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mc:AlternateContent xmlns:mc="http://schemas.openxmlformats.org/markup-compatibility/2006">
    <mc:Choice Requires="x15">
      <x15ac:absPath xmlns:x15ac="http://schemas.microsoft.com/office/spreadsheetml/2010/11/ac" url="\\192.168.200.73\netfolder\Group\01.政策推進課\02.財政係\【財政係長】\06 諸調査・起案様式等\諸調査\20240821 令和4年度財政状況資料集の作成について（2回目）\"/>
    </mc:Choice>
  </mc:AlternateContent>
  <xr:revisionPtr revIDLastSave="0" documentId="13_ncr:1_{7E95C983-072C-4BE3-A48B-CDAF9F5017CE}" xr6:coauthVersionLast="36" xr6:coauthVersionMax="36" xr10:uidLastSave="{00000000-0000-0000-0000-000000000000}"/>
  <bookViews>
    <workbookView xWindow="0" yWindow="0" windowWidth="20490" windowHeight="7635" xr2:uid="{00000000-000D-0000-FFFF-FFFF00000000}"/>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43" i="7" l="1"/>
  <c r="CQ43" i="7"/>
  <c r="CO43" i="7" s="1"/>
  <c r="BY43" i="7"/>
  <c r="BW43" i="7"/>
  <c r="BE43" i="7"/>
  <c r="AM43" i="7"/>
  <c r="U43" i="7"/>
  <c r="E43" i="7"/>
  <c r="C43" i="7"/>
  <c r="DG42" i="7"/>
  <c r="CQ42" i="7"/>
  <c r="CO42" i="7"/>
  <c r="BY42" i="7"/>
  <c r="BW42" i="7"/>
  <c r="BE42" i="7"/>
  <c r="AM42" i="7"/>
  <c r="U42" i="7"/>
  <c r="E42" i="7"/>
  <c r="C42" i="7" s="1"/>
  <c r="DG41" i="7"/>
  <c r="CQ41" i="7"/>
  <c r="CO41" i="7"/>
  <c r="BY41" i="7"/>
  <c r="BW41" i="7"/>
  <c r="BE41" i="7"/>
  <c r="AM41" i="7"/>
  <c r="U41" i="7"/>
  <c r="E41" i="7"/>
  <c r="C41" i="7"/>
  <c r="DG40" i="7"/>
  <c r="CQ40" i="7"/>
  <c r="CO40" i="7"/>
  <c r="BY40" i="7"/>
  <c r="BE40" i="7"/>
  <c r="AM40" i="7"/>
  <c r="U40" i="7"/>
  <c r="E40" i="7"/>
  <c r="C40" i="7" s="1"/>
  <c r="DG39" i="7"/>
  <c r="CQ39" i="7"/>
  <c r="CO39" i="7"/>
  <c r="BY39" i="7"/>
  <c r="BE39" i="7"/>
  <c r="AM39" i="7"/>
  <c r="U39" i="7"/>
  <c r="E39" i="7"/>
  <c r="C39" i="7"/>
  <c r="DG38" i="7"/>
  <c r="CQ38" i="7"/>
  <c r="CO38" i="7" s="1"/>
  <c r="BY38" i="7"/>
  <c r="BE38" i="7"/>
  <c r="AM38" i="7"/>
  <c r="U38" i="7"/>
  <c r="E38" i="7"/>
  <c r="C38" i="7" s="1"/>
  <c r="DG37" i="7"/>
  <c r="CQ37" i="7"/>
  <c r="CO37" i="7"/>
  <c r="BY37" i="7"/>
  <c r="BE37" i="7"/>
  <c r="AM37" i="7"/>
  <c r="U37" i="7"/>
  <c r="E37" i="7"/>
  <c r="C37" i="7"/>
  <c r="DG36" i="7"/>
  <c r="CQ36" i="7"/>
  <c r="CO36" i="7" s="1"/>
  <c r="BY36" i="7"/>
  <c r="BE36" i="7"/>
  <c r="AM36" i="7"/>
  <c r="W36" i="7"/>
  <c r="E36" i="7"/>
  <c r="C36" i="7" s="1"/>
  <c r="DG35" i="7"/>
  <c r="CQ35" i="7"/>
  <c r="CO35" i="7" s="1"/>
  <c r="BY35" i="7"/>
  <c r="BE35" i="7"/>
  <c r="AM35" i="7"/>
  <c r="W35" i="7"/>
  <c r="E35" i="7"/>
  <c r="C35" i="7" s="1"/>
  <c r="DG34" i="7"/>
  <c r="CQ34" i="7"/>
  <c r="CO34" i="7"/>
  <c r="BY34" i="7"/>
  <c r="BG34" i="7"/>
  <c r="AO34" i="7"/>
  <c r="W34" i="7"/>
  <c r="E34" i="7"/>
  <c r="C34" i="7"/>
  <c r="U34" i="7" l="1"/>
  <c r="U35" i="7" s="1"/>
  <c r="U36" i="7" s="1"/>
  <c r="AM34" i="7" s="1"/>
  <c r="BE34" i="7" s="1"/>
  <c r="BW34" i="7" l="1"/>
  <c r="BW35" i="7" s="1"/>
  <c r="BW36" i="7" s="1"/>
  <c r="BW37" i="7" s="1"/>
  <c r="BW38" i="7" s="1"/>
  <c r="BW39" i="7" s="1"/>
  <c r="BW40" i="7" s="1"/>
</calcChain>
</file>

<file path=xl/sharedStrings.xml><?xml version="1.0" encoding="utf-8"?>
<sst xmlns="http://schemas.openxmlformats.org/spreadsheetml/2006/main" count="1063" uniqueCount="550">
  <si>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</si>
  <si>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</si>
  <si>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</si>
  <si>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H30</t>
  </si>
  <si>
    <t>R01</t>
  </si>
  <si>
    <t>R02</t>
  </si>
  <si>
    <t>R03</t>
  </si>
  <si>
    <t>R04</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</si>
  <si>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</si>
  <si>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</si>
  <si>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</si>
  <si>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</si>
  <si>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</si>
  <si>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</si>
  <si>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</si>
  <si>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将来負担率費については、東京都内及び全国類似団体と比較しても非常に高い状況にある。
災害復興事業による大型公共工事（複合公共施設、流域隣接町道等）等がおおむね完了し、地方債残高が減少に転じた事に伴い将来負担比率も低下を始めたものの、今後も公共事業による起債の予定があるため、高い水準を維持すると予想される。
また、近いうちに有形固定資産の耐用年数を迎えることが重なることにより、更なる財政悪化という事態を避けられるよう経営改善が必要である。</t>
    <rPh sb="42" eb="44">
      <t>サイガイ</t>
    </rPh>
    <rPh sb="44" eb="46">
      <t>フッコウ</t>
    </rPh>
    <rPh sb="46" eb="48">
      <t>ジギョウ</t>
    </rPh>
    <rPh sb="58" eb="60">
      <t>フクゴウ</t>
    </rPh>
    <rPh sb="60" eb="62">
      <t>コウキョウ</t>
    </rPh>
    <rPh sb="62" eb="64">
      <t>シセツ</t>
    </rPh>
    <rPh sb="65" eb="67">
      <t>リュウイキ</t>
    </rPh>
    <rPh sb="67" eb="69">
      <t>リンセツ</t>
    </rPh>
    <rPh sb="69" eb="71">
      <t>チョウドウ</t>
    </rPh>
    <rPh sb="71" eb="72">
      <t>トウ</t>
    </rPh>
    <rPh sb="79" eb="81">
      <t>カンリョウ</t>
    </rPh>
    <rPh sb="83" eb="86">
      <t>チホウサイ</t>
    </rPh>
    <rPh sb="86" eb="88">
      <t>ザンダカ</t>
    </rPh>
    <rPh sb="89" eb="91">
      <t>ゲンショウ</t>
    </rPh>
    <rPh sb="92" eb="93">
      <t>テン</t>
    </rPh>
    <rPh sb="95" eb="96">
      <t>コト</t>
    </rPh>
    <rPh sb="97" eb="98">
      <t>トモナ</t>
    </rPh>
    <rPh sb="99" eb="101">
      <t>ショウライ</t>
    </rPh>
    <rPh sb="101" eb="103">
      <t>フタン</t>
    </rPh>
    <rPh sb="103" eb="105">
      <t>ヒリツ</t>
    </rPh>
    <rPh sb="106" eb="108">
      <t>テイカ</t>
    </rPh>
    <rPh sb="109" eb="110">
      <t>ハジ</t>
    </rPh>
    <rPh sb="116" eb="118">
      <t>コンゴ</t>
    </rPh>
    <rPh sb="119" eb="121">
      <t>コウキョウ</t>
    </rPh>
    <rPh sb="121" eb="123">
      <t>ジギョウ</t>
    </rPh>
    <rPh sb="126" eb="128">
      <t>キサイ</t>
    </rPh>
    <rPh sb="129" eb="131">
      <t>ヨテイ</t>
    </rPh>
    <phoneticPr fontId="2"/>
  </si>
  <si>
    <t>災害復興事業による起債が落ち着いたことにより、将来負担比率が減少を始めた。
類似団体との比較では、依然として平均値より高い水準となっているため、今後も引き続き地方債残高の縮減に努めるなど財政の健全化を進める。</t>
    <rPh sb="0" eb="2">
      <t>サイガイ</t>
    </rPh>
    <rPh sb="2" eb="4">
      <t>フッコウ</t>
    </rPh>
    <rPh sb="4" eb="6">
      <t>ジギョウ</t>
    </rPh>
    <rPh sb="9" eb="11">
      <t>キサイ</t>
    </rPh>
    <rPh sb="12" eb="13">
      <t>オ</t>
    </rPh>
    <rPh sb="14" eb="15">
      <t>ツ</t>
    </rPh>
    <rPh sb="23" eb="25">
      <t>ショウライ</t>
    </rPh>
    <rPh sb="25" eb="27">
      <t>フタン</t>
    </rPh>
    <rPh sb="27" eb="29">
      <t>ヒリツ</t>
    </rPh>
    <rPh sb="30" eb="32">
      <t>ゲンショウ</t>
    </rPh>
    <rPh sb="33" eb="34">
      <t>ハジ</t>
    </rPh>
    <rPh sb="38" eb="40">
      <t>ルイジ</t>
    </rPh>
    <rPh sb="40" eb="42">
      <t>ダンタイ</t>
    </rPh>
    <rPh sb="44" eb="46">
      <t>ヒカク</t>
    </rPh>
    <rPh sb="49" eb="51">
      <t>イゼン</t>
    </rPh>
    <rPh sb="54" eb="57">
      <t>ヘイキンチ</t>
    </rPh>
    <rPh sb="59" eb="60">
      <t>タカ</t>
    </rPh>
    <rPh sb="61" eb="63">
      <t>スイジュン</t>
    </rPh>
    <rPh sb="72" eb="74">
      <t>コンゴ</t>
    </rPh>
    <rPh sb="75" eb="76">
      <t>ヒ</t>
    </rPh>
    <rPh sb="77" eb="78">
      <t>ツヅ</t>
    </rPh>
    <rPh sb="79" eb="82">
      <t>チホウサイ</t>
    </rPh>
    <rPh sb="82" eb="84">
      <t>ザンダカ</t>
    </rPh>
    <rPh sb="85" eb="87">
      <t>シュクゲン</t>
    </rPh>
    <rPh sb="88" eb="89">
      <t>ツト</t>
    </rPh>
    <rPh sb="93" eb="95">
      <t>ザイセイ</t>
    </rPh>
    <rPh sb="96" eb="99">
      <t>ケンゼンカ</t>
    </rPh>
    <rPh sb="100" eb="101">
      <t>スス</t>
    </rPh>
    <phoneticPr fontId="5"/>
  </si>
  <si>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</si>
  <si>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</si>
  <si>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</si>
  <si>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</si>
  <si>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</si>
  <si>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Ⅱ－２</t>
    <phoneticPr fontId="5"/>
  </si>
  <si>
    <t>指定団体等の指定状況</t>
    <phoneticPr fontId="5"/>
  </si>
  <si>
    <t>区分</t>
    <rPh sb="0" eb="2">
      <t>クブン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</si>
  <si>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</si>
  <si>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</si>
  <si>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</si>
  <si>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</si>
  <si>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</si>
  <si>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</si>
  <si>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</si>
  <si>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</si>
  <si>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</si>
  <si>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</si>
  <si>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</si>
  <si>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大島町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</si>
  <si>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</si>
  <si>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</si>
  <si>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</si>
  <si>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</si>
  <si>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</si>
  <si>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</si>
  <si>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</si>
  <si>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</si>
  <si>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</si>
  <si>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</si>
  <si>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</si>
  <si>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</si>
  <si>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</si>
  <si>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</si>
  <si>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</si>
  <si>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</si>
  <si>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</si>
  <si>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</si>
  <si>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</si>
  <si>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</si>
  <si>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</si>
  <si>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</si>
  <si>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</si>
  <si>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-9.9</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</si>
  <si>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</si>
  <si>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</si>
  <si>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</si>
  <si>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</si>
  <si>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</si>
  <si>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</si>
  <si>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</si>
  <si>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</si>
  <si>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</si>
  <si>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</si>
  <si>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</si>
  <si>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</si>
  <si>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</si>
  <si>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</si>
  <si>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</si>
  <si>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</si>
  <si>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</si>
  <si>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</si>
  <si>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</si>
  <si>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</si>
  <si>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</si>
  <si>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</si>
  <si>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</si>
  <si>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14"/>
  </si>
  <si>
    <t>うち日本人(％)</t>
    <phoneticPr fontId="5"/>
  </si>
  <si>
    <t>-1.8</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</si>
  <si>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</si>
  <si>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</si>
  <si>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</si>
  <si>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</si>
  <si>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</si>
  <si>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</si>
  <si>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</si>
  <si>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</si>
  <si>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</si>
  <si>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</si>
  <si>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</si>
  <si>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</si>
  <si>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</si>
  <si>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</si>
  <si>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</si>
  <si>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</si>
  <si>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</si>
  <si>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</si>
  <si>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</si>
  <si>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</si>
  <si>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</si>
  <si>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</si>
  <si>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</si>
  <si>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</si>
  <si>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</si>
  <si>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</si>
  <si>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</si>
  <si>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</si>
  <si>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</si>
  <si>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</si>
  <si>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</si>
  <si>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</si>
  <si>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</si>
  <si>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</si>
  <si>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</si>
  <si>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</si>
  <si>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</si>
  <si>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</si>
  <si>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</si>
  <si>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</si>
  <si>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</si>
  <si>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</si>
  <si>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</si>
  <si>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</si>
  <si>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</si>
  <si>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</si>
  <si>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</si>
  <si>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</si>
  <si>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</si>
  <si>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</si>
  <si>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</si>
  <si>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</si>
  <si>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</si>
  <si>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</si>
  <si>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</si>
  <si>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</si>
  <si>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</si>
  <si>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</si>
  <si>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</si>
  <si>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※8：職員の状況については、令和4年度地方公務員給与実態調査に基づいている。</t>
    <phoneticPr fontId="18"/>
  </si>
  <si>
    <t>令和4年度</t>
    <phoneticPr fontId="14"/>
  </si>
  <si>
    <t>東京都大島町</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</si>
  <si>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</si>
  <si>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</si>
  <si>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</si>
  <si>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</si>
  <si>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</si>
  <si>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</si>
  <si>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</si>
  <si>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</si>
  <si>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</si>
  <si>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</si>
  <si>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</si>
  <si>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</si>
  <si>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</si>
  <si>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</si>
  <si>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</si>
  <si>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</si>
  <si>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</si>
  <si>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</si>
  <si>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</si>
  <si>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</si>
  <si>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</si>
  <si>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</si>
  <si>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</si>
  <si>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</si>
  <si>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</si>
  <si>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</si>
  <si>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</si>
  <si>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</si>
  <si>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</si>
  <si>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</si>
  <si>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</si>
  <si>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</si>
  <si>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</si>
  <si>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</si>
  <si>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</si>
  <si>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</si>
  <si>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</si>
  <si>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</si>
  <si>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</si>
  <si>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</si>
  <si>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</si>
  <si>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</si>
  <si>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</si>
  <si>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</si>
  <si>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</si>
  <si>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</si>
  <si>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</si>
  <si>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</si>
  <si>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</si>
  <si>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</si>
  <si>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</si>
  <si>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</si>
  <si>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</si>
  <si>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</si>
  <si>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</si>
  <si>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</si>
  <si>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</si>
  <si>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</si>
  <si>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</si>
  <si>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</si>
  <si>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</si>
  <si>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</si>
  <si>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</si>
  <si>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</si>
  <si>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</si>
  <si>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</si>
  <si>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</si>
  <si>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</si>
  <si>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</si>
  <si>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</si>
  <si>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</si>
  <si>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</si>
  <si>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</si>
  <si>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</si>
  <si>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</si>
  <si>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</si>
  <si>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</si>
  <si>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</si>
  <si>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</si>
  <si>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</si>
  <si>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</si>
  <si>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</si>
  <si>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</si>
  <si>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</si>
  <si>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</si>
  <si>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</si>
  <si>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</si>
  <si>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</si>
  <si>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</si>
  <si>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</si>
  <si>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</si>
  <si>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</si>
  <si>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</si>
  <si>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</si>
  <si>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</si>
  <si>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</si>
  <si>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</si>
  <si>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</si>
  <si>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</si>
  <si>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</si>
  <si>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</si>
  <si>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</si>
  <si>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</si>
  <si>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</si>
  <si>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</si>
  <si>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</si>
  <si>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</si>
  <si>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</si>
  <si>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</si>
  <si>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</si>
  <si>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</si>
  <si>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</si>
  <si>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</si>
  <si>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</si>
  <si>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</si>
  <si>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</si>
  <si>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上水道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</si>
  <si>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</si>
  <si>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</si>
  <si>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</si>
  <si>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</si>
  <si>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</si>
  <si>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</si>
  <si>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</si>
  <si>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</si>
  <si>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</si>
  <si>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</si>
  <si>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</si>
  <si>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</si>
  <si>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</si>
  <si>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</si>
  <si>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</si>
  <si>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</si>
  <si>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</si>
  <si>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</si>
  <si>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</si>
  <si>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</si>
  <si>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</si>
  <si>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</si>
  <si>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</si>
  <si>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</si>
  <si>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</si>
  <si>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</si>
  <si>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</si>
  <si>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</si>
  <si>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</si>
  <si>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</si>
  <si>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</si>
  <si>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</si>
  <si>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</si>
  <si>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</si>
  <si>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東京都大島町</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</si>
  <si>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</si>
  <si>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</si>
  <si>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</si>
  <si>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</si>
  <si>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</si>
  <si>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</si>
  <si>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</si>
  <si>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</si>
  <si>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</si>
  <si>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</si>
  <si>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</si>
  <si>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</si>
  <si>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</si>
  <si>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</si>
  <si>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</si>
  <si>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</si>
  <si>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</si>
  <si>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</si>
  <si>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</si>
  <si>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</si>
  <si>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</si>
  <si>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</si>
  <si>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</si>
  <si>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</si>
  <si>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</si>
  <si>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</si>
  <si>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</si>
  <si>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</si>
  <si>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</si>
  <si>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</si>
  <si>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</si>
  <si>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</si>
  <si>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</si>
  <si>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国民健康保険事業勘定</t>
    <phoneticPr fontId="5"/>
  </si>
  <si>
    <t>-</t>
    <phoneticPr fontId="2"/>
  </si>
  <si>
    <t>介護保険事業勘定</t>
    <phoneticPr fontId="5"/>
  </si>
  <si>
    <t>後期高齢者医療事業</t>
    <phoneticPr fontId="5"/>
  </si>
  <si>
    <t>水道事業</t>
    <phoneticPr fontId="5"/>
  </si>
  <si>
    <t>法適用企業</t>
    <phoneticPr fontId="5"/>
  </si>
  <si>
    <t>公共浄化槽整備推進事業</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</si>
  <si>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</si>
  <si>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</si>
  <si>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</si>
  <si>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</si>
  <si>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</si>
  <si>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</si>
  <si>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東京都島嶼町村一部事務組合</t>
    <rPh sb="0" eb="3">
      <t>トウキョウト</t>
    </rPh>
    <rPh sb="3" eb="5">
      <t>トウショ</t>
    </rPh>
    <rPh sb="5" eb="7">
      <t>チョウソン</t>
    </rPh>
    <rPh sb="7" eb="9">
      <t>イチブ</t>
    </rPh>
    <rPh sb="9" eb="11">
      <t>ジム</t>
    </rPh>
    <rPh sb="11" eb="13">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</si>
  <si>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</si>
  <si>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t>
  </si>
  <si>
    <t>東京市町村総合事務組合（共済特会）</t>
    <rPh sb="0" eb="2">
      <t>トウキョウ</t>
    </rPh>
    <rPh sb="2" eb="5">
      <t>シチョウソン</t>
    </rPh>
    <rPh sb="5" eb="7">
      <t>ソウゴウ</t>
    </rPh>
    <rPh sb="7" eb="9">
      <t>ジム</t>
    </rPh>
    <rPh sb="9" eb="11">
      <t>クミアイ</t>
    </rPh>
    <rPh sb="12" eb="14">
      <t>キョウサイ</t>
    </rPh>
    <rPh sb="14" eb="15">
      <t>トク</t>
    </rPh>
    <rPh sb="15" eb="16">
      <t>カイ</t>
    </rPh>
    <phoneticPr fontId="2"/>
  </si>
  <si>
    <t>東京都市町村職員退職手当組合</t>
    <rPh sb="0" eb="3">
      <t>トウキョウト</t>
    </rPh>
    <rPh sb="3" eb="6">
      <t>シチョウソン</t>
    </rPh>
    <rPh sb="6" eb="8">
      <t>ショクイン</t>
    </rPh>
    <rPh sb="8" eb="10">
      <t>タイショク</t>
    </rPh>
    <rPh sb="10" eb="12">
      <t>テアテ</t>
    </rPh>
    <rPh sb="12" eb="14">
      <t>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</si>
  <si>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7">
      <t>ホショウトウ</t>
    </rPh>
    <rPh sb="17" eb="19">
      <t>クミアイ</t>
    </rPh>
    <phoneticPr fontId="2"/>
  </si>
  <si>
    <t>東京都後期高齢者医療広域連合（一般会計）</t>
    <rPh sb="0" eb="3">
      <t>トウキョウト</t>
    </rPh>
    <rPh sb="3" eb="5">
      <t>コウキ</t>
    </rPh>
    <rPh sb="5" eb="7">
      <t>コウレイ</t>
    </rPh>
    <rPh sb="7" eb="8">
      <t>モノ</t>
    </rPh>
    <rPh sb="8" eb="10">
      <t>イリョウ</t>
    </rPh>
    <rPh sb="10" eb="12">
      <t>コウイキ</t>
    </rPh>
    <rPh sb="12" eb="14">
      <t>レンゴウ</t>
    </rPh>
    <rPh sb="15" eb="17">
      <t>イッパン</t>
    </rPh>
    <rPh sb="17" eb="19">
      <t>カイケイ</t>
    </rPh>
    <phoneticPr fontId="2"/>
  </si>
  <si>
    <t>東京都後期高齢者医療広域連合（後期特会）</t>
    <rPh sb="0" eb="3">
      <t>トウキョウト</t>
    </rPh>
    <rPh sb="3" eb="5">
      <t>コウキ</t>
    </rPh>
    <rPh sb="5" eb="7">
      <t>コウレイ</t>
    </rPh>
    <rPh sb="7" eb="8">
      <t>モノ</t>
    </rPh>
    <rPh sb="8" eb="10">
      <t>イリョウ</t>
    </rPh>
    <rPh sb="10" eb="12">
      <t>コウイキ</t>
    </rPh>
    <rPh sb="12" eb="14">
      <t>レンゴウ</t>
    </rPh>
    <rPh sb="15" eb="17">
      <t>コウキ</t>
    </rPh>
    <rPh sb="17" eb="18">
      <t>トク</t>
    </rPh>
    <rPh sb="18" eb="19">
      <t>カイ</t>
    </rPh>
    <phoneticPr fontId="2"/>
  </si>
  <si>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</si>
  <si>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</si>
  <si>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</si>
  <si>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</si>
  <si>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</si>
  <si>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</si>
  <si>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</si>
  <si>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</si>
  <si>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</si>
  <si>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</si>
  <si>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</si>
  <si>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</si>
  <si>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</si>
  <si>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</si>
  <si>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</si>
  <si>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</si>
  <si>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</si>
  <si>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</si>
  <si>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</si>
  <si>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</si>
  <si>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</si>
  <si>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</si>
  <si>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</si>
  <si>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</si>
  <si>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</si>
  <si>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</si>
  <si>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</si>
  <si>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</si>
  <si>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</si>
  <si>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</si>
  <si>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</si>
  <si>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</si>
  <si>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</si>
  <si>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</si>
  <si>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</si>
  <si>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</si>
  <si>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</si>
  <si>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</si>
  <si>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</si>
  <si>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</si>
  <si>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</si>
  <si>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</si>
  <si>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</si>
  <si>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</si>
  <si>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</si>
  <si>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</si>
  <si>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</si>
  <si>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</si>
  <si>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</si>
  <si>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</si>
  <si>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</si>
  <si>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</si>
  <si>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</si>
  <si>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</si>
  <si>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</si>
  <si>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</si>
  <si>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</si>
  <si>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</si>
  <si>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令和4年度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</si>
  <si>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</si>
  <si>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</si>
  <si>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</si>
  <si>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</si>
  <si>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</si>
  <si>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</si>
  <si>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</si>
  <si>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</si>
  <si>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</si>
  <si>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</si>
  <si>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</si>
  <si>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</si>
  <si>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</si>
  <si>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</si>
  <si>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</si>
  <si>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</si>
  <si>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</si>
  <si>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</si>
  <si>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</si>
  <si>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</si>
  <si>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</si>
  <si>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</si>
  <si>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</si>
  <si>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</si>
  <si>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</si>
  <si>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</si>
  <si>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</si>
  <si>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</si>
  <si>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</si>
  <si>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</si>
  <si>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</si>
  <si>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</si>
  <si>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</si>
  <si>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</si>
  <si>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</si>
  <si>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</si>
  <si>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</si>
  <si>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</si>
  <si>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</si>
  <si>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</si>
  <si>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</si>
  <si>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</si>
  <si>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</si>
  <si>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</si>
  <si>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</si>
  <si>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</si>
  <si>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</si>
  <si>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</si>
  <si>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</si>
  <si>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</si>
  <si>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</si>
  <si>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</si>
  <si>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</si>
  <si>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</si>
  <si>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</si>
  <si>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</si>
  <si>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</si>
  <si>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</si>
  <si>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</si>
  <si>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</si>
  <si>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</si>
  <si>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</si>
  <si>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</si>
  <si>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</si>
  <si>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</si>
  <si>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</si>
  <si>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</si>
  <si>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</si>
  <si>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</si>
  <si>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</si>
  <si>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 0.70</t>
  </si>
  <si>
    <t>▲ 7.07</t>
  </si>
  <si>
    <t>▲ 0.92</t>
  </si>
  <si>
    <t>会計</t>
    <rPh sb="0" eb="2">
      <t>カイケイ</t>
    </rPh>
    <phoneticPr fontId="5"/>
  </si>
  <si>
    <t>一般会計</t>
  </si>
  <si>
    <t>公共浄化槽整備推進事業</t>
  </si>
  <si>
    <t>介護保険事業勘定</t>
  </si>
  <si>
    <t>国民健康保険事業勘定</t>
  </si>
  <si>
    <t>後期高齢者医療事業</t>
  </si>
  <si>
    <t>水道事業</t>
  </si>
  <si>
    <t>その他会計（赤字）</t>
  </si>
  <si>
    <t>その他会計（黒字）</t>
  </si>
  <si>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</si>
  <si>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</si>
  <si>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</si>
  <si>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</si>
  <si>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</si>
  <si>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</si>
  <si>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</si>
  <si>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</si>
  <si>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</si>
  <si>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</si>
  <si>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</si>
  <si>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</si>
  <si>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</si>
  <si>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</si>
  <si>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</si>
  <si>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</si>
  <si>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</si>
  <si>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</si>
  <si>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（百万円）</t>
    <phoneticPr fontId="5"/>
  </si>
  <si>
    <t>H30</t>
    <phoneticPr fontId="5"/>
  </si>
  <si>
    <t>R01</t>
    <phoneticPr fontId="5"/>
  </si>
  <si>
    <t>R02</t>
    <phoneticPr fontId="5"/>
  </si>
  <si>
    <t>R03</t>
    <phoneticPr fontId="5"/>
  </si>
  <si>
    <t>R04</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</si>
  <si>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</si>
  <si>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</si>
  <si>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</si>
  <si>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</si>
  <si>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</si>
  <si>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</si>
  <si>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</si>
  <si>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</si>
  <si>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</si>
  <si>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</si>
  <si>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</si>
  <si>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</si>
  <si>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</si>
  <si>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</si>
  <si>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</si>
  <si>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</si>
  <si>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</si>
  <si>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</si>
  <si>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</si>
  <si>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</si>
  <si>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</si>
  <si>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</si>
  <si>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</si>
  <si>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減債基金</t>
    <rPh sb="0" eb="2">
      <t>ゲンサイ</t>
    </rPh>
    <rPh sb="2" eb="4">
      <t>キキン</t>
    </rPh>
    <phoneticPr fontId="5"/>
  </si>
  <si>
    <t>噴火災害対策基金</t>
    <rPh sb="0" eb="2">
      <t>フンカ</t>
    </rPh>
    <rPh sb="2" eb="4">
      <t>サイガイ</t>
    </rPh>
    <rPh sb="4" eb="6">
      <t>タイサク</t>
    </rPh>
    <rPh sb="6" eb="8">
      <t>キキン</t>
    </rPh>
    <phoneticPr fontId="5"/>
  </si>
  <si>
    <t>災害復興特別交付金積立基金</t>
    <rPh sb="0" eb="2">
      <t>サイガイ</t>
    </rPh>
    <rPh sb="2" eb="13">
      <t>フッコウトクベツコウフキンツミタテキキン</t>
    </rPh>
    <phoneticPr fontId="5"/>
  </si>
  <si>
    <t>災害対策基金</t>
    <rPh sb="0" eb="2">
      <t>サイガイ</t>
    </rPh>
    <rPh sb="2" eb="4">
      <t>タイサク</t>
    </rPh>
    <rPh sb="4" eb="6">
      <t>キキン</t>
    </rPh>
    <phoneticPr fontId="5"/>
  </si>
  <si>
    <t>土砂災害復興基金</t>
    <rPh sb="0" eb="2">
      <t>ドシャ</t>
    </rPh>
    <rPh sb="2" eb="4">
      <t>サイガイ</t>
    </rPh>
    <rPh sb="4" eb="6">
      <t>フッコウ</t>
    </rPh>
    <rPh sb="6" eb="8">
      <t>キキン</t>
    </rPh>
    <phoneticPr fontId="5"/>
  </si>
  <si>
    <t>図書館基金</t>
    <rPh sb="0" eb="3">
      <t>トショカン</t>
    </rPh>
    <rPh sb="3" eb="5">
      <t>キキン</t>
    </rPh>
    <phoneticPr fontId="5"/>
  </si>
  <si>
    <t>基金残高合計</t>
    <rPh sb="0" eb="2">
      <t>キキン</t>
    </rPh>
    <rPh sb="2" eb="4">
      <t>ザンダカ</t>
    </rPh>
    <rPh sb="4" eb="6">
      <t>ゴウケイ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</si>
</sst>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38"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42">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0" fontId="9" fillId="0" borderId="21" xfId="7" applyFont="1" applyBorder="1" applyAlignment="1">
      <alignment horizontal="left" vertical="center"/>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185" fontId="9" fillId="0" borderId="21" xfId="7" applyNumberFormat="1" applyFont="1" applyBorder="1" applyAlignment="1">
      <alignment horizontal="right" vertical="center" shrinkToFit="1"/>
    </xf>
    <xf numFmtId="0" fontId="13" fillId="0" borderId="33" xfId="9" applyFont="1" applyBorder="1">
      <alignment vertical="center"/>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185" fontId="9" fillId="0" borderId="21" xfId="7" applyNumberFormat="1" applyFont="1" applyBorder="1" applyAlignment="1">
      <alignment vertical="center" shrinkToFit="1"/>
    </xf>
    <xf numFmtId="0" fontId="9" fillId="0" borderId="28" xfId="7" applyFont="1" applyBorder="1" applyAlignment="1">
      <alignment horizontal="left" vertical="center"/>
    </xf>
    <xf numFmtId="0" fontId="13" fillId="0" borderId="43" xfId="9" applyFont="1" applyBorder="1" applyAlignment="1">
      <alignment horizontal="center" vertical="center"/>
    </xf>
    <xf numFmtId="0" fontId="9" fillId="0" borderId="28" xfId="7" applyFont="1" applyBorder="1" applyAlignment="1">
      <alignment horizontal="center" vertical="center"/>
    </xf>
    <xf numFmtId="0" fontId="9" fillId="0" borderId="46" xfId="7" applyFont="1" applyBorder="1" applyAlignment="1">
      <alignment horizontal="center" vertical="center"/>
    </xf>
    <xf numFmtId="0" fontId="15" fillId="0" borderId="47" xfId="7" applyFont="1" applyBorder="1" applyAlignment="1">
      <alignment vertical="center" wrapText="1"/>
    </xf>
    <xf numFmtId="0" fontId="15" fillId="0" borderId="48" xfId="7" applyFont="1" applyBorder="1" applyAlignment="1">
      <alignment vertical="center" wrapText="1"/>
    </xf>
    <xf numFmtId="182" fontId="9" fillId="0" borderId="46" xfId="7" applyNumberFormat="1" applyFont="1" applyBorder="1">
      <alignment vertical="center"/>
    </xf>
    <xf numFmtId="182" fontId="9" fillId="0" borderId="47" xfId="7" applyNumberFormat="1" applyFont="1" applyBorder="1">
      <alignment vertical="center"/>
    </xf>
    <xf numFmtId="182" fontId="9" fillId="0" borderId="48" xfId="7" applyNumberFormat="1" applyFont="1" applyBorder="1">
      <alignment vertical="center"/>
    </xf>
    <xf numFmtId="0" fontId="9" fillId="0" borderId="28" xfId="7" applyFont="1" applyBorder="1">
      <alignment vertical="center"/>
    </xf>
    <xf numFmtId="0" fontId="9" fillId="0" borderId="29" xfId="7" applyFont="1" applyBorder="1">
      <alignment vertical="center"/>
    </xf>
    <xf numFmtId="49" fontId="9" fillId="0" borderId="28" xfId="7" applyNumberFormat="1" applyFont="1" applyBorder="1">
      <alignmen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29" xfId="7" applyFont="1" applyBorder="1" applyAlignment="1">
      <alignment horizontal="center" vertical="center"/>
    </xf>
    <xf numFmtId="0" fontId="9" fillId="0" borderId="46" xfId="7" applyFont="1" applyBorder="1">
      <alignment vertical="center"/>
    </xf>
    <xf numFmtId="0" fontId="9" fillId="0" borderId="47" xfId="7" applyFont="1" applyBorder="1">
      <alignment vertical="center"/>
    </xf>
    <xf numFmtId="0" fontId="9" fillId="0" borderId="48" xfId="7" applyFont="1" applyBorder="1">
      <alignment vertical="center"/>
    </xf>
    <xf numFmtId="49" fontId="19" fillId="0" borderId="0" xfId="11" applyNumberFormat="1" applyFont="1">
      <alignment vertical="center"/>
    </xf>
    <xf numFmtId="49" fontId="9" fillId="0" borderId="0" xfId="11" applyNumberFormat="1" applyFont="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Alignment="1">
      <alignment horizontal="center" vertical="center" wrapText="1"/>
    </xf>
    <xf numFmtId="0" fontId="9" fillId="0" borderId="7" xfId="11" applyFont="1" applyBorder="1" applyAlignment="1">
      <alignment horizontal="center" vertical="center" wrapText="1"/>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7" xfId="12" applyFont="1" applyFill="1" applyBorder="1">
      <alignment vertical="center"/>
    </xf>
    <xf numFmtId="0" fontId="3" fillId="2" borderId="0" xfId="13" applyFill="1">
      <alignment vertical="center"/>
    </xf>
    <xf numFmtId="0" fontId="3" fillId="0" borderId="0" xfId="13">
      <alignment vertical="center"/>
    </xf>
    <xf numFmtId="0" fontId="4" fillId="2" borderId="0" xfId="12" applyFont="1" applyFill="1">
      <alignment vertical="center"/>
    </xf>
    <xf numFmtId="0" fontId="24" fillId="2" borderId="0" xfId="12" applyFont="1" applyFill="1">
      <alignment vertical="center"/>
    </xf>
    <xf numFmtId="0" fontId="24" fillId="2" borderId="0" xfId="13" applyFont="1" applyFill="1">
      <alignment vertical="center"/>
    </xf>
    <xf numFmtId="0" fontId="24" fillId="0" borderId="0" xfId="13" applyFont="1">
      <alignment vertical="center"/>
    </xf>
    <xf numFmtId="0" fontId="4" fillId="0" borderId="82" xfId="12" applyFont="1" applyBorder="1" applyAlignment="1" applyProtection="1">
      <alignment horizontal="center" vertical="center" shrinkToFit="1"/>
      <protection locked="0"/>
    </xf>
    <xf numFmtId="0" fontId="4" fillId="0" borderId="94" xfId="15" applyFont="1" applyBorder="1" applyAlignment="1" applyProtection="1">
      <alignment horizontal="center" vertical="center" shrinkToFit="1"/>
      <protection locked="0"/>
    </xf>
    <xf numFmtId="0" fontId="4" fillId="0" borderId="96" xfId="12" applyFont="1" applyBorder="1" applyAlignment="1" applyProtection="1">
      <alignment horizontal="center" vertical="center" shrinkToFit="1"/>
      <protection locked="0"/>
    </xf>
    <xf numFmtId="0" fontId="4" fillId="0" borderId="107" xfId="15" applyFont="1" applyBorder="1" applyAlignment="1" applyProtection="1">
      <alignment horizontal="center" vertical="center" shrinkToFit="1"/>
      <protection locked="0"/>
    </xf>
    <xf numFmtId="0" fontId="4" fillId="5" borderId="113"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1" xfId="12" applyFont="1" applyBorder="1" applyAlignment="1" applyProtection="1">
      <alignment horizontal="center" vertical="center" shrinkToFit="1"/>
      <protection locked="0"/>
    </xf>
    <xf numFmtId="0" fontId="4" fillId="2" borderId="107" xfId="12" applyFont="1" applyFill="1" applyBorder="1" applyAlignment="1" applyProtection="1">
      <alignment horizontal="center" vertical="center" shrinkToFit="1"/>
      <protection locked="0"/>
    </xf>
    <xf numFmtId="0" fontId="4" fillId="0" borderId="130"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7" xfId="12" applyFont="1" applyFill="1" applyBorder="1">
      <alignment vertical="center"/>
    </xf>
    <xf numFmtId="0" fontId="4" fillId="2" borderId="47" xfId="12" applyFont="1" applyFill="1" applyBorder="1" applyAlignment="1">
      <alignment horizontal="center" vertical="center"/>
    </xf>
    <xf numFmtId="0" fontId="4" fillId="2" borderId="9" xfId="12" applyFont="1" applyFill="1" applyBorder="1">
      <alignment vertical="center"/>
    </xf>
    <xf numFmtId="0" fontId="4" fillId="2" borderId="39" xfId="12" applyFont="1" applyFill="1" applyBorder="1">
      <alignment vertical="center"/>
    </xf>
    <xf numFmtId="0" fontId="4" fillId="2" borderId="2" xfId="12" applyFont="1" applyFill="1" applyBorder="1">
      <alignment vertical="center"/>
    </xf>
    <xf numFmtId="0" fontId="4" fillId="2" borderId="29"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8" xfId="12" applyFont="1" applyFill="1" applyBorder="1">
      <alignment vertical="center"/>
    </xf>
    <xf numFmtId="0" fontId="26" fillId="2" borderId="0" xfId="13" applyFont="1" applyFill="1">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2" xfId="2" applyNumberFormat="1" applyFont="1" applyFill="1" applyBorder="1" applyAlignment="1">
      <alignment horizontal="center" vertical="center"/>
    </xf>
    <xf numFmtId="177" fontId="21" fillId="2" borderId="173" xfId="2" applyNumberFormat="1" applyFont="1" applyFill="1" applyBorder="1" applyAlignment="1">
      <alignment horizontal="center" vertical="center"/>
    </xf>
    <xf numFmtId="181" fontId="21" fillId="2" borderId="33"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4"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0" fontId="3" fillId="0" borderId="0" xfId="2" applyNumberFormat="1" applyFont="1" applyFill="1" applyBorder="1">
      <alignmen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173"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90" fontId="27" fillId="0" borderId="12" xfId="2" applyNumberFormat="1" applyFont="1" applyFill="1" applyBorder="1" applyAlignment="1">
      <alignment horizontal="right" vertical="center" shrinkToFit="1"/>
    </xf>
    <xf numFmtId="190" fontId="27" fillId="0" borderId="172" xfId="2" applyNumberFormat="1" applyFont="1" applyFill="1" applyBorder="1" applyAlignment="1">
      <alignment horizontal="right" vertical="center" shrinkToFit="1"/>
    </xf>
    <xf numFmtId="190" fontId="21" fillId="0" borderId="173"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7" fillId="0" borderId="12" xfId="2" applyNumberFormat="1" applyFont="1" applyFill="1" applyBorder="1" applyAlignment="1">
      <alignment horizontal="right" vertical="center" shrinkToFit="1"/>
    </xf>
    <xf numFmtId="179" fontId="27" fillId="0" borderId="172" xfId="2" applyNumberFormat="1" applyFont="1" applyFill="1" applyBorder="1" applyAlignment="1">
      <alignment horizontal="right" vertical="center" shrinkToFit="1"/>
    </xf>
    <xf numFmtId="179" fontId="21" fillId="0" borderId="173"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81" fontId="21" fillId="2" borderId="12" xfId="2" applyNumberFormat="1" applyFont="1" applyFill="1" applyBorder="1" applyAlignment="1">
      <alignment horizontal="right" vertical="center" shrinkToFit="1"/>
    </xf>
    <xf numFmtId="181" fontId="21" fillId="2" borderId="172" xfId="2" applyNumberFormat="1" applyFont="1" applyFill="1" applyBorder="1" applyAlignment="1">
      <alignment horizontal="right" vertical="center" shrinkToFit="1"/>
    </xf>
    <xf numFmtId="179" fontId="21" fillId="2" borderId="173" xfId="2" applyNumberFormat="1" applyFont="1" applyFill="1" applyBorder="1" applyAlignment="1">
      <alignment horizontal="right" vertical="center" shrinkToFit="1"/>
    </xf>
    <xf numFmtId="181" fontId="21" fillId="0" borderId="12" xfId="2" applyNumberFormat="1" applyFont="1" applyFill="1" applyBorder="1" applyAlignment="1">
      <alignment horizontal="right" vertical="center" shrinkToFit="1"/>
    </xf>
    <xf numFmtId="181" fontId="21" fillId="0" borderId="172" xfId="2" applyNumberFormat="1" applyFont="1" applyFill="1" applyBorder="1" applyAlignment="1">
      <alignment horizontal="right" vertical="center" shrinkToFit="1"/>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7" fillId="0" borderId="1" xfId="4" applyNumberFormat="1" applyFont="1" applyBorder="1" applyAlignment="1">
      <alignment vertical="center"/>
    </xf>
    <xf numFmtId="177" fontId="27" fillId="0" borderId="3" xfId="4" applyNumberFormat="1" applyFont="1" applyBorder="1" applyAlignment="1">
      <alignment vertical="center"/>
    </xf>
    <xf numFmtId="177" fontId="27" fillId="0" borderId="6" xfId="4" applyNumberFormat="1" applyFont="1" applyBorder="1" applyAlignment="1">
      <alignment vertical="center"/>
    </xf>
    <xf numFmtId="177" fontId="27" fillId="0" borderId="8" xfId="4" applyNumberFormat="1" applyFont="1" applyBorder="1" applyAlignment="1">
      <alignment vertical="center"/>
    </xf>
    <xf numFmtId="177" fontId="27" fillId="0" borderId="1" xfId="4" applyNumberFormat="1" applyFont="1" applyBorder="1" applyAlignment="1">
      <alignment horizontal="center" vertical="center"/>
    </xf>
    <xf numFmtId="177" fontId="27" fillId="0" borderId="173" xfId="4" applyNumberFormat="1" applyFont="1" applyBorder="1" applyAlignment="1">
      <alignment horizontal="center" vertical="center" wrapText="1"/>
    </xf>
    <xf numFmtId="177" fontId="13" fillId="0" borderId="175" xfId="4" applyNumberFormat="1" applyFont="1" applyBorder="1" applyAlignment="1">
      <alignment horizontal="center" vertical="center"/>
    </xf>
    <xf numFmtId="177" fontId="27" fillId="0" borderId="7" xfId="4" applyNumberFormat="1" applyFont="1" applyBorder="1" applyAlignment="1">
      <alignment horizontal="center" vertical="center" wrapText="1"/>
    </xf>
    <xf numFmtId="177" fontId="27" fillId="0" borderId="12" xfId="4" applyNumberFormat="1" applyFont="1" applyBorder="1" applyAlignment="1">
      <alignment horizontal="center" vertical="center"/>
    </xf>
    <xf numFmtId="181" fontId="27" fillId="0" borderId="37" xfId="5" applyNumberFormat="1" applyFont="1" applyFill="1" applyBorder="1" applyAlignment="1">
      <alignment horizontal="right" vertical="center" shrinkToFit="1"/>
    </xf>
    <xf numFmtId="181" fontId="27" fillId="0" borderId="1" xfId="5" applyNumberFormat="1" applyFont="1" applyFill="1" applyBorder="1" applyAlignment="1">
      <alignment horizontal="right" vertical="center" shrinkToFit="1"/>
    </xf>
    <xf numFmtId="179" fontId="27" fillId="0" borderId="176" xfId="5" applyNumberFormat="1" applyFont="1" applyFill="1" applyBorder="1" applyAlignment="1">
      <alignment horizontal="right" vertical="center" shrinkToFit="1"/>
    </xf>
    <xf numFmtId="181" fontId="27" fillId="0" borderId="175" xfId="5" applyNumberFormat="1" applyFont="1" applyFill="1" applyBorder="1" applyAlignment="1">
      <alignment horizontal="right" vertical="center" shrinkToFit="1"/>
    </xf>
    <xf numFmtId="179" fontId="27" fillId="0" borderId="177" xfId="5" applyNumberFormat="1" applyFont="1" applyFill="1" applyBorder="1" applyAlignment="1">
      <alignment horizontal="right" vertical="center" shrinkToFit="1"/>
    </xf>
    <xf numFmtId="179" fontId="27" fillId="0" borderId="37" xfId="5" applyNumberFormat="1" applyFont="1" applyBorder="1" applyAlignment="1">
      <alignment horizontal="right" vertical="center" shrinkToFit="1"/>
    </xf>
    <xf numFmtId="177" fontId="27" fillId="0" borderId="6" xfId="4" applyNumberFormat="1" applyFont="1" applyBorder="1" applyAlignment="1">
      <alignment horizontal="center" vertical="center"/>
    </xf>
    <xf numFmtId="177" fontId="27" fillId="0" borderId="178" xfId="4" applyNumberFormat="1" applyFont="1" applyBorder="1" applyAlignment="1">
      <alignment horizontal="center" vertical="center"/>
    </xf>
    <xf numFmtId="181" fontId="27" fillId="0" borderId="179" xfId="5" applyNumberFormat="1" applyFont="1" applyFill="1" applyBorder="1" applyAlignment="1">
      <alignment horizontal="right" vertical="center" shrinkToFit="1"/>
    </xf>
    <xf numFmtId="181" fontId="27" fillId="0" borderId="180" xfId="5" applyNumberFormat="1" applyFont="1" applyFill="1" applyBorder="1" applyAlignment="1">
      <alignment horizontal="right" vertical="center" shrinkToFit="1"/>
    </xf>
    <xf numFmtId="179" fontId="27" fillId="0" borderId="178" xfId="5" applyNumberFormat="1" applyFont="1" applyFill="1" applyBorder="1" applyAlignment="1">
      <alignment horizontal="right" vertical="center" shrinkToFit="1"/>
    </xf>
    <xf numFmtId="181" fontId="27" fillId="0" borderId="181" xfId="5" applyNumberFormat="1" applyFont="1" applyFill="1" applyBorder="1" applyAlignment="1">
      <alignment horizontal="right" vertical="center" shrinkToFit="1"/>
    </xf>
    <xf numFmtId="179" fontId="27" fillId="0" borderId="182" xfId="5" applyNumberFormat="1" applyFont="1" applyFill="1" applyBorder="1" applyAlignment="1">
      <alignment horizontal="right" vertical="center" shrinkToFit="1"/>
    </xf>
    <xf numFmtId="179" fontId="27" fillId="0" borderId="179" xfId="5" applyNumberFormat="1" applyFont="1" applyBorder="1" applyAlignment="1">
      <alignment horizontal="right" vertical="center" shrinkToFit="1"/>
    </xf>
    <xf numFmtId="177" fontId="27" fillId="0" borderId="3" xfId="4" applyNumberFormat="1" applyFont="1" applyBorder="1" applyAlignment="1">
      <alignment horizontal="center" vertical="center"/>
    </xf>
    <xf numFmtId="181" fontId="27" fillId="0" borderId="37" xfId="5" applyNumberFormat="1" applyFont="1" applyBorder="1" applyAlignment="1">
      <alignment horizontal="right" vertical="center" shrinkToFit="1"/>
    </xf>
    <xf numFmtId="181" fontId="27" fillId="0" borderId="1" xfId="5" applyNumberFormat="1" applyFont="1" applyBorder="1" applyAlignment="1">
      <alignment horizontal="right" vertical="center" shrinkToFit="1"/>
    </xf>
    <xf numFmtId="179" fontId="27" fillId="0" borderId="176" xfId="5" applyNumberFormat="1" applyFont="1" applyBorder="1" applyAlignment="1">
      <alignment horizontal="right" vertical="center" shrinkToFit="1"/>
    </xf>
    <xf numFmtId="181" fontId="27" fillId="0" borderId="175" xfId="5" applyNumberFormat="1" applyFont="1" applyBorder="1" applyAlignment="1">
      <alignment horizontal="right" vertical="center" shrinkToFit="1"/>
    </xf>
    <xf numFmtId="179" fontId="27"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28" fillId="0" borderId="0" xfId="16" applyFont="1" applyAlignment="1">
      <alignment horizontal="right" vertical="center"/>
    </xf>
    <xf numFmtId="0" fontId="29" fillId="6" borderId="22" xfId="16" applyFont="1" applyFill="1" applyBorder="1" applyAlignment="1"/>
    <xf numFmtId="0" fontId="29" fillId="6" borderId="23" xfId="16" applyFont="1" applyFill="1" applyBorder="1" applyAlignment="1">
      <alignment horizontal="right" vertical="top"/>
    </xf>
    <xf numFmtId="0" fontId="29" fillId="6" borderId="24" xfId="16" applyFont="1" applyFill="1" applyBorder="1" applyAlignment="1">
      <alignment horizontal="right" vertical="top"/>
    </xf>
    <xf numFmtId="0" fontId="29" fillId="6" borderId="14" xfId="16" applyFont="1" applyFill="1" applyBorder="1" applyAlignment="1">
      <alignment horizontal="center" vertical="center"/>
    </xf>
    <xf numFmtId="0" fontId="29" fillId="6" borderId="16" xfId="16" applyFont="1" applyFill="1" applyBorder="1" applyAlignment="1">
      <alignment horizontal="center" vertical="center"/>
    </xf>
    <xf numFmtId="0" fontId="29" fillId="6" borderId="62" xfId="16" applyFont="1" applyFill="1" applyBorder="1" applyAlignment="1">
      <alignment horizontal="center" vertical="center"/>
    </xf>
    <xf numFmtId="0" fontId="29" fillId="0" borderId="28" xfId="16" applyFont="1" applyFill="1" applyBorder="1" applyAlignment="1">
      <alignment horizontal="center" vertical="center" wrapText="1"/>
    </xf>
    <xf numFmtId="188" fontId="29" fillId="0" borderId="14" xfId="16" applyNumberFormat="1" applyFont="1" applyFill="1" applyBorder="1" applyAlignment="1" applyProtection="1">
      <alignment horizontal="right" vertical="center" shrinkToFit="1"/>
    </xf>
    <xf numFmtId="188" fontId="29" fillId="0" borderId="16" xfId="16" applyNumberFormat="1" applyFont="1" applyFill="1" applyBorder="1" applyAlignment="1" applyProtection="1">
      <alignment horizontal="right" vertical="center" shrinkToFit="1"/>
    </xf>
    <xf numFmtId="188" fontId="29" fillId="0" borderId="18" xfId="16" applyNumberFormat="1" applyFont="1" applyFill="1" applyBorder="1" applyAlignment="1" applyProtection="1">
      <alignment horizontal="right" vertical="center" shrinkToFit="1"/>
    </xf>
    <xf numFmtId="0" fontId="29" fillId="0" borderId="39" xfId="16" applyFont="1" applyFill="1" applyBorder="1" applyAlignment="1">
      <alignment horizontal="center" vertical="center" wrapText="1"/>
    </xf>
    <xf numFmtId="188" fontId="29" fillId="0" borderId="36" xfId="16" applyNumberFormat="1" applyFont="1" applyFill="1" applyBorder="1" applyAlignment="1" applyProtection="1">
      <alignment horizontal="right" vertical="center" shrinkToFit="1"/>
    </xf>
    <xf numFmtId="188" fontId="29" fillId="0" borderId="37" xfId="16" applyNumberFormat="1" applyFont="1" applyFill="1" applyBorder="1" applyAlignment="1" applyProtection="1">
      <alignment horizontal="right" vertical="center" shrinkToFit="1"/>
    </xf>
    <xf numFmtId="188" fontId="29" fillId="0" borderId="38" xfId="16" applyNumberFormat="1" applyFont="1" applyFill="1" applyBorder="1" applyAlignment="1" applyProtection="1">
      <alignment horizontal="right" vertical="center" shrinkToFit="1"/>
    </xf>
    <xf numFmtId="0" fontId="29" fillId="0" borderId="63" xfId="16" applyFont="1" applyFill="1" applyBorder="1" applyAlignment="1">
      <alignment horizontal="center" vertical="center"/>
    </xf>
    <xf numFmtId="188" fontId="29" fillId="0" borderId="113" xfId="16" applyNumberFormat="1" applyFont="1" applyFill="1" applyBorder="1" applyAlignment="1" applyProtection="1">
      <alignment horizontal="right" vertical="center" shrinkToFit="1"/>
    </xf>
    <xf numFmtId="188" fontId="29" fillId="0" borderId="183" xfId="16" applyNumberFormat="1" applyFont="1" applyFill="1" applyBorder="1" applyAlignment="1" applyProtection="1">
      <alignment horizontal="right" vertical="center" shrinkToFit="1"/>
    </xf>
    <xf numFmtId="188" fontId="29" fillId="0" borderId="64" xfId="16" applyNumberFormat="1" applyFont="1" applyFill="1" applyBorder="1" applyAlignment="1" applyProtection="1">
      <alignment horizontal="right" vertical="center" shrinkToFit="1"/>
    </xf>
    <xf numFmtId="0" fontId="29" fillId="0" borderId="0" xfId="17" applyFont="1">
      <alignment vertical="center"/>
    </xf>
    <xf numFmtId="0" fontId="3" fillId="0" borderId="0" xfId="17">
      <alignment vertical="center"/>
    </xf>
    <xf numFmtId="0" fontId="28" fillId="0" borderId="0" xfId="17" applyFont="1" applyAlignment="1">
      <alignment horizontal="right" vertical="center"/>
    </xf>
    <xf numFmtId="0" fontId="29" fillId="7" borderId="22" xfId="17" applyFont="1" applyFill="1" applyBorder="1" applyAlignment="1"/>
    <xf numFmtId="0" fontId="29" fillId="7" borderId="23" xfId="17" applyFont="1" applyFill="1" applyBorder="1" applyAlignment="1">
      <alignment horizontal="right" vertical="top"/>
    </xf>
    <xf numFmtId="0" fontId="29" fillId="7" borderId="24" xfId="17" applyFont="1" applyFill="1" applyBorder="1" applyAlignment="1">
      <alignment horizontal="right" vertical="top"/>
    </xf>
    <xf numFmtId="0" fontId="29" fillId="7" borderId="15" xfId="17" applyFont="1" applyFill="1" applyBorder="1" applyAlignment="1">
      <alignment horizontal="center" vertical="center"/>
    </xf>
    <xf numFmtId="0" fontId="29" fillId="7" borderId="16" xfId="17" applyFont="1" applyFill="1" applyBorder="1" applyAlignment="1">
      <alignment horizontal="center" vertical="center"/>
    </xf>
    <xf numFmtId="0" fontId="29" fillId="7" borderId="18" xfId="17" applyFont="1" applyFill="1" applyBorder="1" applyAlignment="1">
      <alignment horizontal="center" vertical="center"/>
    </xf>
    <xf numFmtId="0" fontId="29" fillId="0" borderId="30" xfId="17" applyFont="1" applyFill="1" applyBorder="1" applyAlignment="1">
      <alignment vertical="center" wrapText="1"/>
    </xf>
    <xf numFmtId="188" fontId="29" fillId="0" borderId="184" xfId="17" applyNumberFormat="1" applyFont="1" applyFill="1" applyBorder="1" applyAlignment="1">
      <alignment horizontal="right" vertical="center" shrinkToFit="1"/>
    </xf>
    <xf numFmtId="188" fontId="29" fillId="0" borderId="185" xfId="17" applyNumberFormat="1" applyFont="1" applyFill="1" applyBorder="1" applyAlignment="1">
      <alignment horizontal="right" vertical="center" shrinkToFit="1"/>
    </xf>
    <xf numFmtId="188" fontId="29" fillId="0" borderId="186" xfId="17" applyNumberFormat="1" applyFont="1" applyFill="1" applyBorder="1" applyAlignment="1">
      <alignment horizontal="right" vertical="center" shrinkToFit="1"/>
    </xf>
    <xf numFmtId="0" fontId="29" fillId="0" borderId="35" xfId="17" applyFont="1" applyFill="1" applyBorder="1" applyAlignment="1">
      <alignment vertical="center"/>
    </xf>
    <xf numFmtId="188" fontId="29" fillId="0" borderId="187" xfId="17" applyNumberFormat="1" applyFont="1" applyFill="1" applyBorder="1" applyAlignment="1">
      <alignment horizontal="right" vertical="center" shrinkToFit="1"/>
    </xf>
    <xf numFmtId="188" fontId="29" fillId="0" borderId="12" xfId="17" applyNumberFormat="1" applyFont="1" applyFill="1" applyBorder="1" applyAlignment="1">
      <alignment horizontal="right" vertical="center" shrinkToFit="1"/>
    </xf>
    <xf numFmtId="188" fontId="29" fillId="0" borderId="188" xfId="17" applyNumberFormat="1" applyFont="1" applyFill="1" applyBorder="1" applyAlignment="1">
      <alignment horizontal="right" vertical="center" shrinkToFit="1"/>
    </xf>
    <xf numFmtId="0" fontId="29" fillId="0" borderId="39" xfId="17" applyFont="1" applyFill="1" applyBorder="1" applyAlignment="1">
      <alignment vertical="center"/>
    </xf>
    <xf numFmtId="0" fontId="29" fillId="0" borderId="63" xfId="17" applyFont="1" applyFill="1" applyBorder="1" applyAlignment="1">
      <alignment vertical="center"/>
    </xf>
    <xf numFmtId="188" fontId="29" fillId="0" borderId="113" xfId="17" applyNumberFormat="1" applyFont="1" applyFill="1" applyBorder="1" applyAlignment="1">
      <alignment horizontal="right" vertical="center" shrinkToFit="1"/>
    </xf>
    <xf numFmtId="188" fontId="29" fillId="0" borderId="183" xfId="17" applyNumberFormat="1" applyFont="1" applyFill="1" applyBorder="1" applyAlignment="1">
      <alignment horizontal="right" vertical="center" shrinkToFit="1"/>
    </xf>
    <xf numFmtId="188" fontId="29" fillId="0" borderId="64" xfId="17" applyNumberFormat="1" applyFont="1" applyFill="1" applyBorder="1" applyAlignment="1">
      <alignment horizontal="right" vertical="center" shrinkToFit="1"/>
    </xf>
    <xf numFmtId="0" fontId="30" fillId="0" borderId="0" xfId="17" applyFont="1" applyFill="1" applyBorder="1" applyAlignment="1">
      <alignment vertical="center"/>
    </xf>
    <xf numFmtId="0" fontId="30" fillId="0" borderId="0" xfId="17" applyNumberFormat="1" applyFont="1" applyFill="1" applyBorder="1" applyAlignment="1">
      <alignment vertical="center" wrapText="1"/>
    </xf>
    <xf numFmtId="0" fontId="30" fillId="0" borderId="0" xfId="17" applyNumberFormat="1" applyFont="1" applyBorder="1" applyAlignment="1">
      <alignment vertical="center" wrapText="1"/>
    </xf>
    <xf numFmtId="0" fontId="29"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8" fillId="0" borderId="0" xfId="18" applyFont="1" applyAlignment="1">
      <alignment horizontal="center" vertical="center"/>
    </xf>
    <xf numFmtId="0" fontId="30" fillId="6" borderId="22" xfId="18" applyFont="1" applyFill="1" applyBorder="1" applyAlignment="1"/>
    <xf numFmtId="0" fontId="30" fillId="6" borderId="23" xfId="18" applyFont="1" applyFill="1" applyBorder="1" applyAlignment="1"/>
    <xf numFmtId="0" fontId="30" fillId="6" borderId="23" xfId="18" applyFont="1" applyFill="1" applyBorder="1" applyAlignment="1">
      <alignment horizontal="right" vertical="center"/>
    </xf>
    <xf numFmtId="0" fontId="30" fillId="6" borderId="24" xfId="18" applyFont="1" applyFill="1" applyBorder="1" applyAlignment="1">
      <alignment horizontal="right" vertical="top"/>
    </xf>
    <xf numFmtId="0" fontId="30" fillId="6" borderId="15" xfId="18" applyFont="1" applyFill="1" applyBorder="1" applyAlignment="1">
      <alignment horizontal="center" vertical="center"/>
    </xf>
    <xf numFmtId="0" fontId="30" fillId="6" borderId="16" xfId="18" applyFont="1" applyFill="1" applyBorder="1" applyAlignment="1">
      <alignment horizontal="center" vertical="center"/>
    </xf>
    <xf numFmtId="0" fontId="30" fillId="6" borderId="62" xfId="18" applyFont="1" applyFill="1" applyBorder="1" applyAlignment="1">
      <alignment horizontal="center" vertical="center"/>
    </xf>
    <xf numFmtId="0" fontId="30" fillId="0" borderId="6" xfId="18" applyFont="1" applyFill="1" applyBorder="1" applyAlignment="1">
      <alignment vertical="center" wrapText="1"/>
    </xf>
    <xf numFmtId="181" fontId="30" fillId="0" borderId="184" xfId="18" applyNumberFormat="1" applyFont="1" applyFill="1" applyBorder="1" applyAlignment="1" applyProtection="1">
      <alignment horizontal="right" vertical="center" shrinkToFit="1"/>
    </xf>
    <xf numFmtId="181" fontId="30" fillId="0" borderId="185" xfId="18" applyNumberFormat="1" applyFont="1" applyFill="1" applyBorder="1" applyAlignment="1" applyProtection="1">
      <alignment horizontal="right" vertical="center" shrinkToFit="1"/>
    </xf>
    <xf numFmtId="181" fontId="30" fillId="0" borderId="186" xfId="18" applyNumberFormat="1" applyFont="1" applyFill="1" applyBorder="1" applyAlignment="1" applyProtection="1">
      <alignment horizontal="right" vertical="center" shrinkToFit="1"/>
    </xf>
    <xf numFmtId="0" fontId="30" fillId="0" borderId="10" xfId="18" applyFont="1" applyFill="1" applyBorder="1" applyAlignment="1">
      <alignment vertical="center"/>
    </xf>
    <xf numFmtId="181" fontId="30" fillId="0" borderId="187" xfId="18" applyNumberFormat="1" applyFont="1" applyFill="1" applyBorder="1" applyAlignment="1" applyProtection="1">
      <alignment horizontal="right" vertical="center" shrinkToFit="1"/>
    </xf>
    <xf numFmtId="181" fontId="30" fillId="0" borderId="12" xfId="18" applyNumberFormat="1" applyFont="1" applyFill="1" applyBorder="1" applyAlignment="1" applyProtection="1">
      <alignment horizontal="right" vertical="center" shrinkToFit="1"/>
    </xf>
    <xf numFmtId="181" fontId="30" fillId="0" borderId="188" xfId="18" applyNumberFormat="1" applyFont="1" applyFill="1" applyBorder="1" applyAlignment="1" applyProtection="1">
      <alignment horizontal="right" vertical="center" shrinkToFit="1"/>
    </xf>
    <xf numFmtId="0" fontId="30" fillId="0" borderId="1" xfId="18" applyFont="1" applyFill="1" applyBorder="1" applyAlignment="1">
      <alignment vertical="center"/>
    </xf>
    <xf numFmtId="0" fontId="30" fillId="0" borderId="55" xfId="18" applyFont="1" applyFill="1" applyBorder="1" applyAlignment="1">
      <alignment vertical="center"/>
    </xf>
    <xf numFmtId="181" fontId="30" fillId="0" borderId="113" xfId="18" applyNumberFormat="1" applyFont="1" applyFill="1" applyBorder="1" applyAlignment="1" applyProtection="1">
      <alignment horizontal="right" vertical="center" shrinkToFit="1"/>
    </xf>
    <xf numFmtId="181" fontId="30" fillId="0" borderId="183" xfId="18" applyNumberFormat="1" applyFont="1" applyFill="1" applyBorder="1" applyAlignment="1" applyProtection="1">
      <alignment horizontal="right" vertical="center" shrinkToFit="1"/>
    </xf>
    <xf numFmtId="181" fontId="30" fillId="0" borderId="64" xfId="18" applyNumberFormat="1" applyFont="1" applyFill="1" applyBorder="1" applyAlignment="1" applyProtection="1">
      <alignment horizontal="right" vertical="center" shrinkToFit="1"/>
    </xf>
    <xf numFmtId="0" fontId="30" fillId="0" borderId="0" xfId="18" applyFont="1" applyAlignment="1"/>
    <xf numFmtId="0" fontId="31" fillId="0" borderId="0" xfId="18" applyFont="1" applyAlignment="1"/>
    <xf numFmtId="0" fontId="31" fillId="0" borderId="0" xfId="18" applyFont="1">
      <alignment vertical="center"/>
    </xf>
    <xf numFmtId="181" fontId="31" fillId="0" borderId="0" xfId="18" applyNumberFormat="1" applyFont="1" applyAlignment="1">
      <alignment horizontal="right" vertical="center" shrinkToFit="1"/>
    </xf>
    <xf numFmtId="0" fontId="32" fillId="0" borderId="0" xfId="18" applyNumberFormat="1" applyFont="1" applyAlignment="1">
      <alignment horizontal="center" vertical="center" shrinkToFit="1"/>
    </xf>
    <xf numFmtId="0" fontId="31" fillId="8" borderId="22" xfId="18" applyFont="1" applyFill="1" applyBorder="1" applyAlignment="1"/>
    <xf numFmtId="0" fontId="31" fillId="8" borderId="23" xfId="18" applyFont="1" applyFill="1" applyBorder="1" applyAlignment="1"/>
    <xf numFmtId="0" fontId="31" fillId="8" borderId="23" xfId="18" applyFont="1" applyFill="1" applyBorder="1" applyAlignment="1">
      <alignment horizontal="right" vertical="center"/>
    </xf>
    <xf numFmtId="0" fontId="31" fillId="8" borderId="24" xfId="18" applyFont="1" applyFill="1" applyBorder="1" applyAlignment="1">
      <alignment horizontal="right" vertical="top"/>
    </xf>
    <xf numFmtId="0" fontId="31" fillId="8" borderId="15" xfId="18" applyFont="1" applyFill="1" applyBorder="1" applyAlignment="1">
      <alignment horizontal="center" vertical="center"/>
    </xf>
    <xf numFmtId="0" fontId="31" fillId="8" borderId="16" xfId="18" applyFont="1" applyFill="1" applyBorder="1" applyAlignment="1">
      <alignment horizontal="center" vertical="center"/>
    </xf>
    <xf numFmtId="0" fontId="31" fillId="8" borderId="62" xfId="18" applyFont="1" applyFill="1" applyBorder="1" applyAlignment="1">
      <alignment horizontal="center" vertical="center"/>
    </xf>
    <xf numFmtId="181" fontId="31" fillId="0" borderId="184" xfId="18" applyNumberFormat="1" applyFont="1" applyBorder="1" applyAlignment="1" applyProtection="1">
      <alignment horizontal="right" vertical="center" shrinkToFit="1"/>
      <protection locked="0"/>
    </xf>
    <xf numFmtId="181" fontId="31" fillId="0" borderId="185" xfId="18" applyNumberFormat="1" applyFont="1" applyBorder="1" applyAlignment="1" applyProtection="1">
      <alignment horizontal="right" vertical="center" shrinkToFit="1"/>
      <protection locked="0"/>
    </xf>
    <xf numFmtId="181" fontId="31" fillId="0" borderId="186" xfId="18" applyNumberFormat="1" applyFont="1" applyBorder="1" applyAlignment="1" applyProtection="1">
      <alignment horizontal="right" vertical="center" shrinkToFit="1"/>
      <protection locked="0"/>
    </xf>
    <xf numFmtId="181" fontId="31" fillId="0" borderId="25" xfId="18" applyNumberFormat="1" applyFont="1" applyBorder="1" applyAlignment="1" applyProtection="1">
      <alignment horizontal="right" vertical="center" shrinkToFit="1"/>
      <protection locked="0"/>
    </xf>
    <xf numFmtId="181" fontId="31" fillId="0" borderId="26" xfId="18" applyNumberFormat="1" applyFont="1" applyBorder="1" applyAlignment="1" applyProtection="1">
      <alignment horizontal="right" vertical="center" shrinkToFit="1"/>
      <protection locked="0"/>
    </xf>
    <xf numFmtId="181" fontId="31" fillId="0" borderId="27" xfId="18" applyNumberFormat="1" applyFont="1" applyBorder="1" applyAlignment="1" applyProtection="1">
      <alignment horizontal="right" vertical="center" shrinkToFit="1"/>
      <protection locked="0"/>
    </xf>
    <xf numFmtId="181" fontId="31" fillId="0" borderId="113" xfId="18" applyNumberFormat="1" applyFont="1" applyBorder="1" applyAlignment="1" applyProtection="1">
      <alignment horizontal="right" vertical="center" shrinkToFit="1"/>
      <protection locked="0"/>
    </xf>
    <xf numFmtId="181" fontId="31" fillId="0" borderId="183" xfId="18" applyNumberFormat="1" applyFont="1" applyBorder="1" applyAlignment="1" applyProtection="1">
      <alignment horizontal="right" vertical="center" shrinkToFit="1"/>
      <protection locked="0"/>
    </xf>
    <xf numFmtId="181" fontId="31" fillId="0" borderId="64" xfId="18" applyNumberFormat="1" applyFont="1" applyBorder="1" applyAlignment="1" applyProtection="1">
      <alignment horizontal="right" vertical="center" shrinkToFit="1"/>
      <protection locked="0"/>
    </xf>
    <xf numFmtId="0" fontId="34" fillId="0" borderId="0" xfId="18" applyFont="1" applyAlignment="1">
      <alignment horizontal="center" vertical="center" wrapText="1"/>
    </xf>
    <xf numFmtId="0" fontId="31" fillId="0" borderId="0" xfId="18" applyFont="1" applyAlignment="1">
      <alignment vertical="top"/>
    </xf>
    <xf numFmtId="0" fontId="35" fillId="0" borderId="0" xfId="18" applyFont="1">
      <alignment vertical="center"/>
    </xf>
    <xf numFmtId="0" fontId="34" fillId="0" borderId="0" xfId="18" applyFont="1" applyAlignment="1">
      <alignment vertical="center" wrapText="1"/>
    </xf>
    <xf numFmtId="0" fontId="3" fillId="0" borderId="0" xfId="19">
      <alignment vertical="center"/>
    </xf>
    <xf numFmtId="0" fontId="28" fillId="0" borderId="0" xfId="19" applyFont="1" applyAlignment="1">
      <alignment horizontal="center" vertical="center"/>
    </xf>
    <xf numFmtId="0" fontId="30" fillId="6" borderId="22" xfId="19" applyFont="1" applyFill="1" applyBorder="1" applyAlignment="1"/>
    <xf numFmtId="0" fontId="30" fillId="6" borderId="23" xfId="19" applyFont="1" applyFill="1" applyBorder="1" applyAlignment="1"/>
    <xf numFmtId="0" fontId="30" fillId="6" borderId="23" xfId="19" applyFont="1" applyFill="1" applyBorder="1" applyAlignment="1">
      <alignment horizontal="right" vertical="center"/>
    </xf>
    <xf numFmtId="0" fontId="30" fillId="6" borderId="24" xfId="19" applyFont="1" applyFill="1" applyBorder="1" applyAlignment="1">
      <alignment horizontal="right" vertical="top"/>
    </xf>
    <xf numFmtId="0" fontId="30" fillId="6" borderId="15" xfId="19" applyFont="1" applyFill="1" applyBorder="1" applyAlignment="1">
      <alignment horizontal="center" vertical="center"/>
    </xf>
    <xf numFmtId="0" fontId="30" fillId="6" borderId="16" xfId="19" applyFont="1" applyFill="1" applyBorder="1" applyAlignment="1">
      <alignment horizontal="center" vertical="center"/>
    </xf>
    <xf numFmtId="0" fontId="30" fillId="6" borderId="18" xfId="19" applyFont="1" applyFill="1" applyBorder="1" applyAlignment="1">
      <alignment horizontal="center" vertical="center"/>
    </xf>
    <xf numFmtId="0" fontId="30" fillId="0" borderId="6" xfId="19" applyFont="1" applyFill="1" applyBorder="1" applyAlignment="1">
      <alignment vertical="center" wrapText="1"/>
    </xf>
    <xf numFmtId="181" fontId="30" fillId="0" borderId="184" xfId="19" applyNumberFormat="1" applyFont="1" applyBorder="1" applyAlignment="1">
      <alignment horizontal="right" vertical="center" shrinkToFit="1"/>
    </xf>
    <xf numFmtId="181" fontId="30" fillId="0" borderId="185" xfId="19" applyNumberFormat="1" applyFont="1" applyBorder="1" applyAlignment="1">
      <alignment horizontal="right" vertical="center" shrinkToFit="1"/>
    </xf>
    <xf numFmtId="181" fontId="30" fillId="0" borderId="186" xfId="19" applyNumberFormat="1" applyFont="1" applyBorder="1" applyAlignment="1">
      <alignment horizontal="right" vertical="center" shrinkToFit="1"/>
    </xf>
    <xf numFmtId="0" fontId="30" fillId="0" borderId="10" xfId="19" applyFont="1" applyFill="1" applyBorder="1" applyAlignment="1">
      <alignment vertical="center"/>
    </xf>
    <xf numFmtId="181" fontId="30" fillId="0" borderId="187" xfId="19" applyNumberFormat="1" applyFont="1" applyBorder="1" applyAlignment="1">
      <alignment horizontal="right" vertical="center" shrinkToFit="1"/>
    </xf>
    <xf numFmtId="181" fontId="30" fillId="0" borderId="12" xfId="19" applyNumberFormat="1" applyFont="1" applyBorder="1" applyAlignment="1">
      <alignment horizontal="right" vertical="center" shrinkToFit="1"/>
    </xf>
    <xf numFmtId="181" fontId="30" fillId="0" borderId="188" xfId="19" applyNumberFormat="1" applyFont="1" applyBorder="1" applyAlignment="1">
      <alignment horizontal="right" vertical="center" shrinkToFit="1"/>
    </xf>
    <xf numFmtId="0" fontId="30" fillId="0" borderId="1" xfId="19" applyFont="1" applyFill="1" applyBorder="1" applyAlignment="1">
      <alignment vertical="center"/>
    </xf>
    <xf numFmtId="0" fontId="30" fillId="0" borderId="33" xfId="19" applyFont="1" applyFill="1" applyBorder="1" applyAlignment="1">
      <alignment vertical="center"/>
    </xf>
    <xf numFmtId="0" fontId="30" fillId="0" borderId="10" xfId="19" applyFont="1" applyFill="1" applyBorder="1" applyAlignment="1">
      <alignment vertical="center" wrapText="1"/>
    </xf>
    <xf numFmtId="0" fontId="30" fillId="0" borderId="55" xfId="19" applyFont="1" applyFill="1" applyBorder="1" applyAlignment="1">
      <alignment vertical="center"/>
    </xf>
    <xf numFmtId="181" fontId="30" fillId="0" borderId="113" xfId="19" applyNumberFormat="1" applyFont="1" applyBorder="1" applyAlignment="1">
      <alignment horizontal="right" vertical="center" shrinkToFit="1"/>
    </xf>
    <xf numFmtId="181" fontId="30" fillId="0" borderId="183" xfId="19" applyNumberFormat="1" applyFont="1" applyBorder="1" applyAlignment="1">
      <alignment horizontal="right" vertical="center" shrinkToFit="1"/>
    </xf>
    <xf numFmtId="181" fontId="30" fillId="0" borderId="64" xfId="19" applyNumberFormat="1" applyFont="1" applyBorder="1" applyAlignment="1">
      <alignment horizontal="right" vertical="center" shrinkToFit="1"/>
    </xf>
    <xf numFmtId="0" fontId="30" fillId="0" borderId="0" xfId="19" applyFont="1" applyFill="1" applyBorder="1" applyAlignment="1"/>
    <xf numFmtId="0" fontId="30" fillId="0" borderId="0" xfId="19" applyFont="1" applyFill="1" applyBorder="1" applyAlignment="1">
      <alignment vertical="center"/>
    </xf>
    <xf numFmtId="0" fontId="30" fillId="0" borderId="0" xfId="19" applyFont="1" applyFill="1" applyBorder="1" applyAlignment="1">
      <alignment horizontal="left" vertical="center"/>
    </xf>
    <xf numFmtId="181" fontId="30" fillId="0" borderId="0" xfId="19" applyNumberFormat="1" applyFont="1" applyFill="1" applyBorder="1" applyAlignment="1" applyProtection="1">
      <alignment horizontal="right" vertical="center"/>
    </xf>
    <xf numFmtId="0" fontId="28" fillId="0" borderId="0" xfId="16" applyFont="1" applyAlignment="1">
      <alignment horizontal="right"/>
    </xf>
    <xf numFmtId="0" fontId="36" fillId="6" borderId="22" xfId="16" applyFont="1" applyFill="1" applyBorder="1" applyAlignment="1"/>
    <xf numFmtId="0" fontId="36" fillId="6" borderId="23" xfId="16" applyFont="1" applyFill="1" applyBorder="1" applyAlignment="1">
      <alignment horizontal="right" vertical="top"/>
    </xf>
    <xf numFmtId="0" fontId="36" fillId="6" borderId="24" xfId="16" applyFont="1" applyFill="1" applyBorder="1" applyAlignment="1">
      <alignment horizontal="right" vertical="top"/>
    </xf>
    <xf numFmtId="0" fontId="37" fillId="8" borderId="16" xfId="20" applyFont="1" applyFill="1" applyBorder="1" applyAlignment="1">
      <alignment horizontal="center" vertical="center"/>
    </xf>
    <xf numFmtId="0" fontId="37" fillId="8" borderId="62" xfId="20" applyFont="1" applyFill="1" applyBorder="1" applyAlignment="1">
      <alignment horizontal="center" vertical="center"/>
    </xf>
    <xf numFmtId="0" fontId="36" fillId="0" borderId="28" xfId="16" applyFont="1" applyFill="1" applyBorder="1" applyAlignment="1">
      <alignment horizontal="center" vertical="center" wrapText="1"/>
    </xf>
    <xf numFmtId="181" fontId="36" fillId="0" borderId="16" xfId="20" applyNumberFormat="1" applyFont="1" applyFill="1" applyBorder="1" applyAlignment="1" applyProtection="1">
      <alignment horizontal="right" vertical="center" shrinkToFit="1"/>
    </xf>
    <xf numFmtId="181" fontId="36" fillId="0" borderId="18" xfId="20" applyNumberFormat="1" applyFont="1" applyFill="1" applyBorder="1" applyAlignment="1" applyProtection="1">
      <alignment horizontal="right" vertical="center" shrinkToFit="1"/>
    </xf>
    <xf numFmtId="0" fontId="36" fillId="0" borderId="39" xfId="16" applyFont="1" applyFill="1" applyBorder="1" applyAlignment="1">
      <alignment horizontal="center" vertical="center" wrapText="1"/>
    </xf>
    <xf numFmtId="181" fontId="36" fillId="0" borderId="37" xfId="20" applyNumberFormat="1" applyFont="1" applyFill="1" applyBorder="1" applyAlignment="1" applyProtection="1">
      <alignment horizontal="right" vertical="center" shrinkToFit="1"/>
    </xf>
    <xf numFmtId="181" fontId="36" fillId="0" borderId="38" xfId="20" applyNumberFormat="1" applyFont="1" applyFill="1" applyBorder="1" applyAlignment="1" applyProtection="1">
      <alignment horizontal="right" vertical="center" shrinkToFit="1"/>
    </xf>
    <xf numFmtId="181" fontId="36" fillId="0" borderId="12" xfId="20" applyNumberFormat="1" applyFont="1" applyFill="1" applyBorder="1" applyAlignment="1" applyProtection="1">
      <alignment horizontal="right" vertical="center" shrinkToFit="1"/>
    </xf>
    <xf numFmtId="181" fontId="36" fillId="0" borderId="188" xfId="20" applyNumberFormat="1" applyFont="1" applyFill="1" applyBorder="1" applyAlignment="1" applyProtection="1">
      <alignment horizontal="right" vertical="center" shrinkToFit="1"/>
    </xf>
    <xf numFmtId="0" fontId="36" fillId="0" borderId="25" xfId="16" applyFont="1" applyFill="1" applyBorder="1" applyAlignment="1">
      <alignment horizontal="center" vertical="center"/>
    </xf>
    <xf numFmtId="181" fontId="36" fillId="0" borderId="12" xfId="20" applyNumberFormat="1" applyFont="1" applyFill="1" applyBorder="1" applyAlignment="1" applyProtection="1">
      <alignment horizontal="right" vertical="center" shrinkToFit="1"/>
      <protection locked="0"/>
    </xf>
    <xf numFmtId="181" fontId="36" fillId="0" borderId="188" xfId="20" applyNumberFormat="1" applyFont="1" applyFill="1" applyBorder="1" applyAlignment="1" applyProtection="1">
      <alignment horizontal="right" vertical="center" shrinkToFit="1"/>
      <protection locked="0"/>
    </xf>
    <xf numFmtId="0" fontId="36" fillId="0" borderId="41" xfId="16" applyFont="1" applyFill="1" applyBorder="1" applyAlignment="1">
      <alignment horizontal="center" vertical="center"/>
    </xf>
    <xf numFmtId="181" fontId="36" fillId="0" borderId="183" xfId="20" applyNumberFormat="1" applyFont="1" applyFill="1" applyBorder="1" applyAlignment="1" applyProtection="1">
      <alignment horizontal="right" vertical="center" shrinkToFit="1"/>
      <protection locked="0"/>
    </xf>
    <xf numFmtId="181" fontId="36" fillId="0" borderId="64" xfId="20" applyNumberFormat="1" applyFont="1" applyFill="1" applyBorder="1" applyAlignment="1" applyProtection="1">
      <alignment horizontal="right" vertical="center" shrinkToFit="1"/>
      <protection locked="0"/>
    </xf>
    <xf numFmtId="0" fontId="36" fillId="0" borderId="22" xfId="16" applyFont="1" applyFill="1" applyBorder="1" applyAlignment="1">
      <alignment horizontal="center" vertical="center"/>
    </xf>
    <xf numFmtId="181" fontId="36" fillId="0" borderId="60" xfId="20" applyNumberFormat="1" applyFont="1" applyFill="1" applyBorder="1" applyAlignment="1" applyProtection="1">
      <alignment horizontal="right" vertical="center" shrinkToFit="1"/>
    </xf>
    <xf numFmtId="181" fontId="36" fillId="0" borderId="62" xfId="20" applyNumberFormat="1" applyFont="1" applyFill="1" applyBorder="1" applyAlignment="1" applyProtection="1">
      <alignment horizontal="right" vertical="center" shrinkToFit="1"/>
    </xf>
    <xf numFmtId="0" fontId="9" fillId="0" borderId="0" xfId="7" applyFont="1">
      <alignment vertical="center"/>
    </xf>
    <xf numFmtId="0" fontId="9" fillId="0" borderId="0" xfId="7" applyFont="1" applyAlignment="1" applyProtection="1">
      <alignment horizontal="center" vertical="center" shrinkToFit="1"/>
      <protection hidden="1"/>
    </xf>
    <xf numFmtId="0" fontId="9" fillId="0" borderId="0" xfId="10">
      <alignment vertical="center"/>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lignment horizontal="center" vertical="center" shrinkToFit="1"/>
    </xf>
    <xf numFmtId="0" fontId="9" fillId="0" borderId="0" xfId="7" applyFont="1" applyAlignment="1">
      <alignment horizontal="center" vertical="center"/>
    </xf>
    <xf numFmtId="49" fontId="9" fillId="0" borderId="0" xfId="7" applyNumberFormat="1" applyFont="1" applyAlignment="1">
      <alignment horizontal="center" vertical="center"/>
    </xf>
    <xf numFmtId="49" fontId="9" fillId="0" borderId="0" xfId="7" applyNumberFormat="1" applyFont="1" applyAlignment="1">
      <alignment horizontal="left" vertical="center"/>
    </xf>
    <xf numFmtId="0" fontId="9" fillId="0" borderId="0" xfId="7" applyFont="1" applyAlignment="1">
      <alignment horizontal="left" vertical="center"/>
    </xf>
    <xf numFmtId="0" fontId="9" fillId="0" borderId="55" xfId="7" applyFont="1" applyBorder="1">
      <alignment vertical="center"/>
    </xf>
    <xf numFmtId="0" fontId="9" fillId="0" borderId="56" xfId="7" applyFont="1" applyBorder="1">
      <alignment vertical="center"/>
    </xf>
    <xf numFmtId="0" fontId="9" fillId="0" borderId="57" xfId="7" applyFont="1" applyBorder="1">
      <alignmen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177" fontId="9" fillId="0" borderId="57" xfId="7" applyNumberFormat="1" applyFont="1" applyBorder="1" applyAlignment="1">
      <alignment horizontal="right" vertical="center"/>
    </xf>
    <xf numFmtId="0" fontId="9" fillId="0" borderId="44" xfId="7" applyFont="1" applyBorder="1" applyAlignment="1">
      <alignment horizontal="center" vertical="center" shrinkToFit="1"/>
    </xf>
    <xf numFmtId="0" fontId="9" fillId="0" borderId="47" xfId="7" applyFont="1" applyBorder="1" applyAlignment="1">
      <alignment horizontal="center" vertical="center" shrinkToFit="1"/>
    </xf>
    <xf numFmtId="0" fontId="9" fillId="0" borderId="42" xfId="7" applyFont="1" applyBorder="1" applyAlignment="1">
      <alignment horizontal="center"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8" xfId="7" applyNumberFormat="1" applyFont="1" applyBorder="1" applyAlignment="1">
      <alignment horizontal="right" vertical="center" shrinkToFit="1"/>
    </xf>
    <xf numFmtId="0" fontId="13" fillId="0" borderId="46" xfId="8" applyFont="1" applyBorder="1" applyAlignment="1">
      <alignment horizontal="left" vertical="center"/>
    </xf>
    <xf numFmtId="0" fontId="13" fillId="0" borderId="47" xfId="8" applyFont="1" applyBorder="1" applyAlignment="1">
      <alignment horizontal="left" vertical="center"/>
    </xf>
    <xf numFmtId="0" fontId="13" fillId="0" borderId="48" xfId="8" applyFont="1" applyBorder="1" applyAlignment="1">
      <alignment horizontal="left" vertical="center"/>
    </xf>
    <xf numFmtId="182" fontId="9" fillId="0" borderId="28"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9" xfId="7" applyNumberFormat="1" applyFont="1" applyBorder="1" applyAlignment="1">
      <alignment horizontal="right" vertical="center" shrinkToFit="1"/>
    </xf>
    <xf numFmtId="0" fontId="9" fillId="0" borderId="10" xfId="7" applyFont="1" applyBorder="1">
      <alignment vertical="center"/>
    </xf>
    <xf numFmtId="0" fontId="9" fillId="0" borderId="9" xfId="7" applyFont="1" applyBorder="1">
      <alignment vertical="center"/>
    </xf>
    <xf numFmtId="0" fontId="9" fillId="0" borderId="11"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11" xfId="7" applyNumberFormat="1" applyFont="1" applyBorder="1" applyAlignment="1">
      <alignment horizontal="right" vertical="center" shrinkToFit="1"/>
    </xf>
    <xf numFmtId="177" fontId="9" fillId="0" borderId="54" xfId="7" applyNumberFormat="1" applyFont="1" applyBorder="1" applyAlignment="1">
      <alignment horizontal="right" vertical="center" shrinkToFit="1"/>
    </xf>
    <xf numFmtId="0" fontId="13" fillId="0" borderId="28" xfId="8" applyFont="1" applyBorder="1" applyAlignment="1">
      <alignment horizontal="left" vertical="center"/>
    </xf>
    <xf numFmtId="0" fontId="13" fillId="0" borderId="0" xfId="8" applyFont="1" applyAlignment="1">
      <alignment horizontal="left" vertical="center"/>
    </xf>
    <xf numFmtId="0" fontId="13" fillId="0" borderId="29" xfId="8" applyFont="1" applyBorder="1" applyAlignment="1">
      <alignment horizontal="left" vertical="center"/>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1" xfId="8" applyFont="1" applyBorder="1" applyAlignment="1">
      <alignment horizontal="center" vertical="center" wrapText="1"/>
    </xf>
    <xf numFmtId="0" fontId="13" fillId="0" borderId="28" xfId="8" applyFont="1" applyBorder="1" applyAlignment="1">
      <alignment horizontal="center" vertical="center" wrapText="1"/>
    </xf>
    <xf numFmtId="0" fontId="13" fillId="0" borderId="0" xfId="8" applyFont="1" applyAlignment="1">
      <alignment horizontal="center" vertical="center" wrapText="1"/>
    </xf>
    <xf numFmtId="0" fontId="13" fillId="0" borderId="29"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0" fontId="13" fillId="0" borderId="48" xfId="8" applyFont="1" applyBorder="1" applyAlignment="1">
      <alignment horizontal="center" vertical="center" wrapText="1"/>
    </xf>
    <xf numFmtId="0" fontId="13" fillId="0" borderId="19" xfId="8" applyFont="1" applyBorder="1" applyAlignment="1">
      <alignment horizontal="left" vertical="center"/>
    </xf>
    <xf numFmtId="0" fontId="13" fillId="0" borderId="20" xfId="8" applyFont="1" applyBorder="1" applyAlignment="1">
      <alignment horizontal="left" vertical="center"/>
    </xf>
    <xf numFmtId="0" fontId="13" fillId="0" borderId="21" xfId="8" applyFont="1" applyBorder="1" applyAlignment="1">
      <alignment horizontal="left" vertical="center"/>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177" fontId="9" fillId="0" borderId="21" xfId="7" applyNumberFormat="1" applyFont="1" applyBorder="1" applyAlignment="1">
      <alignment horizontal="right" vertical="center" shrinkToFit="1"/>
    </xf>
    <xf numFmtId="0" fontId="15" fillId="0" borderId="0" xfId="7" applyFont="1" applyAlignment="1">
      <alignment horizontal="left" vertical="center" wrapText="1"/>
    </xf>
    <xf numFmtId="0" fontId="15" fillId="0" borderId="29" xfId="7" applyFont="1" applyBorder="1" applyAlignment="1">
      <alignment horizontal="left" vertical="center" wrapText="1"/>
    </xf>
    <xf numFmtId="177" fontId="9" fillId="0" borderId="28"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9"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177" fontId="9" fillId="0" borderId="48" xfId="7" applyNumberFormat="1" applyFont="1" applyBorder="1" applyAlignment="1">
      <alignment horizontal="right" vertical="center" shrinkToFit="1"/>
    </xf>
    <xf numFmtId="0" fontId="9" fillId="0" borderId="46" xfId="7" applyFont="1" applyBorder="1" applyAlignment="1">
      <alignment horizontal="left" vertical="center"/>
    </xf>
    <xf numFmtId="0" fontId="9" fillId="0" borderId="47" xfId="7" applyFont="1" applyBorder="1" applyAlignment="1">
      <alignment horizontal="left" vertical="center"/>
    </xf>
    <xf numFmtId="0" fontId="9" fillId="0" borderId="48" xfId="7" applyFont="1" applyBorder="1" applyAlignment="1">
      <alignment horizontal="left" vertical="center"/>
    </xf>
    <xf numFmtId="0" fontId="9" fillId="0" borderId="28" xfId="7" applyFont="1" applyBorder="1" applyAlignment="1">
      <alignment horizontal="left" vertical="center"/>
    </xf>
    <xf numFmtId="0" fontId="9" fillId="0" borderId="29" xfId="7" applyFont="1" applyBorder="1" applyAlignment="1">
      <alignment horizontal="left" vertical="center"/>
    </xf>
    <xf numFmtId="0" fontId="16" fillId="0" borderId="9" xfId="7" applyFont="1" applyBorder="1">
      <alignment vertical="center"/>
    </xf>
    <xf numFmtId="0" fontId="16" fillId="0" borderId="11" xfId="7" applyFont="1" applyBorder="1">
      <alignment vertical="center"/>
    </xf>
    <xf numFmtId="0" fontId="9" fillId="0" borderId="1" xfId="7" applyFont="1" applyBorder="1" applyAlignment="1">
      <alignment horizontal="center" vertical="center" wrapText="1"/>
    </xf>
    <xf numFmtId="0" fontId="9" fillId="0" borderId="2" xfId="7" applyFont="1" applyBorder="1" applyAlignment="1">
      <alignment horizontal="center" vertical="center"/>
    </xf>
    <xf numFmtId="0" fontId="9" fillId="0" borderId="3" xfId="7" applyFont="1" applyBorder="1" applyAlignment="1">
      <alignment horizontal="center" vertical="center"/>
    </xf>
    <xf numFmtId="0" fontId="9" fillId="0" borderId="6" xfId="7" applyFont="1" applyBorder="1" applyAlignment="1">
      <alignment horizontal="center" vertical="center"/>
    </xf>
    <xf numFmtId="0" fontId="9" fillId="0" borderId="7" xfId="7" applyFont="1" applyBorder="1" applyAlignment="1">
      <alignment horizontal="center" vertical="center"/>
    </xf>
    <xf numFmtId="0" fontId="9" fillId="0" borderId="8" xfId="7" applyFont="1" applyBorder="1" applyAlignment="1">
      <alignment horizontal="center" vertical="center"/>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40"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31" xfId="7" applyFont="1" applyBorder="1" applyAlignment="1">
      <alignment horizontal="center" vertical="center" wrapText="1"/>
    </xf>
    <xf numFmtId="0" fontId="9" fillId="0" borderId="66" xfId="7" applyFont="1" applyBorder="1" applyAlignment="1">
      <alignment horizontal="center" vertical="center"/>
    </xf>
    <xf numFmtId="0" fontId="9" fillId="0" borderId="51" xfId="7" applyFont="1" applyBorder="1" applyAlignment="1">
      <alignment horizontal="center" vertical="center"/>
    </xf>
    <xf numFmtId="0" fontId="9" fillId="0" borderId="53" xfId="7" applyFont="1" applyBorder="1" applyAlignment="1">
      <alignment horizontal="center" vertical="center"/>
    </xf>
    <xf numFmtId="0" fontId="9" fillId="0" borderId="39"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28"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7" xfId="7" applyFont="1" applyBorder="1" applyAlignment="1">
      <alignment horizontal="center" vertical="center" textRotation="255"/>
    </xf>
    <xf numFmtId="0" fontId="9" fillId="0" borderId="42" xfId="7" applyFont="1" applyBorder="1" applyAlignment="1">
      <alignment horizontal="center" vertical="center" textRotation="255"/>
    </xf>
    <xf numFmtId="0" fontId="9" fillId="0" borderId="1" xfId="7" applyFont="1" applyBorder="1" applyAlignment="1">
      <alignment horizontal="center" vertical="center"/>
    </xf>
    <xf numFmtId="0" fontId="15" fillId="0" borderId="3"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9" fillId="0" borderId="59" xfId="7" applyFont="1" applyBorder="1" applyAlignment="1">
      <alignment horizontal="center" vertical="center"/>
    </xf>
    <xf numFmtId="0" fontId="9" fillId="0" borderId="49" xfId="7" applyFont="1" applyBorder="1" applyAlignment="1">
      <alignment horizontal="center" vertical="center"/>
    </xf>
    <xf numFmtId="0" fontId="9" fillId="0" borderId="60" xfId="7" applyFont="1" applyBorder="1" applyAlignment="1">
      <alignment horizontal="center" vertical="center"/>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77" fontId="9" fillId="0" borderId="62" xfId="7" applyNumberFormat="1" applyFont="1" applyBorder="1" applyAlignment="1">
      <alignment horizontal="right" vertical="center" shrinkToFit="1"/>
    </xf>
    <xf numFmtId="182" fontId="9" fillId="0" borderId="47" xfId="7" applyNumberFormat="1" applyFont="1" applyBorder="1" applyAlignment="1">
      <alignment horizontal="right" vertical="center"/>
    </xf>
    <xf numFmtId="182" fontId="9" fillId="0" borderId="48" xfId="7" applyNumberFormat="1" applyFont="1" applyBorder="1" applyAlignment="1">
      <alignment horizontal="right" vertical="center"/>
    </xf>
    <xf numFmtId="0" fontId="9" fillId="0" borderId="63" xfId="7" applyFont="1" applyBorder="1">
      <alignment vertical="center"/>
    </xf>
    <xf numFmtId="0" fontId="9" fillId="0" borderId="64" xfId="7" applyFont="1" applyBorder="1" applyAlignment="1">
      <alignment horizontal="center" vertical="center"/>
    </xf>
    <xf numFmtId="0" fontId="9" fillId="0" borderId="58" xfId="7" applyFont="1" applyBorder="1" applyAlignment="1">
      <alignment horizontal="center" vertical="center"/>
    </xf>
    <xf numFmtId="0" fontId="9" fillId="0" borderId="65"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9" fillId="0" borderId="46" xfId="7" applyFont="1" applyBorder="1" applyAlignment="1">
      <alignment horizontal="center" vertical="center"/>
    </xf>
    <xf numFmtId="0" fontId="9" fillId="0" borderId="47" xfId="7" applyFont="1" applyBorder="1" applyAlignment="1">
      <alignment horizontal="center" vertical="center"/>
    </xf>
    <xf numFmtId="177" fontId="9" fillId="0" borderId="20" xfId="7" applyNumberFormat="1" applyFont="1" applyBorder="1" applyAlignment="1">
      <alignment horizontal="right" vertical="center"/>
    </xf>
    <xf numFmtId="177" fontId="9" fillId="0" borderId="21" xfId="7" applyNumberFormat="1" applyFont="1" applyBorder="1" applyAlignment="1">
      <alignment horizontal="right" vertical="center"/>
    </xf>
    <xf numFmtId="0" fontId="9" fillId="0" borderId="35" xfId="7" applyFont="1" applyBorder="1">
      <alignment vertical="center"/>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4" fontId="9" fillId="0" borderId="62"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13" fillId="0" borderId="57" xfId="9" applyFont="1" applyBorder="1" applyAlignment="1">
      <alignment horizontal="center" vertical="center" shrinkToFit="1"/>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40" xfId="7" applyNumberFormat="1" applyFont="1" applyBorder="1" applyAlignment="1">
      <alignment horizontal="right" vertical="center" shrinkToFit="1"/>
    </xf>
    <xf numFmtId="0" fontId="9" fillId="0" borderId="39" xfId="7" applyFont="1" applyBorder="1" applyAlignment="1">
      <alignment horizontal="center" vertical="center"/>
    </xf>
    <xf numFmtId="0" fontId="9" fillId="0" borderId="42" xfId="7" applyFont="1" applyBorder="1" applyAlignment="1">
      <alignment horizontal="center" vertical="center"/>
    </xf>
    <xf numFmtId="0" fontId="9" fillId="0" borderId="19" xfId="10" applyFont="1" applyBorder="1" applyAlignment="1">
      <alignment horizontal="left" vertical="center"/>
    </xf>
    <xf numFmtId="0" fontId="9" fillId="0" borderId="20" xfId="10" applyFont="1" applyBorder="1" applyAlignment="1">
      <alignment horizontal="left" vertical="center"/>
    </xf>
    <xf numFmtId="0" fontId="9" fillId="0" borderId="21" xfId="10" applyFont="1" applyBorder="1" applyAlignment="1">
      <alignment horizontal="left" vertical="center"/>
    </xf>
    <xf numFmtId="0" fontId="13" fillId="0" borderId="1" xfId="7" applyFont="1" applyBorder="1">
      <alignment vertical="center"/>
    </xf>
    <xf numFmtId="0" fontId="13" fillId="0" borderId="2" xfId="7" applyFont="1" applyBorder="1">
      <alignment vertical="center"/>
    </xf>
    <xf numFmtId="0" fontId="13" fillId="0" borderId="3" xfId="7" applyFont="1" applyBorder="1">
      <alignment vertical="center"/>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4" xfId="7" applyNumberFormat="1" applyFont="1" applyBorder="1" applyAlignment="1">
      <alignment horizontal="right" vertical="center" shrinkToFit="1"/>
    </xf>
    <xf numFmtId="0" fontId="9" fillId="0" borderId="30" xfId="7" applyFont="1" applyBorder="1" applyAlignment="1">
      <alignment horizontal="center" vertical="center"/>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182" fontId="9" fillId="0" borderId="48" xfId="7" applyNumberFormat="1" applyFont="1" applyBorder="1" applyAlignment="1">
      <alignment horizontal="right" vertical="center" shrinkToFit="1"/>
    </xf>
    <xf numFmtId="0" fontId="13" fillId="0" borderId="9" xfId="7" applyFont="1" applyBorder="1">
      <alignment vertical="center"/>
    </xf>
    <xf numFmtId="0" fontId="13" fillId="0" borderId="11" xfId="7" applyFont="1" applyBorder="1">
      <alignment vertical="center"/>
    </xf>
    <xf numFmtId="184" fontId="9" fillId="0" borderId="28"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9" xfId="7" applyNumberFormat="1" applyFont="1" applyBorder="1" applyAlignment="1">
      <alignment horizontal="right" vertical="center" shrinkToFit="1"/>
    </xf>
    <xf numFmtId="0" fontId="9" fillId="0" borderId="19" xfId="7" applyFont="1" applyBorder="1" applyAlignment="1">
      <alignment horizontal="center" vertical="center" wrapText="1"/>
    </xf>
    <xf numFmtId="0" fontId="9" fillId="0" borderId="20" xfId="7" applyFont="1" applyBorder="1" applyAlignment="1">
      <alignment horizontal="center" vertical="center" wrapText="1"/>
    </xf>
    <xf numFmtId="0" fontId="9" fillId="0" borderId="15" xfId="7" applyFont="1" applyBorder="1" applyAlignment="1">
      <alignment horizontal="center" vertical="center" wrapText="1"/>
    </xf>
    <xf numFmtId="0" fontId="9" fillId="0" borderId="28"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7" xfId="7" applyFont="1" applyBorder="1" applyAlignment="1">
      <alignment horizontal="center" vertical="center" wrapText="1"/>
    </xf>
    <xf numFmtId="0" fontId="9" fillId="0" borderId="42" xfId="7" applyFont="1" applyBorder="1" applyAlignment="1">
      <alignment horizontal="center" vertical="center" wrapText="1"/>
    </xf>
    <xf numFmtId="0" fontId="13" fillId="0" borderId="17" xfId="7" applyFont="1" applyBorder="1">
      <alignment vertical="center"/>
    </xf>
    <xf numFmtId="0" fontId="13" fillId="0" borderId="51" xfId="7" applyFont="1" applyBorder="1">
      <alignment vertical="center"/>
    </xf>
    <xf numFmtId="0" fontId="13" fillId="0" borderId="52" xfId="7" applyFont="1" applyBorder="1">
      <alignment vertical="center"/>
    </xf>
    <xf numFmtId="177" fontId="13" fillId="0" borderId="17"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177" fontId="13" fillId="0" borderId="21" xfId="7" applyNumberFormat="1" applyFont="1" applyBorder="1" applyAlignment="1">
      <alignment horizontal="right" vertical="center" shrinkToFit="1"/>
    </xf>
    <xf numFmtId="0" fontId="9" fillId="0" borderId="35"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4" xfId="7" applyFont="1" applyBorder="1" applyAlignment="1">
      <alignment horizontal="center" vertical="center" shrinkToFit="1"/>
    </xf>
    <xf numFmtId="186" fontId="9" fillId="0" borderId="55" xfId="7" applyNumberFormat="1" applyFont="1" applyBorder="1" applyAlignment="1">
      <alignment horizontal="right" vertical="center" shrinkToFit="1"/>
    </xf>
    <xf numFmtId="186" fontId="9" fillId="0" borderId="56" xfId="7" applyNumberFormat="1" applyFont="1" applyBorder="1" applyAlignment="1">
      <alignment horizontal="right" vertical="center" shrinkToFit="1"/>
    </xf>
    <xf numFmtId="186" fontId="9" fillId="0" borderId="58" xfId="7" applyNumberFormat="1" applyFont="1" applyBorder="1" applyAlignment="1">
      <alignment horizontal="right" vertical="center" shrinkToFit="1"/>
    </xf>
    <xf numFmtId="0" fontId="9" fillId="0" borderId="22" xfId="7" applyFont="1" applyBorder="1" applyAlignment="1">
      <alignment horizontal="center" vertical="center"/>
    </xf>
    <xf numFmtId="0" fontId="9" fillId="0" borderId="23" xfId="7" applyFont="1" applyBorder="1" applyAlignment="1">
      <alignment horizontal="center" vertical="center"/>
    </xf>
    <xf numFmtId="0" fontId="9" fillId="0" borderId="50" xfId="7" applyFont="1" applyBorder="1">
      <alignment vertical="center"/>
    </xf>
    <xf numFmtId="0" fontId="9" fillId="0" borderId="51" xfId="7" applyFont="1" applyBorder="1">
      <alignment vertical="center"/>
    </xf>
    <xf numFmtId="0" fontId="9" fillId="0" borderId="52" xfId="7" applyFont="1" applyBorder="1">
      <alignment vertical="center"/>
    </xf>
    <xf numFmtId="177" fontId="9" fillId="0" borderId="50" xfId="7" applyNumberFormat="1" applyFont="1" applyBorder="1" applyAlignment="1">
      <alignment horizontal="right" vertical="center" shrinkToFit="1"/>
    </xf>
    <xf numFmtId="177" fontId="9" fillId="0" borderId="51"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21" xfId="7" applyFont="1" applyBorder="1" applyAlignment="1">
      <alignment horizontal="center" vertical="center"/>
    </xf>
    <xf numFmtId="0" fontId="9" fillId="0" borderId="28" xfId="7" applyFont="1" applyBorder="1" applyAlignment="1">
      <alignment horizontal="center" vertical="center"/>
    </xf>
    <xf numFmtId="0" fontId="9" fillId="0" borderId="29" xfId="7" applyFont="1" applyBorder="1" applyAlignment="1">
      <alignment horizontal="center" vertical="center"/>
    </xf>
    <xf numFmtId="183" fontId="9" fillId="0" borderId="28"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9" xfId="7" applyNumberFormat="1" applyFont="1" applyBorder="1" applyAlignment="1">
      <alignment horizontal="right" vertical="center" shrinkToFit="1"/>
    </xf>
    <xf numFmtId="0" fontId="9" fillId="0" borderId="36" xfId="7" applyFont="1" applyBorder="1" applyAlignment="1">
      <alignment horizontal="center" vertical="center"/>
    </xf>
    <xf numFmtId="0" fontId="9" fillId="0" borderId="37" xfId="7" applyFont="1" applyBorder="1" applyAlignment="1">
      <alignment horizontal="center" vertical="center"/>
    </xf>
    <xf numFmtId="0" fontId="9" fillId="0" borderId="25" xfId="7" applyFont="1" applyBorder="1" applyAlignment="1">
      <alignment horizontal="center" vertical="center"/>
    </xf>
    <xf numFmtId="0" fontId="9" fillId="0" borderId="5" xfId="7" applyFont="1" applyBorder="1" applyAlignment="1">
      <alignment horizontal="center" vertical="center"/>
    </xf>
    <xf numFmtId="0" fontId="9" fillId="0" borderId="26" xfId="7" applyFont="1" applyBorder="1" applyAlignment="1">
      <alignment horizontal="center" vertical="center"/>
    </xf>
    <xf numFmtId="0" fontId="9" fillId="0" borderId="41" xfId="7" applyFont="1" applyBorder="1" applyAlignment="1">
      <alignment horizontal="center" vertical="center"/>
    </xf>
    <xf numFmtId="0" fontId="9" fillId="0" borderId="43" xfId="7" applyFont="1" applyBorder="1" applyAlignment="1">
      <alignment horizontal="center" vertical="center"/>
    </xf>
    <xf numFmtId="0" fontId="9" fillId="0" borderId="38" xfId="7" applyFont="1" applyBorder="1" applyAlignment="1">
      <alignment horizontal="center" vertical="center"/>
    </xf>
    <xf numFmtId="0" fontId="9" fillId="0" borderId="4" xfId="7" applyFont="1" applyBorder="1" applyAlignment="1">
      <alignment horizontal="center" vertical="center"/>
    </xf>
    <xf numFmtId="0" fontId="9" fillId="0" borderId="27" xfId="7" applyFont="1" applyBorder="1" applyAlignment="1">
      <alignment horizontal="center" vertical="center"/>
    </xf>
    <xf numFmtId="0" fontId="9" fillId="0" borderId="44" xfId="7" applyFont="1" applyBorder="1" applyAlignment="1">
      <alignment horizontal="center" vertical="center"/>
    </xf>
    <xf numFmtId="0" fontId="9" fillId="0" borderId="45"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40"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29" xfId="7" applyNumberFormat="1" applyFont="1" applyBorder="1" applyAlignment="1">
      <alignment horizontal="center" vertical="center"/>
    </xf>
    <xf numFmtId="49" fontId="9" fillId="0" borderId="44" xfId="7" applyNumberFormat="1" applyFont="1" applyBorder="1" applyAlignment="1">
      <alignment horizontal="center" vertical="center"/>
    </xf>
    <xf numFmtId="49" fontId="9" fillId="0" borderId="47" xfId="7" applyNumberFormat="1" applyFont="1" applyBorder="1" applyAlignment="1">
      <alignment horizontal="center" vertical="center"/>
    </xf>
    <xf numFmtId="49" fontId="9" fillId="0" borderId="48" xfId="7" applyNumberFormat="1" applyFont="1" applyBorder="1" applyAlignment="1">
      <alignment horizontal="center"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0" fontId="9" fillId="0" borderId="21" xfId="7" applyFont="1" applyBorder="1" applyAlignment="1">
      <alignment horizontal="left" vertical="center"/>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182" fontId="9" fillId="0" borderId="21"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16" xfId="7" applyFont="1" applyBorder="1" applyAlignment="1">
      <alignment horizontal="center" vertical="center"/>
    </xf>
    <xf numFmtId="0" fontId="9" fillId="0" borderId="32" xfId="7" applyFont="1" applyBorder="1" applyAlignment="1">
      <alignment horizontal="center" vertical="center"/>
    </xf>
    <xf numFmtId="0" fontId="9" fillId="0" borderId="33" xfId="7" applyFont="1" applyBorder="1" applyAlignment="1">
      <alignment horizontal="center" vertical="center"/>
    </xf>
    <xf numFmtId="0" fontId="9" fillId="0" borderId="17" xfId="7" applyFont="1" applyBorder="1" applyAlignment="1">
      <alignment horizontal="center" vertical="center"/>
    </xf>
    <xf numFmtId="0" fontId="9" fillId="0" borderId="18" xfId="7" applyFont="1" applyBorder="1" applyAlignment="1">
      <alignment horizontal="center" vertical="center"/>
    </xf>
    <xf numFmtId="0" fontId="9" fillId="0" borderId="34" xfId="7" applyFont="1" applyBorder="1" applyAlignment="1">
      <alignment horizontal="center" vertical="center"/>
    </xf>
    <xf numFmtId="0" fontId="9" fillId="0" borderId="31" xfId="7" applyFont="1" applyBorder="1" applyAlignment="1">
      <alignment horizontal="center" vertical="center"/>
    </xf>
    <xf numFmtId="0" fontId="9" fillId="0" borderId="24" xfId="7" applyFont="1" applyBorder="1" applyAlignment="1">
      <alignment horizontal="center"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0" fontId="3" fillId="0" borderId="74" xfId="11" applyBorder="1" applyAlignment="1">
      <alignment horizontal="right" vertical="center" shrinkToFit="1"/>
    </xf>
    <xf numFmtId="182" fontId="9" fillId="0" borderId="76" xfId="11" applyNumberFormat="1" applyFont="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4" xfId="11" applyNumberFormat="1" applyBorder="1" applyAlignment="1">
      <alignment horizontal="right" vertical="center" shrinkToFit="1"/>
    </xf>
    <xf numFmtId="177" fontId="9" fillId="0" borderId="76" xfId="11" applyNumberFormat="1" applyFont="1" applyBorder="1" applyAlignment="1">
      <alignment horizontal="right" vertical="center" shrinkToFit="1"/>
    </xf>
    <xf numFmtId="177" fontId="9" fillId="3" borderId="76"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4" xfId="11" applyNumberFormat="1" applyFont="1" applyFill="1" applyBorder="1" applyAlignment="1">
      <alignment horizontal="right" vertical="center" shrinkToFit="1"/>
    </xf>
    <xf numFmtId="0" fontId="9" fillId="3" borderId="76"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70" xfId="11" applyNumberFormat="1" applyFont="1" applyBorder="1" applyAlignment="1">
      <alignment horizontal="right" vertical="center" shrinkToFit="1"/>
    </xf>
    <xf numFmtId="182" fontId="9" fillId="0" borderId="73"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3" xfId="11" applyNumberFormat="1" applyFont="1" applyBorder="1" applyAlignment="1">
      <alignment horizontal="right" vertical="center" shrinkToFit="1"/>
    </xf>
    <xf numFmtId="177" fontId="9" fillId="3" borderId="73"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70" xfId="11" applyNumberFormat="1" applyFont="1" applyFill="1" applyBorder="1" applyAlignment="1">
      <alignment horizontal="right" vertical="center" shrinkToFit="1"/>
    </xf>
    <xf numFmtId="0" fontId="9" fillId="3" borderId="73"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0" fontId="3" fillId="0" borderId="0" xfId="11" applyAlignment="1">
      <alignment horizontal="right" vertical="center" shrinkToFit="1"/>
    </xf>
    <xf numFmtId="0" fontId="3" fillId="0" borderId="70" xfId="11" applyBorder="1" applyAlignment="1">
      <alignment horizontal="right" vertical="center" shrinkToFit="1"/>
    </xf>
    <xf numFmtId="182" fontId="3" fillId="0" borderId="0" xfId="11" applyNumberFormat="1" applyAlignment="1">
      <alignment horizontal="right" vertical="center" shrinkToFit="1"/>
    </xf>
    <xf numFmtId="182" fontId="3" fillId="0" borderId="70" xfId="11" applyNumberForma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177"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177" fontId="9" fillId="0" borderId="8" xfId="11" applyNumberFormat="1" applyFont="1" applyBorder="1" applyAlignment="1">
      <alignment horizontal="right" vertical="center" shrinkToFit="1"/>
    </xf>
    <xf numFmtId="182" fontId="3" fillId="0" borderId="5" xfId="11" applyNumberForma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5" xfId="11" applyNumberFormat="1" applyFont="1" applyBorder="1" applyAlignment="1">
      <alignment horizontal="right" vertical="center" shrinkToFit="1"/>
    </xf>
    <xf numFmtId="177" fontId="9" fillId="0" borderId="75" xfId="11" applyNumberFormat="1" applyFont="1" applyBorder="1" applyAlignment="1">
      <alignment horizontal="right" vertical="center" shrinkToFit="1"/>
    </xf>
    <xf numFmtId="182" fontId="9" fillId="0" borderId="7"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0" fontId="3" fillId="0" borderId="5" xfId="1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71" xfId="11" applyNumberFormat="1" applyFont="1" applyBorder="1" applyAlignment="1">
      <alignment horizontal="right" vertical="center" shrinkToFit="1"/>
    </xf>
    <xf numFmtId="177" fontId="9" fillId="0" borderId="71" xfId="11" applyNumberFormat="1" applyFont="1" applyBorder="1" applyAlignment="1">
      <alignment horizontal="right" vertical="center" shrinkToFit="1"/>
    </xf>
    <xf numFmtId="182" fontId="9" fillId="0" borderId="5" xfId="11" applyNumberFormat="1" applyFont="1" applyBorder="1" applyAlignment="1">
      <alignment horizontal="right" vertical="center" shrinkToFi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3" xfId="11" applyNumberFormat="1" applyFont="1" applyBorder="1" applyAlignment="1">
      <alignment horizontal="right" vertical="center" shrinkToFit="1"/>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182" fontId="9" fillId="0" borderId="6" xfId="11" applyNumberFormat="1" applyFont="1" applyBorder="1" applyAlignment="1">
      <alignment horizontal="right" vertical="center" shrinkToFit="1"/>
    </xf>
    <xf numFmtId="182" fontId="9" fillId="0" borderId="4" xfId="11" applyNumberFormat="1" applyFont="1" applyBorder="1" applyAlignment="1">
      <alignment horizontal="right" vertical="center" shrinkToFit="1"/>
    </xf>
    <xf numFmtId="182" fontId="9" fillId="0" borderId="1" xfId="11" applyNumberFormat="1" applyFont="1" applyBorder="1" applyAlignment="1">
      <alignment horizontal="right" vertical="center" shrinkToFit="1"/>
    </xf>
    <xf numFmtId="0" fontId="3" fillId="0" borderId="2" xfId="11" applyBorder="1" applyAlignment="1">
      <alignment horizontal="right" vertical="center" shrinkToFit="1"/>
    </xf>
    <xf numFmtId="182" fontId="9" fillId="0" borderId="2" xfId="11" applyNumberFormat="1" applyFont="1" applyBorder="1" applyAlignment="1">
      <alignment horizontal="right" vertical="center" shrinkToFit="1"/>
    </xf>
    <xf numFmtId="0" fontId="3" fillId="0" borderId="3" xfId="1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Alignment="1">
      <alignment vertical="center" textRotation="255"/>
    </xf>
    <xf numFmtId="0" fontId="9" fillId="0" borderId="7" xfId="11" applyFont="1" applyBorder="1" applyAlignment="1">
      <alignment vertical="center" textRotation="255"/>
    </xf>
    <xf numFmtId="0" fontId="3" fillId="0" borderId="9" xfId="11" applyBorder="1" applyAlignment="1">
      <alignment horizontal="center" vertical="center"/>
    </xf>
    <xf numFmtId="0" fontId="3" fillId="0" borderId="11" xfId="11" applyBorder="1" applyAlignment="1">
      <alignment horizontal="center" vertical="center"/>
    </xf>
    <xf numFmtId="177" fontId="9" fillId="0" borderId="72" xfId="11" applyNumberFormat="1" applyFont="1" applyBorder="1" applyAlignment="1">
      <alignment horizontal="right" vertical="center" shrinkToFit="1"/>
    </xf>
    <xf numFmtId="0" fontId="1" fillId="0" borderId="0" xfId="1" applyAlignment="1">
      <alignment vertical="center"/>
    </xf>
    <xf numFmtId="0" fontId="1" fillId="0" borderId="5" xfId="1" applyBorder="1" applyAlignment="1">
      <alignment vertical="center"/>
    </xf>
    <xf numFmtId="177" fontId="9" fillId="0" borderId="69"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182" fontId="9" fillId="0" borderId="69"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182" fontId="9" fillId="0" borderId="67" xfId="11" applyNumberFormat="1" applyFont="1" applyBorder="1" applyAlignment="1">
      <alignment horizontal="right" vertical="center" shrinkToFit="1"/>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177" fontId="9" fillId="0" borderId="73"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5" xfId="11" applyNumberFormat="1" applyFont="1" applyBorder="1" applyAlignment="1">
      <alignment horizontal="right" vertical="center"/>
    </xf>
    <xf numFmtId="177" fontId="9" fillId="0" borderId="4" xfId="11" applyNumberFormat="1" applyFont="1" applyBorder="1" applyAlignment="1">
      <alignment horizontal="right" vertical="center"/>
    </xf>
    <xf numFmtId="177" fontId="9" fillId="0" borderId="70" xfId="11" applyNumberFormat="1" applyFont="1" applyBorder="1" applyAlignment="1">
      <alignment horizontal="right" vertical="center"/>
    </xf>
    <xf numFmtId="182" fontId="9" fillId="0" borderId="71" xfId="11" applyNumberFormat="1" applyFont="1" applyBorder="1" applyAlignment="1">
      <alignment horizontal="right" vertical="center"/>
    </xf>
    <xf numFmtId="0" fontId="9" fillId="0" borderId="12" xfId="11" applyFont="1" applyBorder="1" applyAlignment="1">
      <alignment horizontal="center" vertical="center"/>
    </xf>
    <xf numFmtId="182" fontId="9" fillId="0" borderId="68" xfId="11" applyNumberFormat="1" applyFont="1" applyBorder="1" applyAlignment="1">
      <alignment horizontal="right" vertical="center" shrinkToFit="1"/>
    </xf>
    <xf numFmtId="177" fontId="9" fillId="0" borderId="68" xfId="11" applyNumberFormat="1" applyFont="1" applyBorder="1" applyAlignment="1">
      <alignment horizontal="right" vertical="center" shrinkToFit="1"/>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49" fontId="12" fillId="0" borderId="24" xfId="11" applyNumberFormat="1" applyFont="1" applyBorder="1" applyAlignment="1">
      <alignment horizontal="center" vertical="center"/>
    </xf>
    <xf numFmtId="0" fontId="4" fillId="2" borderId="47" xfId="12" applyFont="1" applyFill="1" applyBorder="1" applyAlignment="1">
      <alignment horizontal="center" vertical="center"/>
    </xf>
    <xf numFmtId="0" fontId="4" fillId="2" borderId="42" xfId="12" applyFont="1" applyFill="1" applyBorder="1" applyAlignment="1">
      <alignment horizontal="center" vertical="center"/>
    </xf>
    <xf numFmtId="179" fontId="4" fillId="2" borderId="116" xfId="14" applyNumberFormat="1" applyFont="1" applyFill="1" applyBorder="1" applyAlignment="1">
      <alignment horizontal="right" vertical="center" shrinkToFit="1"/>
    </xf>
    <xf numFmtId="179" fontId="4" fillId="2" borderId="56"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179" fontId="4" fillId="2" borderId="171" xfId="14" applyNumberFormat="1" applyFont="1" applyFill="1" applyBorder="1" applyAlignment="1">
      <alignment horizontal="right" vertical="center" shrinkToFit="1"/>
    </xf>
    <xf numFmtId="0" fontId="4" fillId="2" borderId="46" xfId="12" applyFont="1" applyFill="1" applyBorder="1">
      <alignment vertical="center"/>
    </xf>
    <xf numFmtId="0" fontId="4" fillId="2" borderId="47" xfId="12" applyFont="1" applyFill="1" applyBorder="1">
      <alignment vertical="center"/>
    </xf>
    <xf numFmtId="0" fontId="4" fillId="2" borderId="42" xfId="12" applyFont="1" applyFill="1" applyBorder="1">
      <alignment vertical="center"/>
    </xf>
    <xf numFmtId="189" fontId="4" fillId="2" borderId="44" xfId="14" applyNumberFormat="1" applyFont="1" applyFill="1" applyBorder="1" applyAlignment="1">
      <alignment horizontal="right" vertical="center" shrinkToFit="1"/>
    </xf>
    <xf numFmtId="189" fontId="4" fillId="2" borderId="47" xfId="14" applyNumberFormat="1" applyFont="1" applyFill="1" applyBorder="1" applyAlignment="1">
      <alignment horizontal="right" vertical="center" shrinkToFit="1"/>
    </xf>
    <xf numFmtId="189" fontId="4" fillId="2" borderId="42"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189" fontId="4" fillId="2" borderId="169" xfId="14" applyNumberFormat="1" applyFont="1" applyFill="1" applyBorder="1" applyAlignment="1">
      <alignment horizontal="right" vertical="center" shrinkToFit="1"/>
    </xf>
    <xf numFmtId="0" fontId="4" fillId="2" borderId="39"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47"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179" fontId="4" fillId="2" borderId="146" xfId="14" applyNumberFormat="1" applyFont="1" applyFill="1" applyBorder="1" applyAlignment="1">
      <alignment horizontal="right" vertical="center" shrinkToFit="1"/>
    </xf>
    <xf numFmtId="0" fontId="4" fillId="2" borderId="28"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9" xfId="14" applyNumberFormat="1" applyFont="1" applyFill="1" applyBorder="1" applyAlignment="1">
      <alignment horizontal="right" vertical="center" shrinkToFit="1"/>
    </xf>
    <xf numFmtId="0" fontId="25" fillId="2" borderId="30"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81" fontId="4" fillId="2" borderId="6"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81" fontId="4" fillId="2" borderId="76"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79" fontId="4" fillId="2" borderId="166" xfId="14" applyNumberFormat="1" applyFont="1" applyFill="1" applyBorder="1" applyAlignment="1">
      <alignment horizontal="right" vertical="center" shrinkToFit="1"/>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9" xfId="14" applyNumberFormat="1" applyFont="1" applyFill="1" applyBorder="1" applyAlignment="1">
      <alignment horizontal="right" vertical="center" shrinkToFit="1"/>
    </xf>
    <xf numFmtId="0" fontId="4" fillId="2" borderId="28" xfId="12" applyFont="1" applyFill="1" applyBorder="1" applyAlignment="1">
      <alignment horizontal="left" vertical="center"/>
    </xf>
    <xf numFmtId="0" fontId="4" fillId="2" borderId="0" xfId="12" applyFont="1" applyFill="1" applyAlignment="1">
      <alignment horizontal="left" vertical="center"/>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70"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79" fontId="4" fillId="2" borderId="163"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40" xfId="14" applyNumberFormat="1" applyFont="1" applyFill="1" applyBorder="1" applyAlignment="1">
      <alignment horizontal="right" vertical="center" shrinkToFit="1"/>
    </xf>
    <xf numFmtId="0" fontId="4" fillId="2" borderId="44" xfId="12" applyFont="1" applyFill="1" applyBorder="1">
      <alignment vertical="center"/>
    </xf>
    <xf numFmtId="181" fontId="4" fillId="2" borderId="158" xfId="14" applyNumberFormat="1" applyFont="1" applyFill="1" applyBorder="1" applyAlignment="1">
      <alignment horizontal="right" vertical="center" shrinkToFit="1"/>
    </xf>
    <xf numFmtId="181" fontId="4" fillId="2" borderId="159"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179" fontId="4" fillId="2" borderId="160" xfId="14" applyNumberFormat="1" applyFont="1" applyFill="1" applyBorder="1" applyAlignment="1">
      <alignment horizontal="right" vertical="center" shrinkToFit="1"/>
    </xf>
    <xf numFmtId="179" fontId="4" fillId="2" borderId="71"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0" fontId="4" fillId="2" borderId="39"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7" xfId="13" applyNumberFormat="1" applyFont="1" applyFill="1" applyBorder="1" applyAlignment="1">
      <alignment horizontal="right" vertical="center" shrinkToFit="1"/>
    </xf>
    <xf numFmtId="181" fontId="4" fillId="2" borderId="69" xfId="13"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79" fontId="4" fillId="2" borderId="157" xfId="14" applyNumberFormat="1" applyFont="1" applyFill="1" applyBorder="1" applyAlignment="1">
      <alignment horizontal="right" vertical="center" shrinkToFit="1"/>
    </xf>
    <xf numFmtId="0" fontId="4" fillId="2" borderId="39"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8" fontId="4" fillId="2" borderId="3" xfId="14" applyNumberFormat="1" applyFont="1" applyFill="1" applyBorder="1" applyAlignment="1">
      <alignment horizontal="right" vertical="center" shrinkToFit="1"/>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52"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4" xfId="12" applyFont="1" applyFill="1" applyBorder="1">
      <alignment vertical="center"/>
    </xf>
    <xf numFmtId="181" fontId="4" fillId="2" borderId="140" xfId="14" applyNumberFormat="1" applyFont="1" applyFill="1" applyBorder="1" applyAlignment="1">
      <alignment horizontal="right" vertical="center" shrinkToFit="1"/>
    </xf>
    <xf numFmtId="181" fontId="4" fillId="2" borderId="71" xfId="14" applyNumberFormat="1" applyFont="1" applyFill="1" applyBorder="1" applyAlignment="1">
      <alignment horizontal="right" vertical="center" shrinkToFit="1"/>
    </xf>
    <xf numFmtId="0" fontId="4" fillId="2" borderId="6" xfId="12" applyFont="1" applyFill="1" applyBorder="1">
      <alignment vertical="center"/>
    </xf>
    <xf numFmtId="0" fontId="4" fillId="2" borderId="7" xfId="12" applyFont="1" applyFill="1" applyBorder="1">
      <alignment vertical="center"/>
    </xf>
    <xf numFmtId="0" fontId="4" fillId="2" borderId="8" xfId="12" applyFont="1" applyFill="1" applyBorder="1">
      <alignment vertical="center"/>
    </xf>
    <xf numFmtId="179" fontId="4" fillId="2" borderId="73"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9" xfId="14" applyNumberFormat="1" applyFont="1" applyFill="1" applyBorder="1" applyAlignment="1">
      <alignment horizontal="right" vertical="center" shrinkToFit="1"/>
    </xf>
    <xf numFmtId="0" fontId="4" fillId="2" borderId="66" xfId="12" applyFont="1" applyFill="1" applyBorder="1" applyAlignment="1">
      <alignment horizontal="center" vertical="center"/>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139" xfId="14" applyNumberFormat="1" applyFont="1" applyFill="1" applyBorder="1" applyAlignment="1">
      <alignment horizontal="right" vertical="center" shrinkToFit="1"/>
    </xf>
    <xf numFmtId="179" fontId="4" fillId="2" borderId="76"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1" xfId="14" applyNumberFormat="1" applyFont="1" applyFill="1" applyBorder="1" applyAlignment="1">
      <alignment horizontal="right" vertical="center" shrinkToFit="1"/>
    </xf>
    <xf numFmtId="0" fontId="4" fillId="2" borderId="39"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28"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7" xfId="12" applyFont="1" applyFill="1" applyBorder="1" applyAlignment="1">
      <alignment horizontal="center" vertical="center" wrapText="1"/>
    </xf>
    <xf numFmtId="0" fontId="4" fillId="2" borderId="42" xfId="12" applyFont="1" applyFill="1" applyBorder="1" applyAlignment="1">
      <alignment horizontal="center" vertical="center" wrapText="1"/>
    </xf>
    <xf numFmtId="0" fontId="4" fillId="2" borderId="1" xfId="12" applyFont="1" applyFill="1" applyBorder="1">
      <alignment vertical="center"/>
    </xf>
    <xf numFmtId="181" fontId="4" fillId="2" borderId="137" xfId="14" applyNumberFormat="1" applyFont="1" applyFill="1" applyBorder="1" applyAlignment="1">
      <alignment horizontal="right" vertical="center" shrinkToFit="1"/>
    </xf>
    <xf numFmtId="179" fontId="4" fillId="2" borderId="115" xfId="14"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63" xfId="12" applyFont="1" applyFill="1" applyBorder="1" applyAlignment="1">
      <alignment horizontal="left" vertical="center" wrapText="1"/>
    </xf>
    <xf numFmtId="0" fontId="4" fillId="2" borderId="56" xfId="12" applyFont="1" applyFill="1" applyBorder="1" applyAlignment="1">
      <alignment horizontal="left" vertical="center"/>
    </xf>
    <xf numFmtId="0" fontId="4" fillId="2" borderId="57" xfId="12" applyFont="1" applyFill="1" applyBorder="1" applyAlignment="1">
      <alignment horizontal="left" vertical="center"/>
    </xf>
    <xf numFmtId="179" fontId="4" fillId="2" borderId="114"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181" fontId="4" fillId="2" borderId="151" xfId="14" applyNumberFormat="1" applyFont="1" applyFill="1" applyBorder="1" applyAlignment="1">
      <alignment horizontal="right" vertical="center" shrinkToFit="1"/>
    </xf>
    <xf numFmtId="179" fontId="4" fillId="2" borderId="148" xfId="14" applyNumberFormat="1" applyFont="1" applyFill="1" applyBorder="1" applyAlignment="1">
      <alignment horizontal="right" vertical="center" shrinkToFit="1"/>
    </xf>
    <xf numFmtId="0" fontId="4" fillId="2" borderId="9" xfId="12" applyFont="1" applyFill="1" applyBorder="1" applyAlignment="1">
      <alignment horizontal="center" vertical="center" wrapText="1"/>
    </xf>
    <xf numFmtId="0" fontId="25" fillId="2" borderId="11" xfId="12" applyFont="1" applyFill="1" applyBorder="1" applyAlignment="1">
      <alignment horizontal="center" vertical="center"/>
    </xf>
    <xf numFmtId="181" fontId="4" fillId="2" borderId="147"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79" fontId="4" fillId="2" borderId="149" xfId="14" applyNumberFormat="1" applyFont="1" applyFill="1" applyBorder="1" applyAlignment="1">
      <alignment horizontal="right" vertical="center" shrinkToFit="1"/>
    </xf>
    <xf numFmtId="179" fontId="4" fillId="2" borderId="33" xfId="14" applyNumberFormat="1" applyFont="1" applyFill="1" applyBorder="1" applyAlignment="1">
      <alignment horizontal="right" vertical="center" shrinkToFit="1"/>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179" fontId="4" fillId="2" borderId="138" xfId="14" applyNumberFormat="1" applyFont="1" applyFill="1" applyBorder="1" applyAlignment="1">
      <alignment horizontal="right" vertical="center" shrinkToFit="1"/>
    </xf>
    <xf numFmtId="179" fontId="4" fillId="2" borderId="37" xfId="14" applyNumberFormat="1" applyFont="1" applyFill="1" applyBorder="1" applyAlignment="1">
      <alignment horizontal="right" vertical="center" shrinkToFit="1"/>
    </xf>
    <xf numFmtId="0" fontId="4" fillId="2" borderId="1"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72" xfId="14" applyNumberFormat="1" applyFont="1" applyFill="1" applyBorder="1" applyAlignment="1">
      <alignment horizontal="right" vertical="center" shrinkToFit="1"/>
    </xf>
    <xf numFmtId="179" fontId="4" fillId="2" borderId="26" xfId="14" applyNumberFormat="1" applyFont="1" applyFill="1" applyBorder="1" applyAlignment="1">
      <alignment horizontal="right" vertical="center" shrinkToFit="1"/>
    </xf>
    <xf numFmtId="0" fontId="4" fillId="2" borderId="39"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8"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30" xfId="12" applyFont="1" applyFill="1" applyBorder="1" applyAlignment="1">
      <alignment horizontal="center" vertical="top" wrapText="1"/>
    </xf>
    <xf numFmtId="0" fontId="4" fillId="2" borderId="7" xfId="12" applyFont="1" applyFill="1" applyBorder="1" applyAlignment="1">
      <alignment horizontal="center" vertical="top" wrapText="1"/>
    </xf>
    <xf numFmtId="0" fontId="4" fillId="2" borderId="39"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28"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30"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81" fontId="4" fillId="2" borderId="69" xfId="14" applyNumberFormat="1" applyFont="1" applyFill="1" applyBorder="1" applyAlignment="1">
      <alignment horizontal="right" vertical="center" shrinkToFit="1"/>
    </xf>
    <xf numFmtId="179" fontId="4" fillId="2" borderId="69"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40" xfId="14" applyNumberFormat="1" applyFont="1" applyFill="1" applyBorder="1" applyAlignment="1">
      <alignment horizontal="right" vertical="center" shrinkToFit="1"/>
    </xf>
    <xf numFmtId="0" fontId="4" fillId="2" borderId="35"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10" xfId="12" applyFont="1" applyFill="1" applyBorder="1" applyAlignment="1">
      <alignment horizontal="center" vertical="center"/>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4" xfId="14" applyFont="1" applyFill="1" applyBorder="1" applyAlignment="1">
      <alignment horizontal="center" vertical="center"/>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181" fontId="4" fillId="2" borderId="146" xfId="14" applyNumberFormat="1" applyFont="1" applyFill="1" applyBorder="1" applyAlignment="1">
      <alignment horizontal="right" vertical="center" shrinkToFit="1"/>
    </xf>
    <xf numFmtId="0" fontId="3" fillId="2" borderId="4" xfId="12" applyFont="1" applyFill="1" applyBorder="1" applyAlignment="1">
      <alignment vertical="center" shrinkToFit="1"/>
    </xf>
    <xf numFmtId="0" fontId="3" fillId="2" borderId="0" xfId="12" applyFont="1" applyFill="1" applyAlignment="1">
      <alignment vertical="center" shrinkToFit="1"/>
    </xf>
    <xf numFmtId="0" fontId="3" fillId="2" borderId="5" xfId="12" applyFont="1" applyFill="1" applyBorder="1" applyAlignment="1">
      <alignment vertical="center" shrinkToFit="1"/>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70" xfId="13" applyNumberFormat="1" applyFont="1" applyFill="1" applyBorder="1" applyAlignment="1">
      <alignment horizontal="right" vertical="center" shrinkToFit="1"/>
    </xf>
    <xf numFmtId="181" fontId="4" fillId="2" borderId="73" xfId="13" applyNumberFormat="1" applyFont="1" applyFill="1" applyBorder="1" applyAlignment="1">
      <alignment horizontal="right" vertical="center" shrinkToFit="1"/>
    </xf>
    <xf numFmtId="179" fontId="4" fillId="2" borderId="73"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9" xfId="13" applyNumberFormat="1" applyFont="1" applyFill="1" applyBorder="1" applyAlignment="1">
      <alignment horizontal="right" vertical="center" shrinkToFit="1"/>
    </xf>
    <xf numFmtId="0" fontId="4" fillId="2" borderId="39"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8"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30"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0" fontId="4" fillId="2" borderId="5" xfId="12" applyFont="1" applyFill="1" applyBorder="1" applyAlignment="1">
      <alignment horizontal="left" vertical="center"/>
    </xf>
    <xf numFmtId="0" fontId="4" fillId="2" borderId="1"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54" xfId="12" applyFont="1" applyFill="1" applyBorder="1" applyAlignment="1">
      <alignment horizontal="center" vertical="center"/>
    </xf>
    <xf numFmtId="0" fontId="4" fillId="2" borderId="39" xfId="12" applyFont="1" applyFill="1" applyBorder="1" applyAlignment="1">
      <alignment horizontal="center" vertical="top"/>
    </xf>
    <xf numFmtId="0" fontId="4" fillId="2" borderId="2" xfId="12" applyFont="1" applyFill="1" applyBorder="1" applyAlignment="1">
      <alignment horizontal="center" vertical="top"/>
    </xf>
    <xf numFmtId="0" fontId="4" fillId="2" borderId="28" xfId="12" applyFont="1" applyFill="1" applyBorder="1" applyAlignment="1">
      <alignment horizontal="center" vertical="top"/>
    </xf>
    <xf numFmtId="0" fontId="4" fillId="2" borderId="0" xfId="12" applyFont="1" applyFill="1" applyAlignment="1">
      <alignment horizontal="center" vertical="top"/>
    </xf>
    <xf numFmtId="0" fontId="4" fillId="2" borderId="30" xfId="12" applyFont="1" applyFill="1" applyBorder="1" applyAlignment="1">
      <alignment horizontal="center" vertical="top"/>
    </xf>
    <xf numFmtId="0" fontId="4" fillId="2" borderId="7" xfId="12" applyFont="1" applyFill="1" applyBorder="1" applyAlignment="1">
      <alignment horizontal="center" vertical="top"/>
    </xf>
    <xf numFmtId="0" fontId="4" fillId="2" borderId="12" xfId="12" applyFont="1" applyFill="1" applyBorder="1" applyAlignment="1">
      <alignment horizontal="center" vertical="center"/>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0" fontId="4" fillId="5" borderId="58" xfId="12" applyFont="1" applyFill="1" applyBorder="1" applyAlignment="1" applyProtection="1">
      <alignment horizontal="left" vertical="center" shrinkToFit="1"/>
      <protection locked="0"/>
    </xf>
    <xf numFmtId="0" fontId="4" fillId="2" borderId="20" xfId="12" applyFont="1" applyFill="1" applyBorder="1" applyAlignment="1">
      <alignment horizontal="left" vertical="center" wrapText="1"/>
    </xf>
    <xf numFmtId="0" fontId="4" fillId="2" borderId="0" xfId="13" applyFont="1" applyFill="1" applyAlignment="1">
      <alignment horizontal="left" vertical="center"/>
    </xf>
    <xf numFmtId="0" fontId="4" fillId="2" borderId="30"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1" xfId="12" applyFont="1" applyFill="1" applyBorder="1" applyAlignment="1">
      <alignment horizontal="center" vertical="center"/>
    </xf>
    <xf numFmtId="0" fontId="4" fillId="2" borderId="97" xfId="12" applyFont="1" applyFill="1" applyBorder="1" applyAlignment="1" applyProtection="1">
      <alignment horizontal="left" vertical="center" shrinkToFit="1"/>
      <protection locked="0"/>
    </xf>
    <xf numFmtId="0" fontId="4" fillId="2" borderId="98" xfId="12" applyFont="1" applyFill="1" applyBorder="1" applyAlignment="1" applyProtection="1">
      <alignment horizontal="left" vertical="center" shrinkToFit="1"/>
      <protection locked="0"/>
    </xf>
    <xf numFmtId="0" fontId="4" fillId="2" borderId="104" xfId="12" applyFont="1" applyFill="1" applyBorder="1" applyAlignment="1" applyProtection="1">
      <alignment horizontal="left" vertical="center" shrinkToFit="1"/>
      <protection locked="0"/>
    </xf>
    <xf numFmtId="0" fontId="4" fillId="5" borderId="57" xfId="12" applyFont="1" applyFill="1" applyBorder="1" applyAlignment="1" applyProtection="1">
      <alignment horizontal="lef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136"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2" borderId="99" xfId="12" applyFont="1" applyFill="1" applyBorder="1" applyAlignment="1" applyProtection="1">
      <alignment horizontal="lef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181" fontId="4" fillId="2" borderId="99" xfId="12" applyNumberFormat="1" applyFont="1" applyFill="1" applyBorder="1" applyAlignment="1" applyProtection="1">
      <alignment horizontal="right" vertical="center" shrinkToFit="1"/>
      <protection locked="0"/>
    </xf>
    <xf numFmtId="181" fontId="4" fillId="5" borderId="115" xfId="12" applyNumberFormat="1" applyFont="1" applyFill="1" applyBorder="1" applyAlignment="1" applyProtection="1">
      <alignment horizontal="right" vertical="center" shrinkToFit="1"/>
      <protection locked="0"/>
    </xf>
    <xf numFmtId="0" fontId="4" fillId="5" borderId="115" xfId="12" applyFont="1" applyFill="1" applyBorder="1" applyAlignment="1" applyProtection="1">
      <alignment horizontal="left" vertical="center" shrinkToFit="1"/>
      <protection locked="0"/>
    </xf>
    <xf numFmtId="0" fontId="4" fillId="5" borderId="118" xfId="12" applyFont="1" applyFill="1" applyBorder="1" applyAlignment="1" applyProtection="1">
      <alignment horizontal="lef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20" xfId="12" applyNumberFormat="1" applyFont="1" applyFill="1" applyBorder="1" applyAlignment="1" applyProtection="1">
      <alignment horizontal="righ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0" fontId="4" fillId="2" borderId="133" xfId="12" applyFont="1" applyFill="1" applyBorder="1" applyAlignment="1" applyProtection="1">
      <alignment horizontal="left" vertical="center" shrinkToFit="1"/>
      <protection locked="0"/>
    </xf>
    <xf numFmtId="181" fontId="4" fillId="2" borderId="108" xfId="12" applyNumberFormat="1" applyFont="1" applyFill="1" applyBorder="1" applyAlignment="1" applyProtection="1">
      <alignment horizontal="right" vertical="center" shrinkToFit="1"/>
      <protection locked="0"/>
    </xf>
    <xf numFmtId="181" fontId="4" fillId="2" borderId="109" xfId="12" applyNumberFormat="1" applyFont="1" applyFill="1" applyBorder="1" applyAlignment="1" applyProtection="1">
      <alignment horizontal="right" vertical="center" shrinkToFit="1"/>
      <protection locked="0"/>
    </xf>
    <xf numFmtId="0" fontId="4" fillId="2" borderId="109" xfId="12" applyFont="1" applyFill="1" applyBorder="1" applyAlignment="1" applyProtection="1">
      <alignment horizontal="left" vertical="center" shrinkToFit="1"/>
      <protection locked="0"/>
    </xf>
    <xf numFmtId="0" fontId="4" fillId="2" borderId="112" xfId="12" applyFont="1" applyFill="1" applyBorder="1" applyAlignment="1" applyProtection="1">
      <alignment horizontal="left" vertical="center" shrinkToFit="1"/>
      <protection locked="0"/>
    </xf>
    <xf numFmtId="181" fontId="4" fillId="0" borderId="101" xfId="12" applyNumberFormat="1" applyFont="1" applyBorder="1" applyAlignment="1" applyProtection="1">
      <alignment horizontal="right" vertical="center" shrinkToFit="1"/>
      <protection locked="0"/>
    </xf>
    <xf numFmtId="0" fontId="4" fillId="0" borderId="101" xfId="12" applyFont="1" applyBorder="1" applyAlignment="1" applyProtection="1">
      <alignment horizontal="left" vertical="center" shrinkToFit="1"/>
      <protection locked="0"/>
    </xf>
    <xf numFmtId="0" fontId="4" fillId="0" borderId="10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0" fontId="4" fillId="0" borderId="99" xfId="12" applyFont="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98" xfId="12" applyNumberFormat="1" applyFont="1" applyBorder="1" applyAlignment="1" applyProtection="1">
      <alignment horizontal="right" vertical="center" shrinkToFit="1"/>
      <protection locked="0"/>
    </xf>
    <xf numFmtId="181" fontId="4" fillId="0" borderId="105" xfId="12" applyNumberFormat="1" applyFont="1" applyBorder="1" applyAlignment="1" applyProtection="1">
      <alignment horizontal="right" vertical="center" shrinkToFit="1"/>
      <protection locked="0"/>
    </xf>
    <xf numFmtId="181" fontId="4" fillId="0" borderId="102" xfId="12" applyNumberFormat="1" applyFont="1" applyBorder="1" applyAlignment="1" applyProtection="1">
      <alignment horizontal="right" vertical="center" shrinkToFit="1"/>
      <protection locked="0"/>
    </xf>
    <xf numFmtId="181" fontId="4" fillId="0" borderId="87" xfId="12" applyNumberFormat="1" applyFont="1" applyBorder="1" applyAlignment="1" applyProtection="1">
      <alignment horizontal="right" vertical="center" shrinkToFit="1"/>
      <protection locked="0"/>
    </xf>
    <xf numFmtId="0" fontId="4" fillId="0" borderId="87" xfId="12" applyFont="1" applyBorder="1" applyAlignment="1" applyProtection="1">
      <alignment horizontal="left" vertical="center" shrinkToFit="1"/>
      <protection locked="0"/>
    </xf>
    <xf numFmtId="0" fontId="4" fillId="0" borderId="93"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0" fontId="4" fillId="0" borderId="85" xfId="12" applyFont="1" applyBorder="1" applyAlignment="1" applyProtection="1">
      <alignment horizontal="lef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4" borderId="17"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15"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21" xfId="12" applyFont="1" applyFill="1" applyBorder="1" applyAlignment="1" applyProtection="1">
      <alignment horizontal="center" vertical="center" wrapText="1"/>
      <protection locked="0"/>
    </xf>
    <xf numFmtId="0" fontId="4" fillId="4" borderId="81" xfId="12" applyFont="1" applyFill="1" applyBorder="1" applyAlignment="1" applyProtection="1">
      <alignment horizontal="center" vertical="center" wrapTex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181" fontId="4" fillId="0" borderId="99" xfId="15" applyNumberFormat="1" applyFont="1" applyBorder="1" applyAlignment="1" applyProtection="1">
      <alignment horizontal="righ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0" fontId="4" fillId="0" borderId="104" xfId="15" applyFont="1" applyBorder="1" applyAlignment="1" applyProtection="1">
      <alignment horizontal="left" vertical="center" shrinkToFit="1"/>
      <protection locked="0"/>
    </xf>
    <xf numFmtId="0" fontId="4" fillId="4" borderId="19" xfId="12" applyFont="1" applyFill="1" applyBorder="1" applyAlignment="1" applyProtection="1">
      <alignment horizontal="center" vertical="center"/>
      <protection locked="0"/>
    </xf>
    <xf numFmtId="0" fontId="4" fillId="4" borderId="20" xfId="12" applyFont="1" applyFill="1" applyBorder="1" applyAlignment="1" applyProtection="1">
      <alignment horizontal="center" vertical="center"/>
      <protection locked="0"/>
    </xf>
    <xf numFmtId="0" fontId="4" fillId="4" borderId="15"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79" xfId="12" applyFont="1" applyFill="1" applyBorder="1" applyAlignment="1" applyProtection="1">
      <alignment horizontal="center" vertical="center"/>
      <protection locked="0"/>
    </xf>
    <xf numFmtId="0" fontId="4" fillId="4" borderId="17" xfId="12" applyFont="1" applyFill="1" applyBorder="1" applyAlignment="1" applyProtection="1">
      <alignment horizontal="center" vertical="center" wrapText="1" shrinkToFit="1"/>
      <protection locked="0"/>
    </xf>
    <xf numFmtId="0" fontId="4" fillId="4" borderId="20" xfId="12" applyFont="1" applyFill="1" applyBorder="1" applyAlignment="1" applyProtection="1">
      <alignment horizontal="center" vertical="center" shrinkToFit="1"/>
      <protection locked="0"/>
    </xf>
    <xf numFmtId="0" fontId="4" fillId="4" borderId="15"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protection locked="0"/>
    </xf>
    <xf numFmtId="0" fontId="4" fillId="0" borderId="99" xfId="15" applyFont="1" applyBorder="1" applyAlignment="1" applyProtection="1">
      <alignment horizontal="left" vertical="center" shrinkToFit="1"/>
      <protection locked="0"/>
    </xf>
    <xf numFmtId="179" fontId="4" fillId="5" borderId="120" xfId="12" applyNumberFormat="1" applyFont="1" applyFill="1" applyBorder="1" applyAlignment="1" applyProtection="1">
      <alignment horizontal="right" vertical="center" shrinkToFit="1"/>
      <protection locked="0"/>
    </xf>
    <xf numFmtId="181" fontId="4" fillId="5" borderId="63" xfId="12" applyNumberFormat="1" applyFont="1" applyFill="1" applyBorder="1" applyAlignment="1" applyProtection="1">
      <alignment horizontal="right" vertical="center" shrinkToFit="1"/>
      <protection locked="0"/>
    </xf>
    <xf numFmtId="181" fontId="4" fillId="5" borderId="58" xfId="12" applyNumberFormat="1" applyFont="1" applyFill="1" applyBorder="1" applyAlignment="1" applyProtection="1">
      <alignment horizontal="right" vertical="center" shrinkToFit="1"/>
      <protection locked="0"/>
    </xf>
    <xf numFmtId="181" fontId="4" fillId="5" borderId="129"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2" borderId="105"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79" fontId="4" fillId="2" borderId="101" xfId="13" applyNumberFormat="1" applyFont="1" applyFill="1" applyBorder="1" applyAlignment="1" applyProtection="1">
      <alignment horizontal="right" vertical="center" shrinkToFit="1"/>
      <protection locked="0"/>
    </xf>
    <xf numFmtId="0" fontId="4" fillId="0" borderId="66" xfId="12" applyFont="1" applyBorder="1" applyAlignment="1" applyProtection="1">
      <alignment horizontal="center" vertical="center" shrinkToFit="1"/>
      <protection locked="0"/>
    </xf>
    <xf numFmtId="0" fontId="4" fillId="0" borderId="51" xfId="12" applyFont="1" applyBorder="1" applyAlignment="1" applyProtection="1">
      <alignment horizontal="center" vertical="center"/>
      <protection locked="0"/>
    </xf>
    <xf numFmtId="0" fontId="4" fillId="0" borderId="53" xfId="12" applyFont="1" applyBorder="1" applyAlignment="1" applyProtection="1">
      <alignment horizontal="center" vertical="center"/>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0" fontId="4" fillId="0" borderId="99" xfId="14" applyFont="1" applyBorder="1" applyAlignment="1" applyProtection="1">
      <alignment horizontal="lef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2" xfId="13" applyNumberFormat="1" applyFont="1" applyFill="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181" fontId="4" fillId="0" borderId="98" xfId="14" applyNumberFormat="1" applyFont="1" applyBorder="1" applyAlignment="1" applyProtection="1">
      <alignment horizontal="right" vertical="center" shrinkToFit="1"/>
      <protection locked="0"/>
    </xf>
    <xf numFmtId="181" fontId="4" fillId="0" borderId="104"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79" fontId="4" fillId="0" borderId="101" xfId="12" applyNumberFormat="1" applyFont="1" applyBorder="1" applyAlignment="1" applyProtection="1">
      <alignment horizontal="right" vertical="center" shrinkToFit="1"/>
      <protection locked="0"/>
    </xf>
    <xf numFmtId="179" fontId="4" fillId="0" borderId="102" xfId="12" applyNumberFormat="1" applyFont="1" applyBorder="1" applyAlignment="1" applyProtection="1">
      <alignment horizontal="right" vertical="center" shrinkToFit="1"/>
      <protection locked="0"/>
    </xf>
    <xf numFmtId="179" fontId="4" fillId="0" borderId="98" xfId="12" applyNumberFormat="1" applyFont="1" applyBorder="1" applyAlignment="1" applyProtection="1">
      <alignment horizontal="right" vertical="center" shrinkToFit="1"/>
      <protection locked="0"/>
    </xf>
    <xf numFmtId="179" fontId="4" fillId="0" borderId="105" xfId="12" applyNumberFormat="1" applyFont="1" applyBorder="1" applyAlignment="1" applyProtection="1">
      <alignment horizontal="right" vertical="center" shrinkToFit="1"/>
      <protection locked="0"/>
    </xf>
    <xf numFmtId="0" fontId="4" fillId="0" borderId="123" xfId="12" applyFont="1" applyBorder="1" applyAlignment="1" applyProtection="1">
      <alignment horizontal="left" vertical="center" shrinkToFit="1"/>
      <protection locked="0"/>
    </xf>
    <xf numFmtId="0" fontId="4" fillId="0" borderId="126" xfId="12"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0" fontId="4" fillId="0" borderId="85" xfId="14" applyFont="1" applyBorder="1" applyAlignment="1" applyProtection="1">
      <alignment horizontal="lef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4" applyNumberFormat="1" applyFont="1" applyBorder="1" applyAlignment="1" applyProtection="1">
      <alignment horizontal="right" vertical="center" shrinkToFit="1"/>
      <protection locked="0"/>
    </xf>
    <xf numFmtId="181" fontId="4" fillId="0" borderId="127" xfId="12" applyNumberFormat="1" applyFont="1" applyBorder="1" applyAlignment="1" applyProtection="1">
      <alignment horizontal="right" vertical="center" shrinkToFit="1"/>
      <protection locked="0"/>
    </xf>
    <xf numFmtId="181" fontId="4" fillId="0" borderId="123" xfId="12" applyNumberFormat="1" applyFont="1" applyBorder="1" applyAlignment="1" applyProtection="1">
      <alignment horizontal="right" vertical="center" shrinkToFit="1"/>
      <protection locked="0"/>
    </xf>
    <xf numFmtId="181" fontId="4" fillId="0" borderId="88" xfId="12" applyNumberFormat="1" applyFont="1" applyBorder="1" applyAlignment="1" applyProtection="1">
      <alignment horizontal="right" vertical="center" shrinkToFit="1"/>
      <protection locked="0"/>
    </xf>
    <xf numFmtId="181" fontId="4" fillId="0" borderId="84" xfId="12" applyNumberFormat="1" applyFont="1" applyBorder="1" applyAlignment="1" applyProtection="1">
      <alignment horizontal="right" vertical="center" shrinkToFit="1"/>
      <protection locked="0"/>
    </xf>
    <xf numFmtId="181" fontId="4" fillId="0" borderId="92" xfId="12" applyNumberFormat="1" applyFont="1" applyBorder="1" applyAlignment="1" applyProtection="1">
      <alignment horizontal="right" vertical="center" shrinkToFit="1"/>
      <protection locked="0"/>
    </xf>
    <xf numFmtId="179" fontId="4" fillId="0" borderId="88" xfId="12" applyNumberFormat="1" applyFont="1" applyBorder="1" applyAlignment="1" applyProtection="1">
      <alignment horizontal="right" vertical="center" shrinkToFit="1"/>
      <protection locked="0"/>
    </xf>
    <xf numFmtId="179" fontId="4" fillId="0" borderId="84" xfId="12" applyNumberFormat="1" applyFont="1" applyBorder="1" applyAlignment="1" applyProtection="1">
      <alignment horizontal="right" vertical="center" shrinkToFit="1"/>
      <protection locked="0"/>
    </xf>
    <xf numFmtId="179" fontId="4" fillId="0" borderId="92" xfId="12" applyNumberFormat="1" applyFont="1" applyBorder="1" applyAlignment="1" applyProtection="1">
      <alignment horizontal="right" vertical="center" shrinkToFit="1"/>
      <protection locked="0"/>
    </xf>
    <xf numFmtId="0" fontId="4" fillId="4" borderId="19" xfId="12" applyFont="1" applyFill="1" applyBorder="1" applyAlignment="1" applyProtection="1">
      <alignment horizontal="center" vertical="center" wrapText="1" shrinkToFit="1"/>
      <protection locked="0"/>
    </xf>
    <xf numFmtId="0" fontId="4" fillId="4" borderId="21"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1" xfId="12" applyFont="1" applyFill="1" applyBorder="1" applyAlignment="1" applyProtection="1">
      <alignment horizontal="center" vertical="center" shrinkToFit="1"/>
      <protection locked="0"/>
    </xf>
    <xf numFmtId="0" fontId="4" fillId="2" borderId="47" xfId="12" applyFont="1" applyFill="1" applyBorder="1" applyAlignment="1">
      <alignment horizontal="left" vertical="center"/>
    </xf>
    <xf numFmtId="0" fontId="4" fillId="2" borderId="20" xfId="12" applyFont="1" applyFill="1" applyBorder="1" applyAlignment="1">
      <alignment horizontal="left" vertical="center"/>
    </xf>
    <xf numFmtId="181" fontId="4" fillId="5" borderId="115" xfId="15" applyNumberFormat="1" applyFont="1" applyFill="1" applyBorder="1" applyAlignment="1" applyProtection="1">
      <alignment horizontal="right" vertical="center" shrinkToFit="1"/>
      <protection locked="0"/>
    </xf>
    <xf numFmtId="0" fontId="4" fillId="5" borderId="115" xfId="15" applyFont="1" applyFill="1" applyBorder="1" applyAlignment="1" applyProtection="1">
      <alignment horizontal="left" vertical="center" shrinkToFit="1"/>
      <protection locked="0"/>
    </xf>
    <xf numFmtId="0" fontId="4" fillId="5" borderId="118" xfId="15" applyFont="1" applyFill="1" applyBorder="1" applyAlignment="1" applyProtection="1">
      <alignment horizontal="left" vertical="center" shrinkToFit="1"/>
      <protection locked="0"/>
    </xf>
    <xf numFmtId="181" fontId="4" fillId="5" borderId="63" xfId="15" applyNumberFormat="1" applyFont="1" applyFill="1" applyBorder="1" applyAlignment="1" applyProtection="1">
      <alignment horizontal="right" vertical="center" shrinkToFit="1"/>
      <protection locked="0"/>
    </xf>
    <xf numFmtId="181" fontId="4" fillId="5" borderId="56" xfId="15" applyNumberFormat="1" applyFont="1" applyFill="1" applyBorder="1" applyAlignment="1" applyProtection="1">
      <alignment horizontal="right" vertical="center" shrinkToFit="1"/>
      <protection locked="0"/>
    </xf>
    <xf numFmtId="181" fontId="4" fillId="5" borderId="58"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5" borderId="120" xfId="15" applyNumberFormat="1" applyFont="1" applyFill="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4" applyNumberFormat="1" applyFont="1" applyBorder="1" applyAlignment="1" applyProtection="1">
      <alignment horizontal="right" vertical="center" shrinkToFit="1"/>
      <protection locked="0"/>
    </xf>
    <xf numFmtId="181" fontId="4" fillId="0" borderId="111" xfId="15" applyNumberFormat="1" applyFont="1" applyBorder="1" applyAlignment="1" applyProtection="1">
      <alignment horizontal="right" vertical="center" shrinkToFit="1"/>
      <protection locked="0"/>
    </xf>
    <xf numFmtId="181" fontId="4" fillId="0" borderId="109" xfId="15" applyNumberFormat="1" applyFont="1" applyBorder="1" applyAlignment="1" applyProtection="1">
      <alignment horizontal="right" vertical="center" shrinkToFit="1"/>
      <protection locked="0"/>
    </xf>
    <xf numFmtId="0" fontId="4" fillId="0" borderId="109" xfId="15" applyFont="1" applyBorder="1" applyAlignment="1" applyProtection="1">
      <alignment horizontal="left" vertical="center" shrinkToFit="1"/>
      <protection locked="0"/>
    </xf>
    <xf numFmtId="0" fontId="4" fillId="0" borderId="112" xfId="15" applyFont="1" applyBorder="1" applyAlignment="1" applyProtection="1">
      <alignment horizontal="left" vertical="center" shrinkToFit="1"/>
      <protection locked="0"/>
    </xf>
    <xf numFmtId="181" fontId="4" fillId="0" borderId="105" xfId="15" applyNumberFormat="1" applyFont="1" applyBorder="1" applyAlignment="1" applyProtection="1">
      <alignment horizontal="right" vertical="center" shrinkToFit="1"/>
      <protection locked="0"/>
    </xf>
    <xf numFmtId="181" fontId="4" fillId="0" borderId="101" xfId="15" applyNumberFormat="1" applyFont="1" applyBorder="1" applyAlignment="1" applyProtection="1">
      <alignment horizontal="right" vertical="center" shrinkToFit="1"/>
      <protection locked="0"/>
    </xf>
    <xf numFmtId="0" fontId="4" fillId="0" borderId="101" xfId="15" applyFont="1" applyBorder="1" applyAlignment="1" applyProtection="1">
      <alignment horizontal="left" vertical="center" shrinkToFit="1"/>
      <protection locked="0"/>
    </xf>
    <xf numFmtId="0" fontId="4" fillId="0" borderId="106" xfId="15" applyFont="1" applyBorder="1" applyAlignment="1" applyProtection="1">
      <alignment horizontal="lef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181" fontId="4" fillId="0" borderId="85" xfId="15" applyNumberFormat="1" applyFont="1" applyBorder="1" applyAlignment="1" applyProtection="1">
      <alignment horizontal="right" vertical="center" shrinkToFit="1"/>
      <protection locked="0"/>
    </xf>
    <xf numFmtId="0" fontId="4" fillId="0" borderId="83"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4" fillId="0" borderId="95" xfId="15" applyFont="1" applyBorder="1" applyAlignment="1" applyProtection="1">
      <alignment horizontal="lef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4" applyNumberFormat="1" applyFont="1" applyBorder="1" applyAlignment="1" applyProtection="1">
      <alignment horizontal="right" vertical="center" shrinkToFit="1"/>
      <protection locked="0"/>
    </xf>
    <xf numFmtId="181" fontId="4" fillId="0" borderId="92" xfId="15" applyNumberFormat="1" applyFont="1" applyBorder="1" applyAlignment="1" applyProtection="1">
      <alignment horizontal="right" vertical="center" shrinkToFit="1"/>
      <protection locked="0"/>
    </xf>
    <xf numFmtId="181" fontId="4" fillId="0" borderId="87" xfId="15" applyNumberFormat="1" applyFont="1" applyBorder="1" applyAlignment="1" applyProtection="1">
      <alignment horizontal="right" vertical="center" shrinkToFit="1"/>
      <protection locked="0"/>
    </xf>
    <xf numFmtId="0" fontId="4" fillId="0" borderId="87" xfId="15" applyFont="1" applyBorder="1" applyAlignment="1" applyProtection="1">
      <alignment horizontal="left" vertical="center" shrinkToFit="1"/>
      <protection locked="0"/>
    </xf>
    <xf numFmtId="0" fontId="4" fillId="0" borderId="93" xfId="15" applyFont="1" applyBorder="1" applyAlignment="1" applyProtection="1">
      <alignment horizontal="left" vertical="center" shrinkToFit="1"/>
      <protection locked="0"/>
    </xf>
    <xf numFmtId="0" fontId="4" fillId="0" borderId="85" xfId="15" applyFont="1" applyBorder="1" applyAlignment="1" applyProtection="1">
      <alignment horizontal="left" vertical="center" shrinkToFit="1"/>
      <protection locked="0"/>
    </xf>
    <xf numFmtId="0" fontId="3" fillId="4" borderId="17" xfId="12" applyFill="1" applyBorder="1" applyAlignment="1" applyProtection="1">
      <alignment horizontal="center" vertical="center" wrapText="1"/>
      <protection locked="0"/>
    </xf>
    <xf numFmtId="0" fontId="3" fillId="4" borderId="20" xfId="12" applyFill="1" applyBorder="1" applyAlignment="1" applyProtection="1">
      <alignment horizontal="center" vertical="center" wrapText="1"/>
      <protection locked="0"/>
    </xf>
    <xf numFmtId="0" fontId="3" fillId="4" borderId="15" xfId="12" applyFill="1" applyBorder="1" applyAlignment="1" applyProtection="1">
      <alignment horizontal="center" vertical="center" wrapText="1"/>
      <protection locked="0"/>
    </xf>
    <xf numFmtId="0" fontId="3" fillId="4" borderId="80"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22" fillId="2" borderId="0" xfId="12" applyFont="1" applyFill="1">
      <alignment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23" fillId="2" borderId="24" xfId="12" applyFont="1" applyFill="1" applyBorder="1" applyAlignment="1">
      <alignment horizontal="center" vertical="center"/>
    </xf>
    <xf numFmtId="0" fontId="4" fillId="4" borderId="1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177" fontId="27" fillId="0" borderId="37" xfId="4" applyNumberFormat="1" applyFont="1" applyBorder="1" applyAlignment="1">
      <alignment horizontal="center" vertical="center" wrapText="1"/>
    </xf>
    <xf numFmtId="177" fontId="27" fillId="0" borderId="33" xfId="4" applyNumberFormat="1" applyFont="1" applyBorder="1" applyAlignment="1">
      <alignment horizontal="center" vertical="center" wrapText="1"/>
    </xf>
    <xf numFmtId="177" fontId="27" fillId="0" borderId="10" xfId="4" applyNumberFormat="1" applyFont="1" applyBorder="1" applyAlignment="1">
      <alignment horizontal="center" vertical="center"/>
    </xf>
    <xf numFmtId="177" fontId="27" fillId="0" borderId="9" xfId="4" applyNumberFormat="1" applyFont="1" applyBorder="1" applyAlignment="1">
      <alignment horizontal="center" vertical="center"/>
    </xf>
    <xf numFmtId="177" fontId="27" fillId="0" borderId="11" xfId="4" applyNumberFormat="1" applyFont="1" applyBorder="1" applyAlignment="1">
      <alignment horizontal="center"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7" fillId="0" borderId="10" xfId="2" applyNumberFormat="1" applyFont="1" applyBorder="1">
      <alignment vertical="center"/>
    </xf>
    <xf numFmtId="177" fontId="27" fillId="0" borderId="9" xfId="2" applyNumberFormat="1" applyFont="1" applyBorder="1">
      <alignment vertical="center"/>
    </xf>
    <xf numFmtId="177" fontId="27" fillId="0" borderId="11" xfId="2" applyNumberFormat="1" applyFont="1" applyBorder="1">
      <alignment vertical="center"/>
    </xf>
    <xf numFmtId="177" fontId="21" fillId="0" borderId="2" xfId="2" applyNumberFormat="1" applyFont="1" applyFill="1" applyBorder="1">
      <alignment vertical="center"/>
    </xf>
    <xf numFmtId="0" fontId="29" fillId="0" borderId="20" xfId="16" applyFont="1" applyFill="1" applyBorder="1" applyAlignment="1" applyProtection="1">
      <alignment horizontal="left" vertical="center" wrapText="1"/>
    </xf>
    <xf numFmtId="0" fontId="29" fillId="0" borderId="21" xfId="16" applyFont="1" applyFill="1" applyBorder="1" applyAlignment="1" applyProtection="1">
      <alignment horizontal="left" vertical="center" wrapText="1"/>
    </xf>
    <xf numFmtId="0" fontId="29" fillId="0" borderId="2" xfId="16" applyFont="1" applyFill="1" applyBorder="1" applyAlignment="1" applyProtection="1">
      <alignment horizontal="left" vertical="center"/>
    </xf>
    <xf numFmtId="0" fontId="29" fillId="0" borderId="40" xfId="16" applyFont="1" applyFill="1" applyBorder="1" applyAlignment="1" applyProtection="1">
      <alignment horizontal="left" vertical="center"/>
    </xf>
    <xf numFmtId="0" fontId="29" fillId="0" borderId="56" xfId="16" applyFont="1" applyFill="1" applyBorder="1" applyAlignment="1" applyProtection="1">
      <alignment horizontal="left" vertical="center"/>
    </xf>
    <xf numFmtId="0" fontId="29" fillId="0" borderId="58" xfId="16" applyFont="1" applyFill="1" applyBorder="1" applyAlignment="1" applyProtection="1">
      <alignment horizontal="left" vertical="center"/>
    </xf>
    <xf numFmtId="0" fontId="30" fillId="0" borderId="9" xfId="17" applyFont="1" applyFill="1" applyBorder="1" applyAlignment="1">
      <alignment horizontal="left" vertical="center" wrapText="1"/>
    </xf>
    <xf numFmtId="0" fontId="30" fillId="0" borderId="9" xfId="17" applyFont="1" applyBorder="1" applyAlignment="1">
      <alignment horizontal="left" vertical="center" wrapText="1"/>
    </xf>
    <xf numFmtId="0" fontId="30" fillId="0" borderId="54" xfId="17" applyFont="1" applyBorder="1" applyAlignment="1">
      <alignment horizontal="left" vertical="center" wrapText="1"/>
    </xf>
    <xf numFmtId="0" fontId="30" fillId="0" borderId="56" xfId="17" applyFont="1" applyFill="1" applyBorder="1" applyAlignment="1">
      <alignment horizontal="left" vertical="center" wrapText="1"/>
    </xf>
    <xf numFmtId="0" fontId="30" fillId="0" borderId="56" xfId="17" applyFont="1" applyBorder="1" applyAlignment="1">
      <alignment horizontal="left" vertical="center" wrapText="1"/>
    </xf>
    <xf numFmtId="0" fontId="30" fillId="0" borderId="58" xfId="17" applyFont="1" applyBorder="1" applyAlignment="1">
      <alignment horizontal="left" vertical="center" wrapText="1"/>
    </xf>
    <xf numFmtId="0" fontId="30" fillId="0" borderId="51" xfId="17" applyFont="1" applyFill="1" applyBorder="1" applyAlignment="1">
      <alignment horizontal="left" vertical="center" wrapText="1"/>
    </xf>
    <xf numFmtId="0" fontId="30" fillId="0" borderId="53" xfId="17" applyFont="1" applyFill="1" applyBorder="1" applyAlignment="1">
      <alignment horizontal="left" vertical="center" wrapText="1"/>
    </xf>
    <xf numFmtId="0" fontId="30" fillId="0" borderId="35" xfId="18" applyFont="1" applyFill="1" applyBorder="1" applyAlignment="1">
      <alignment vertical="center" wrapText="1"/>
    </xf>
    <xf numFmtId="0" fontId="30" fillId="0" borderId="11" xfId="18" applyFont="1" applyFill="1" applyBorder="1" applyAlignment="1">
      <alignment vertical="center" wrapText="1"/>
    </xf>
    <xf numFmtId="0" fontId="30" fillId="0" borderId="9" xfId="18" applyFont="1" applyFill="1" applyBorder="1" applyAlignment="1">
      <alignment vertical="center"/>
    </xf>
    <xf numFmtId="0" fontId="30" fillId="0" borderId="54" xfId="18" applyFont="1" applyFill="1" applyBorder="1" applyAlignment="1">
      <alignment vertical="center"/>
    </xf>
    <xf numFmtId="0" fontId="30" fillId="0" borderId="63" xfId="18" applyFont="1" applyFill="1" applyBorder="1" applyAlignment="1">
      <alignment vertical="center"/>
    </xf>
    <xf numFmtId="0" fontId="30" fillId="0" borderId="57" xfId="18" applyFont="1" applyFill="1" applyBorder="1" applyAlignment="1">
      <alignment vertical="center"/>
    </xf>
    <xf numFmtId="0" fontId="30" fillId="0" borderId="56" xfId="18" applyFont="1" applyFill="1" applyBorder="1" applyAlignment="1">
      <alignment vertical="center"/>
    </xf>
    <xf numFmtId="0" fontId="30" fillId="0" borderId="58" xfId="18" applyFont="1" applyFill="1" applyBorder="1" applyAlignment="1">
      <alignment vertical="center"/>
    </xf>
    <xf numFmtId="0" fontId="31" fillId="0" borderId="184" xfId="18" applyFont="1" applyBorder="1" applyAlignment="1">
      <alignment horizontal="center" vertical="center" wrapText="1"/>
    </xf>
    <xf numFmtId="0" fontId="31" fillId="0" borderId="185" xfId="18" applyFont="1" applyBorder="1" applyAlignment="1">
      <alignment horizontal="center" vertical="center" wrapText="1"/>
    </xf>
    <xf numFmtId="0" fontId="31" fillId="0" borderId="25" xfId="18" applyFont="1" applyBorder="1" applyAlignment="1">
      <alignment horizontal="center" vertical="center" wrapText="1"/>
    </xf>
    <xf numFmtId="0" fontId="31" fillId="0" borderId="26" xfId="18" applyFont="1" applyBorder="1" applyAlignment="1">
      <alignment horizontal="center" vertical="center" wrapText="1"/>
    </xf>
    <xf numFmtId="0" fontId="31" fillId="0" borderId="113" xfId="18" applyFont="1" applyBorder="1" applyAlignment="1">
      <alignment horizontal="center" vertical="center" wrapText="1"/>
    </xf>
    <xf numFmtId="0" fontId="31" fillId="0" borderId="183" xfId="18" applyFont="1" applyBorder="1" applyAlignment="1">
      <alignment horizontal="center" vertical="center" wrapText="1"/>
    </xf>
    <xf numFmtId="0" fontId="33" fillId="0" borderId="50" xfId="18" applyFont="1" applyBorder="1">
      <alignment vertical="center"/>
    </xf>
    <xf numFmtId="0" fontId="33" fillId="0" borderId="51" xfId="18" applyFont="1" applyBorder="1">
      <alignment vertical="center"/>
    </xf>
    <xf numFmtId="0" fontId="33" fillId="0" borderId="52" xfId="18" applyFont="1" applyBorder="1">
      <alignment vertical="center"/>
    </xf>
    <xf numFmtId="0" fontId="31" fillId="0" borderId="10" xfId="18" applyFont="1" applyBorder="1">
      <alignment vertical="center"/>
    </xf>
    <xf numFmtId="0" fontId="31" fillId="0" borderId="9" xfId="18" applyFont="1" applyBorder="1">
      <alignment vertical="center"/>
    </xf>
    <xf numFmtId="0" fontId="31" fillId="0" borderId="54" xfId="18" applyFont="1" applyBorder="1">
      <alignment vertical="center"/>
    </xf>
    <xf numFmtId="0" fontId="31" fillId="0" borderId="55" xfId="18" applyFont="1" applyBorder="1">
      <alignment vertical="center"/>
    </xf>
    <xf numFmtId="0" fontId="31" fillId="0" borderId="56" xfId="18" applyFont="1" applyBorder="1">
      <alignment vertical="center"/>
    </xf>
    <xf numFmtId="0" fontId="31" fillId="0" borderId="57" xfId="18" applyFont="1" applyBorder="1">
      <alignment vertical="center"/>
    </xf>
    <xf numFmtId="0" fontId="30" fillId="0" borderId="19" xfId="18" applyFont="1" applyFill="1" applyBorder="1" applyAlignment="1">
      <alignment vertical="center" wrapText="1"/>
    </xf>
    <xf numFmtId="0" fontId="30" fillId="0" borderId="15" xfId="18" applyFont="1" applyFill="1" applyBorder="1" applyAlignment="1">
      <alignment vertical="center" wrapText="1"/>
    </xf>
    <xf numFmtId="0" fontId="30" fillId="0" borderId="28" xfId="18" applyFont="1" applyFill="1" applyBorder="1" applyAlignment="1">
      <alignment vertical="center" wrapText="1"/>
    </xf>
    <xf numFmtId="0" fontId="30" fillId="0" borderId="5" xfId="18" applyFont="1" applyFill="1" applyBorder="1" applyAlignment="1">
      <alignment vertical="center" wrapText="1"/>
    </xf>
    <xf numFmtId="0" fontId="30" fillId="0" borderId="30" xfId="18" applyFont="1" applyFill="1" applyBorder="1" applyAlignment="1">
      <alignment vertical="center" wrapText="1"/>
    </xf>
    <xf numFmtId="0" fontId="30" fillId="0" borderId="8" xfId="18" applyFont="1" applyFill="1" applyBorder="1" applyAlignment="1">
      <alignment vertical="center" wrapText="1"/>
    </xf>
    <xf numFmtId="0" fontId="30" fillId="0" borderId="51" xfId="18" applyFont="1" applyFill="1" applyBorder="1" applyAlignment="1">
      <alignment vertical="center"/>
    </xf>
    <xf numFmtId="0" fontId="30" fillId="0" borderId="53" xfId="18" applyFont="1" applyFill="1" applyBorder="1" applyAlignment="1">
      <alignment vertical="center"/>
    </xf>
    <xf numFmtId="0" fontId="30" fillId="0" borderId="39" xfId="19" applyFont="1" applyFill="1" applyBorder="1" applyAlignment="1">
      <alignment vertical="center" wrapText="1"/>
    </xf>
    <xf numFmtId="0" fontId="30" fillId="0" borderId="3" xfId="19" applyFont="1" applyFill="1" applyBorder="1" applyAlignment="1">
      <alignment vertical="center" wrapText="1"/>
    </xf>
    <xf numFmtId="0" fontId="30" fillId="0" borderId="28" xfId="19" applyFont="1" applyFill="1" applyBorder="1" applyAlignment="1">
      <alignment vertical="center" wrapText="1"/>
    </xf>
    <xf numFmtId="0" fontId="30" fillId="0" borderId="5" xfId="19" applyFont="1" applyFill="1" applyBorder="1" applyAlignment="1">
      <alignment vertical="center" wrapText="1"/>
    </xf>
    <xf numFmtId="0" fontId="30" fillId="0" borderId="30" xfId="19" applyFont="1" applyFill="1" applyBorder="1" applyAlignment="1">
      <alignment vertical="center" wrapText="1"/>
    </xf>
    <xf numFmtId="0" fontId="30" fillId="0" borderId="8" xfId="19" applyFont="1" applyFill="1" applyBorder="1" applyAlignment="1">
      <alignment vertical="center" wrapText="1"/>
    </xf>
    <xf numFmtId="0" fontId="30" fillId="0" borderId="9" xfId="19" applyFont="1" applyFill="1" applyBorder="1" applyAlignment="1">
      <alignment horizontal="left" vertical="center"/>
    </xf>
    <xf numFmtId="0" fontId="30" fillId="0" borderId="54" xfId="19" applyFont="1" applyFill="1" applyBorder="1" applyAlignment="1">
      <alignment horizontal="left" vertical="center"/>
    </xf>
    <xf numFmtId="0" fontId="30" fillId="0" borderId="63" xfId="19" applyFont="1" applyFill="1" applyBorder="1" applyAlignment="1">
      <alignment vertical="center"/>
    </xf>
    <xf numFmtId="0" fontId="30" fillId="0" borderId="57" xfId="19" applyFont="1" applyFill="1" applyBorder="1" applyAlignment="1">
      <alignment vertical="center"/>
    </xf>
    <xf numFmtId="0" fontId="30" fillId="0" borderId="56" xfId="19" applyFont="1" applyFill="1" applyBorder="1" applyAlignment="1">
      <alignment horizontal="left" vertical="center"/>
    </xf>
    <xf numFmtId="0" fontId="30" fillId="0" borderId="58" xfId="19" applyFont="1" applyFill="1" applyBorder="1" applyAlignment="1">
      <alignment horizontal="left" vertical="center"/>
    </xf>
    <xf numFmtId="0" fontId="30" fillId="0" borderId="19" xfId="19" applyFont="1" applyFill="1" applyBorder="1" applyAlignment="1">
      <alignment vertical="center" wrapText="1"/>
    </xf>
    <xf numFmtId="0" fontId="30" fillId="0" borderId="15" xfId="19" applyFont="1" applyFill="1" applyBorder="1" applyAlignment="1">
      <alignment vertical="center" wrapText="1"/>
    </xf>
    <xf numFmtId="0" fontId="30" fillId="0" borderId="51" xfId="19" applyFont="1" applyFill="1" applyBorder="1" applyAlignment="1">
      <alignment horizontal="left" vertical="center"/>
    </xf>
    <xf numFmtId="0" fontId="30" fillId="0" borderId="53" xfId="19" applyFont="1" applyFill="1" applyBorder="1" applyAlignment="1">
      <alignment horizontal="left" vertical="center"/>
    </xf>
    <xf numFmtId="0" fontId="30" fillId="0" borderId="10" xfId="19" applyFont="1" applyFill="1" applyBorder="1" applyAlignment="1">
      <alignment horizontal="center" vertical="center" shrinkToFit="1"/>
    </xf>
    <xf numFmtId="0" fontId="30" fillId="0" borderId="9" xfId="19" applyFont="1" applyFill="1" applyBorder="1" applyAlignment="1">
      <alignment horizontal="center" vertical="center" shrinkToFit="1"/>
    </xf>
    <xf numFmtId="0" fontId="30" fillId="0" borderId="54" xfId="19" applyFont="1" applyFill="1" applyBorder="1" applyAlignment="1">
      <alignment horizontal="center" vertical="center" shrinkToFit="1"/>
    </xf>
    <xf numFmtId="0" fontId="36" fillId="0" borderId="10" xfId="16" applyFont="1" applyFill="1" applyBorder="1" applyAlignment="1" applyProtection="1">
      <alignment horizontal="left" vertical="center" wrapText="1"/>
      <protection locked="0"/>
    </xf>
    <xf numFmtId="0" fontId="36" fillId="0" borderId="9" xfId="16" applyFont="1" applyFill="1" applyBorder="1" applyAlignment="1" applyProtection="1">
      <alignment horizontal="left" vertical="center" wrapText="1"/>
      <protection locked="0"/>
    </xf>
    <xf numFmtId="0" fontId="36" fillId="0" borderId="54" xfId="16" applyFont="1" applyFill="1" applyBorder="1" applyAlignment="1" applyProtection="1">
      <alignment horizontal="left" vertical="center" wrapText="1"/>
      <protection locked="0"/>
    </xf>
    <xf numFmtId="0" fontId="36" fillId="0" borderId="55" xfId="16" applyFont="1" applyFill="1" applyBorder="1" applyAlignment="1" applyProtection="1">
      <alignment horizontal="left" vertical="center" wrapText="1"/>
      <protection locked="0"/>
    </xf>
    <xf numFmtId="0" fontId="36" fillId="0" borderId="56" xfId="16" applyFont="1" applyFill="1" applyBorder="1" applyAlignment="1" applyProtection="1">
      <alignment horizontal="left" vertical="center" wrapText="1"/>
      <protection locked="0"/>
    </xf>
    <xf numFmtId="0" fontId="36" fillId="0" borderId="58" xfId="16" applyFont="1" applyFill="1" applyBorder="1" applyAlignment="1" applyProtection="1">
      <alignment horizontal="left" vertical="center" wrapText="1"/>
      <protection locked="0"/>
    </xf>
    <xf numFmtId="0" fontId="36" fillId="0" borderId="23" xfId="16" applyFont="1" applyFill="1" applyBorder="1" applyAlignment="1" applyProtection="1">
      <alignment horizontal="left" vertical="center"/>
    </xf>
    <xf numFmtId="0" fontId="36" fillId="0" borderId="24" xfId="16" applyFont="1" applyFill="1" applyBorder="1" applyAlignment="1" applyProtection="1">
      <alignment horizontal="left" vertical="center"/>
    </xf>
    <xf numFmtId="0" fontId="36" fillId="0" borderId="20" xfId="16" applyFont="1" applyFill="1" applyBorder="1" applyAlignment="1" applyProtection="1">
      <alignment horizontal="left" vertical="center" wrapText="1"/>
    </xf>
    <xf numFmtId="0" fontId="36" fillId="0" borderId="21" xfId="16" applyFont="1" applyFill="1" applyBorder="1" applyAlignment="1" applyProtection="1">
      <alignment horizontal="left" vertical="center" wrapText="1"/>
    </xf>
    <xf numFmtId="0" fontId="36" fillId="0" borderId="2" xfId="16" applyFont="1" applyFill="1" applyBorder="1" applyAlignment="1" applyProtection="1">
      <alignment horizontal="left" vertical="center"/>
    </xf>
    <xf numFmtId="0" fontId="36" fillId="0" borderId="40" xfId="16" applyFont="1" applyFill="1" applyBorder="1" applyAlignment="1" applyProtection="1">
      <alignment horizontal="left" vertical="center"/>
    </xf>
    <xf numFmtId="0" fontId="36" fillId="0" borderId="9" xfId="16" applyFont="1" applyFill="1" applyBorder="1" applyAlignment="1" applyProtection="1">
      <alignment horizontal="left" vertical="center"/>
    </xf>
    <xf numFmtId="0" fontId="36" fillId="0" borderId="54" xfId="16" applyFont="1" applyFill="1" applyBorder="1" applyAlignment="1" applyProtection="1">
      <alignment horizontal="left" vertical="center"/>
    </xf>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0" fontId="3" fillId="0" borderId="1" xfId="2" applyFont="1" applyBorder="1" applyAlignment="1" applyProtection="1">
      <alignment horizontal="left" vertical="top" wrapText="1"/>
      <protection locked="0"/>
    </xf>
    <xf numFmtId="0" fontId="3" fillId="0" borderId="2" xfId="2" applyFont="1" applyBorder="1" applyAlignment="1" applyProtection="1">
      <alignment horizontal="left" vertical="top" wrapText="1"/>
      <protection locked="0"/>
    </xf>
    <xf numFmtId="0" fontId="3" fillId="0" borderId="3"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3" fillId="0" borderId="0" xfId="2" applyFont="1" applyAlignment="1" applyProtection="1">
      <alignment horizontal="left" vertical="top" wrapText="1"/>
      <protection locked="0"/>
    </xf>
    <xf numFmtId="0" fontId="3" fillId="0" borderId="5" xfId="2" applyFont="1" applyBorder="1" applyAlignment="1" applyProtection="1">
      <alignment horizontal="left" vertical="top" wrapText="1"/>
      <protection locked="0"/>
    </xf>
    <xf numFmtId="0" fontId="3" fillId="0" borderId="6" xfId="2" applyFont="1" applyBorder="1" applyAlignment="1" applyProtection="1">
      <alignment horizontal="left" vertical="top" wrapText="1"/>
      <protection locked="0"/>
    </xf>
    <xf numFmtId="0" fontId="3" fillId="0" borderId="7" xfId="2" applyFont="1" applyBorder="1" applyAlignment="1" applyProtection="1">
      <alignment horizontal="left" vertical="top" wrapText="1"/>
      <protection locked="0"/>
    </xf>
    <xf numFmtId="0" fontId="3" fillId="0" borderId="8" xfId="2" applyFont="1" applyBorder="1" applyAlignment="1" applyProtection="1">
      <alignment horizontal="left" vertical="top" wrapText="1"/>
      <protection locked="0"/>
    </xf>
    <xf numFmtId="179" fontId="3" fillId="2" borderId="13" xfId="3" applyNumberFormat="1" applyFont="1" applyFill="1" applyBorder="1" applyAlignment="1">
      <alignment horizontal="center" vertical="center"/>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cellXfs>
  <cellStyles count="21">
    <cellStyle name="標準" xfId="0" builtinId="0"/>
    <cellStyle name="標準 2" xfId="1" xr:uid="{00000000-0005-0000-0000-000001000000}"/>
    <cellStyle name="標準 2 2" xfId="8" xr:uid="{9C8A6C2B-B504-4319-B8A0-85282C27096D}"/>
    <cellStyle name="標準 2 3" xfId="10" xr:uid="{6D6A2305-9195-47E5-92FB-10EDB9584E84}"/>
    <cellStyle name="標準 3" xfId="11" xr:uid="{AEC3069C-ED3A-470D-B684-1044EEE4DB08}"/>
    <cellStyle name="標準 4" xfId="20" xr:uid="{4CA28603-3DA7-4480-8C08-9636E33DBEA3}"/>
    <cellStyle name="標準 4_APAHO401600" xfId="16" xr:uid="{EE2A9AF1-BDFF-43E8-9819-1C11C11D4758}"/>
    <cellStyle name="標準 4_APAHO4019001" xfId="19" xr:uid="{2763D48E-C736-4E5B-A808-5CF89FA7ACCC}"/>
    <cellStyle name="標準 4_ZJ08_022012_青森市_2010" xfId="18" xr:uid="{D6ACC4BE-6944-4FB0-B04C-DCAFC7A73F32}"/>
    <cellStyle name="標準 6" xfId="7" xr:uid="{69A725A8-E77A-4479-9126-4307ACC8CB57}"/>
    <cellStyle name="標準 6_APAHO401000" xfId="9" xr:uid="{275995FB-C23C-43C1-AA24-B57F25004E3D}"/>
    <cellStyle name="標準 6_APAHO401200_O-JJ1016-001-3_財政状況資料集(決算状況カード(各会計・関係団体))(Rev2)2" xfId="15" xr:uid="{B2CD4A3A-DF7C-4B6B-B21C-26DA9F813407}"/>
    <cellStyle name="標準 6_APAHO402200_O-JJ1016-001-3_財政状況資料集(決算状況カード(各会計・関係団体))(Rev2)2" xfId="12" xr:uid="{DB906397-FA6E-4A61-BDC0-0DCD62F4C92D}"/>
    <cellStyle name="標準 7" xfId="6" xr:uid="{00000000-0005-0000-0000-000002000000}"/>
    <cellStyle name="標準_【レイアウト】（県）資料３（Ｐ２）　歳出比較分析表" xfId="2" xr:uid="{00000000-0005-0000-0000-000003000000}"/>
    <cellStyle name="標準_【レイアウト】（市）資料３（Ｐ２）　歳出比較分析表" xfId="3" xr:uid="{00000000-0005-0000-0000-000004000000}"/>
    <cellStyle name="標準_APAHO251300" xfId="4" xr:uid="{00000000-0005-0000-0000-000005000000}"/>
    <cellStyle name="標準_APAHO252300" xfId="5" xr:uid="{00000000-0005-0000-0000-000006000000}"/>
    <cellStyle name="標準_Book1" xfId="13" xr:uid="{E1683363-B553-4CAE-83BB-E1A4ED1B8EA6}"/>
    <cellStyle name="標準_O-JJ0722-001-3_決算状況カード(各会計・関係団体)_O-JJ1016-001-3_財政状況資料集(決算状況カード(各会計・関係団体))(Rev2)2" xfId="14" xr:uid="{EA8AB844-3EAC-4DA5-A12B-4F7C8BFA66DD}"/>
    <cellStyle name="標準_O-JJ0722-001-8_連結実質赤字比率に係る赤字・黒字の構成分析" xfId="17" xr:uid="{19AACCC8-7F10-4A84-B80A-183E986601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([1]データシート!$F$3,[1]データシート!$F$5,[1]データシート!$F$7,[1]データシート!$F$9,[1]データシート!$F$11)</c:f>
              <c:numCache>
                <c:formatCode>General</c:formatCode>
                <c:ptCount val="5"/>
                <c:pt idx="0">
                  <c:v>121449</c:v>
                </c:pt>
                <c:pt idx="1">
                  <c:v>145139</c:v>
                </c:pt>
                <c:pt idx="2">
                  <c:v>125391</c:v>
                </c:pt>
                <c:pt idx="3">
                  <c:v>138402</c:v>
                </c:pt>
                <c:pt idx="4">
                  <c:v>146367</c:v>
                </c:pt>
              </c:numCache>
            </c:numRef>
          </c:val>
          <c:smooth val="0"/>
          <c:extLst>
            <c:ext xmlns:c16="http://schemas.microsoft.com/office/drawing/2014/chart" uri="{C3380CC4-5D6E-409C-BE32-E72D297353CC}">
              <c16:uniqueId val="{00000000-C651-4FB4-BCB3-D5DB9D375039}"/>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H30</c:v>
                </c:pt>
                <c:pt idx="1">
                  <c:v> R01</c:v>
                </c:pt>
                <c:pt idx="2">
                  <c:v> R02</c:v>
                </c:pt>
                <c:pt idx="3">
                  <c:v> R03</c:v>
                </c:pt>
                <c:pt idx="4">
                  <c:v> R04</c:v>
                </c:pt>
              </c:strCache>
            </c:strRef>
          </c:cat>
          <c:val>
            <c:numRef>
              <c:f>([1]データシート!$D$3,[1]データシート!$D$5,[1]データシート!$D$7,[1]データシート!$D$9,[1]データシート!$D$11)</c:f>
              <c:numCache>
                <c:formatCode>General</c:formatCode>
                <c:ptCount val="5"/>
                <c:pt idx="0">
                  <c:v>294698</c:v>
                </c:pt>
                <c:pt idx="1">
                  <c:v>299941</c:v>
                </c:pt>
                <c:pt idx="2">
                  <c:v>339566</c:v>
                </c:pt>
                <c:pt idx="3">
                  <c:v>257373</c:v>
                </c:pt>
                <c:pt idx="4">
                  <c:v>214509</c:v>
                </c:pt>
              </c:numCache>
            </c:numRef>
          </c:val>
          <c:smooth val="0"/>
          <c:extLst>
            <c:ext xmlns:c16="http://schemas.microsoft.com/office/drawing/2014/chart" uri="{C3380CC4-5D6E-409C-BE32-E72D297353CC}">
              <c16:uniqueId val="{00000001-C651-4FB4-BCB3-D5DB9D37503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[1]データシート!$B$19:$F$19</c:f>
              <c:numCache>
                <c:formatCode>General</c:formatCode>
                <c:ptCount val="5"/>
                <c:pt idx="0">
                  <c:v>6.8</c:v>
                </c:pt>
                <c:pt idx="1">
                  <c:v>2.62</c:v>
                </c:pt>
                <c:pt idx="2">
                  <c:v>6.31</c:v>
                </c:pt>
                <c:pt idx="3">
                  <c:v>5.05</c:v>
                </c:pt>
                <c:pt idx="4">
                  <c:v>2.38</c:v>
                </c:pt>
              </c:numCache>
            </c:numRef>
          </c:val>
          <c:extLst>
            <c:ext xmlns:c16="http://schemas.microsoft.com/office/drawing/2014/chart" uri="{C3380CC4-5D6E-409C-BE32-E72D297353CC}">
              <c16:uniqueId val="{00000000-9912-45A6-BB6D-ABE1AC3A86BD}"/>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H30</c:v>
                </c:pt>
                <c:pt idx="1">
                  <c:v>R01</c:v>
                </c:pt>
                <c:pt idx="2">
                  <c:v>R02</c:v>
                </c:pt>
                <c:pt idx="3">
                  <c:v>R03</c:v>
                </c:pt>
                <c:pt idx="4">
                  <c:v>R04</c:v>
                </c:pt>
              </c:strCache>
            </c:strRef>
          </c:cat>
          <c:val>
            <c:numRef>
              <c:f>[1]データシート!$B$20:$F$20</c:f>
              <c:numCache>
                <c:formatCode>General</c:formatCode>
                <c:ptCount val="5"/>
                <c:pt idx="0">
                  <c:v>11.13</c:v>
                </c:pt>
                <c:pt idx="1">
                  <c:v>8.17</c:v>
                </c:pt>
                <c:pt idx="2">
                  <c:v>8.68</c:v>
                </c:pt>
                <c:pt idx="3">
                  <c:v>18.329999999999998</c:v>
                </c:pt>
                <c:pt idx="4">
                  <c:v>20.5</c:v>
                </c:pt>
              </c:numCache>
            </c:numRef>
          </c:val>
          <c:extLst>
            <c:ext xmlns:c16="http://schemas.microsoft.com/office/drawing/2014/chart" uri="{C3380CC4-5D6E-409C-BE32-E72D297353CC}">
              <c16:uniqueId val="{00000001-9912-45A6-BB6D-ABE1AC3A86B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H30</c:v>
                </c:pt>
                <c:pt idx="1">
                  <c:v>R01</c:v>
                </c:pt>
                <c:pt idx="2">
                  <c:v>R02</c:v>
                </c:pt>
                <c:pt idx="3">
                  <c:v>R03</c:v>
                </c:pt>
                <c:pt idx="4">
                  <c:v>R04</c:v>
                </c:pt>
              </c:strCache>
            </c:strRef>
          </c:cat>
          <c:val>
            <c:numRef>
              <c:f>[1]データシート!$B$21:$F$21</c:f>
              <c:numCache>
                <c:formatCode>General</c:formatCode>
                <c:ptCount val="5"/>
                <c:pt idx="0">
                  <c:v>-0.7</c:v>
                </c:pt>
                <c:pt idx="1">
                  <c:v>-7.07</c:v>
                </c:pt>
                <c:pt idx="2">
                  <c:v>4.8</c:v>
                </c:pt>
                <c:pt idx="3">
                  <c:v>9.83</c:v>
                </c:pt>
                <c:pt idx="4">
                  <c:v>-0.92</c:v>
                </c:pt>
              </c:numCache>
            </c:numRef>
          </c:val>
          <c:smooth val="0"/>
          <c:extLst>
            <c:ext xmlns:c16="http://schemas.microsoft.com/office/drawing/2014/chart" uri="{C3380CC4-5D6E-409C-BE32-E72D297353CC}">
              <c16:uniqueId val="{00000002-9912-45A6-BB6D-ABE1AC3A86B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418-4080-A876-720C69D5F1B3}"/>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418-4080-A876-720C69D5F1B3}"/>
            </c:ext>
          </c:extLst>
        </c:ser>
        <c:ser>
          <c:idx val="2"/>
          <c:order val="2"/>
          <c:tx>
            <c:strRef>
              <c:f>[1]データシート!$A$29</c:f>
              <c:strCache>
                <c:ptCount val="1"/>
                <c:pt idx="0">
                  <c:v>#N/A</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418-4080-A876-720C69D5F1B3}"/>
            </c:ext>
          </c:extLst>
        </c:ser>
        <c:ser>
          <c:idx val="3"/>
          <c:order val="3"/>
          <c:tx>
            <c:strRef>
              <c:f>[1]データシート!$A$30</c:f>
              <c:strCache>
                <c:ptCount val="1"/>
                <c:pt idx="0">
                  <c:v>#N/A</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B418-4080-A876-720C69D5F1B3}"/>
            </c:ext>
          </c:extLst>
        </c:ser>
        <c:ser>
          <c:idx val="4"/>
          <c:order val="4"/>
          <c:tx>
            <c:strRef>
              <c:f>[1]データシート!$A$31</c:f>
              <c:strCache>
                <c:ptCount val="1"/>
                <c:pt idx="0">
                  <c:v>水道事業</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B418-4080-A876-720C69D5F1B3}"/>
            </c:ext>
          </c:extLst>
        </c:ser>
        <c:ser>
          <c:idx val="5"/>
          <c:order val="5"/>
          <c:tx>
            <c:strRef>
              <c:f>[1]データシート!$A$32</c:f>
              <c:strCache>
                <c:ptCount val="1"/>
                <c:pt idx="0">
                  <c:v>後期高齢者医療事業</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[1]データシート!$B$32:$K$32</c:f>
              <c:numCache>
                <c:formatCode>General</c:formatCode>
                <c:ptCount val="10"/>
                <c:pt idx="0">
                  <c:v>#N/A</c:v>
                </c:pt>
                <c:pt idx="1">
                  <c:v>0.06</c:v>
                </c:pt>
                <c:pt idx="2">
                  <c:v>#N/A</c:v>
                </c:pt>
                <c:pt idx="3">
                  <c:v>0.05</c:v>
                </c:pt>
                <c:pt idx="4">
                  <c:v>#N/A</c:v>
                </c:pt>
                <c:pt idx="5">
                  <c:v>0.05</c:v>
                </c:pt>
                <c:pt idx="6">
                  <c:v>#N/A</c:v>
                </c:pt>
                <c:pt idx="7">
                  <c:v>0.05</c:v>
                </c:pt>
                <c:pt idx="8">
                  <c:v>#N/A</c:v>
                </c:pt>
                <c:pt idx="9">
                  <c:v>0.04</c:v>
                </c:pt>
              </c:numCache>
            </c:numRef>
          </c:val>
          <c:extLst>
            <c:ext xmlns:c16="http://schemas.microsoft.com/office/drawing/2014/chart" uri="{C3380CC4-5D6E-409C-BE32-E72D297353CC}">
              <c16:uniqueId val="{00000005-B418-4080-A876-720C69D5F1B3}"/>
            </c:ext>
          </c:extLst>
        </c:ser>
        <c:ser>
          <c:idx val="6"/>
          <c:order val="6"/>
          <c:tx>
            <c:strRef>
              <c:f>[1]データシート!$A$33</c:f>
              <c:strCache>
                <c:ptCount val="1"/>
                <c:pt idx="0">
                  <c:v>国民健康保険事業勘定</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[1]データシート!$B$33:$K$33</c:f>
              <c:numCache>
                <c:formatCode>General</c:formatCode>
                <c:ptCount val="10"/>
                <c:pt idx="0">
                  <c:v>#N/A</c:v>
                </c:pt>
                <c:pt idx="1">
                  <c:v>0.01</c:v>
                </c:pt>
                <c:pt idx="2">
                  <c:v>#N/A</c:v>
                </c:pt>
                <c:pt idx="3">
                  <c:v>0.01</c:v>
                </c:pt>
                <c:pt idx="4">
                  <c:v>#N/A</c:v>
                </c:pt>
                <c:pt idx="5">
                  <c:v>0.82</c:v>
                </c:pt>
                <c:pt idx="6">
                  <c:v>#N/A</c:v>
                </c:pt>
                <c:pt idx="7">
                  <c:v>0.67</c:v>
                </c:pt>
                <c:pt idx="8">
                  <c:v>#N/A</c:v>
                </c:pt>
                <c:pt idx="9">
                  <c:v>0.64</c:v>
                </c:pt>
              </c:numCache>
            </c:numRef>
          </c:val>
          <c:extLst>
            <c:ext xmlns:c16="http://schemas.microsoft.com/office/drawing/2014/chart" uri="{C3380CC4-5D6E-409C-BE32-E72D297353CC}">
              <c16:uniqueId val="{00000006-B418-4080-A876-720C69D5F1B3}"/>
            </c:ext>
          </c:extLst>
        </c:ser>
        <c:ser>
          <c:idx val="7"/>
          <c:order val="7"/>
          <c:tx>
            <c:strRef>
              <c:f>[1]データシート!$A$34</c:f>
              <c:strCache>
                <c:ptCount val="1"/>
                <c:pt idx="0">
                  <c:v>介護保険事業勘定</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[1]データシート!$B$34:$K$34</c:f>
              <c:numCache>
                <c:formatCode>General</c:formatCode>
                <c:ptCount val="10"/>
                <c:pt idx="0">
                  <c:v>#N/A</c:v>
                </c:pt>
                <c:pt idx="1">
                  <c:v>0.34</c:v>
                </c:pt>
                <c:pt idx="2">
                  <c:v>#N/A</c:v>
                </c:pt>
                <c:pt idx="3">
                  <c:v>0.17</c:v>
                </c:pt>
                <c:pt idx="4">
                  <c:v>#N/A</c:v>
                </c:pt>
                <c:pt idx="5">
                  <c:v>0.53</c:v>
                </c:pt>
                <c:pt idx="6">
                  <c:v>#N/A</c:v>
                </c:pt>
                <c:pt idx="7">
                  <c:v>0.46</c:v>
                </c:pt>
                <c:pt idx="8">
                  <c:v>#N/A</c:v>
                </c:pt>
                <c:pt idx="9">
                  <c:v>1.1100000000000001</c:v>
                </c:pt>
              </c:numCache>
            </c:numRef>
          </c:val>
          <c:extLst>
            <c:ext xmlns:c16="http://schemas.microsoft.com/office/drawing/2014/chart" uri="{C3380CC4-5D6E-409C-BE32-E72D297353CC}">
              <c16:uniqueId val="{00000007-B418-4080-A876-720C69D5F1B3}"/>
            </c:ext>
          </c:extLst>
        </c:ser>
        <c:ser>
          <c:idx val="8"/>
          <c:order val="8"/>
          <c:tx>
            <c:strRef>
              <c:f>[1]データシート!$A$35</c:f>
              <c:strCache>
                <c:ptCount val="1"/>
                <c:pt idx="0">
                  <c:v>公共浄化槽整備推進事業</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[1]データシート!$B$35:$K$35</c:f>
              <c:numCache>
                <c:formatCode>General</c:formatCode>
                <c:ptCount val="10"/>
                <c:pt idx="0">
                  <c:v>0</c:v>
                </c:pt>
                <c:pt idx="1">
                  <c:v>0</c:v>
                </c:pt>
                <c:pt idx="2">
                  <c:v>0</c:v>
                </c:pt>
                <c:pt idx="3">
                  <c:v>0</c:v>
                </c:pt>
                <c:pt idx="4">
                  <c:v>0</c:v>
                </c:pt>
                <c:pt idx="5">
                  <c:v>0</c:v>
                </c:pt>
                <c:pt idx="6">
                  <c:v>#N/A</c:v>
                </c:pt>
                <c:pt idx="7">
                  <c:v>1.1200000000000001</c:v>
                </c:pt>
                <c:pt idx="8">
                  <c:v>#N/A</c:v>
                </c:pt>
                <c:pt idx="9">
                  <c:v>1.44</c:v>
                </c:pt>
              </c:numCache>
            </c:numRef>
          </c:val>
          <c:extLst>
            <c:ext xmlns:c16="http://schemas.microsoft.com/office/drawing/2014/chart" uri="{C3380CC4-5D6E-409C-BE32-E72D297353CC}">
              <c16:uniqueId val="{00000008-B418-4080-A876-720C69D5F1B3}"/>
            </c:ext>
          </c:extLst>
        </c:ser>
        <c:ser>
          <c:idx val="9"/>
          <c:order val="9"/>
          <c:tx>
            <c:strRef>
              <c:f>[1]データシート!$A$36</c:f>
              <c:strCache>
                <c:ptCount val="1"/>
                <c:pt idx="0">
                  <c:v>一般会計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[1]データシート!$B$36:$K$36</c:f>
              <c:numCache>
                <c:formatCode>General</c:formatCode>
                <c:ptCount val="10"/>
                <c:pt idx="0">
                  <c:v>#N/A</c:v>
                </c:pt>
                <c:pt idx="1">
                  <c:v>6.8</c:v>
                </c:pt>
                <c:pt idx="2">
                  <c:v>#N/A</c:v>
                </c:pt>
                <c:pt idx="3">
                  <c:v>2.62</c:v>
                </c:pt>
                <c:pt idx="4">
                  <c:v>#N/A</c:v>
                </c:pt>
                <c:pt idx="5">
                  <c:v>6.31</c:v>
                </c:pt>
                <c:pt idx="6">
                  <c:v>#N/A</c:v>
                </c:pt>
                <c:pt idx="7">
                  <c:v>5.04</c:v>
                </c:pt>
                <c:pt idx="8">
                  <c:v>#N/A</c:v>
                </c:pt>
                <c:pt idx="9">
                  <c:v>2.37</c:v>
                </c:pt>
              </c:numCache>
            </c:numRef>
          </c:val>
          <c:extLst>
            <c:ext xmlns:c16="http://schemas.microsoft.com/office/drawing/2014/chart" uri="{C3380CC4-5D6E-409C-BE32-E72D297353CC}">
              <c16:uniqueId val="{00000009-B418-4080-A876-720C69D5F1B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[1]データシート!$B$42:$P$42</c:f>
              <c:numCache>
                <c:formatCode>General</c:formatCode>
                <c:ptCount val="15"/>
                <c:pt idx="2">
                  <c:v>524</c:v>
                </c:pt>
                <c:pt idx="5">
                  <c:v>564</c:v>
                </c:pt>
                <c:pt idx="8">
                  <c:v>597</c:v>
                </c:pt>
                <c:pt idx="11">
                  <c:v>636</c:v>
                </c:pt>
                <c:pt idx="14">
                  <c:v>684</c:v>
                </c:pt>
              </c:numCache>
            </c:numRef>
          </c:val>
          <c:extLst>
            <c:ext xmlns:c16="http://schemas.microsoft.com/office/drawing/2014/chart" uri="{C3380CC4-5D6E-409C-BE32-E72D297353CC}">
              <c16:uniqueId val="{00000000-7356-4FDB-88FD-2F603C1166EC}"/>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356-4FDB-88FD-2F603C1166EC}"/>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356-4FDB-88FD-2F603C1166EC}"/>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[1]データシート!$B$45:$P$45</c:f>
              <c:numCache>
                <c:formatCode>General</c:formatCode>
                <c:ptCount val="15"/>
                <c:pt idx="0">
                  <c:v>57</c:v>
                </c:pt>
                <c:pt idx="3">
                  <c:v>57</c:v>
                </c:pt>
                <c:pt idx="6">
                  <c:v>51</c:v>
                </c:pt>
                <c:pt idx="9">
                  <c:v>32</c:v>
                </c:pt>
                <c:pt idx="12">
                  <c:v>32</c:v>
                </c:pt>
              </c:numCache>
            </c:numRef>
          </c:val>
          <c:extLst>
            <c:ext xmlns:c16="http://schemas.microsoft.com/office/drawing/2014/chart" uri="{C3380CC4-5D6E-409C-BE32-E72D297353CC}">
              <c16:uniqueId val="{00000003-7356-4FDB-88FD-2F603C1166EC}"/>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[1]データシート!$B$46:$P$46</c:f>
              <c:numCache>
                <c:formatCode>General</c:formatCode>
                <c:ptCount val="15"/>
                <c:pt idx="0">
                  <c:v>20</c:v>
                </c:pt>
                <c:pt idx="3">
                  <c:v>17</c:v>
                </c:pt>
                <c:pt idx="6">
                  <c:v>17</c:v>
                </c:pt>
                <c:pt idx="9">
                  <c:v>16</c:v>
                </c:pt>
                <c:pt idx="12">
                  <c:v>17</c:v>
                </c:pt>
              </c:numCache>
            </c:numRef>
          </c:val>
          <c:extLst>
            <c:ext xmlns:c16="http://schemas.microsoft.com/office/drawing/2014/chart" uri="{C3380CC4-5D6E-409C-BE32-E72D297353CC}">
              <c16:uniqueId val="{00000004-7356-4FDB-88FD-2F603C1166EC}"/>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356-4FDB-88FD-2F603C1166EC}"/>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356-4FDB-88FD-2F603C1166EC}"/>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[1]データシート!$B$49:$P$49</c:f>
              <c:numCache>
                <c:formatCode>General</c:formatCode>
                <c:ptCount val="15"/>
                <c:pt idx="0">
                  <c:v>787</c:v>
                </c:pt>
                <c:pt idx="3">
                  <c:v>826</c:v>
                </c:pt>
                <c:pt idx="6">
                  <c:v>862</c:v>
                </c:pt>
                <c:pt idx="9">
                  <c:v>976</c:v>
                </c:pt>
                <c:pt idx="12">
                  <c:v>1044</c:v>
                </c:pt>
              </c:numCache>
            </c:numRef>
          </c:val>
          <c:extLst>
            <c:ext xmlns:c16="http://schemas.microsoft.com/office/drawing/2014/chart" uri="{C3380CC4-5D6E-409C-BE32-E72D297353CC}">
              <c16:uniqueId val="{00000007-7356-4FDB-88FD-2F603C1166EC}"/>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[1]データシート!$B$50:$P$50</c:f>
              <c:numCache>
                <c:formatCode>General</c:formatCode>
                <c:ptCount val="15"/>
                <c:pt idx="0">
                  <c:v>#N/A</c:v>
                </c:pt>
                <c:pt idx="1">
                  <c:v>340</c:v>
                </c:pt>
                <c:pt idx="2">
                  <c:v>#N/A</c:v>
                </c:pt>
                <c:pt idx="3">
                  <c:v>#N/A</c:v>
                </c:pt>
                <c:pt idx="4">
                  <c:v>336</c:v>
                </c:pt>
                <c:pt idx="5">
                  <c:v>#N/A</c:v>
                </c:pt>
                <c:pt idx="6">
                  <c:v>#N/A</c:v>
                </c:pt>
                <c:pt idx="7">
                  <c:v>333</c:v>
                </c:pt>
                <c:pt idx="8">
                  <c:v>#N/A</c:v>
                </c:pt>
                <c:pt idx="9">
                  <c:v>#N/A</c:v>
                </c:pt>
                <c:pt idx="10">
                  <c:v>388</c:v>
                </c:pt>
                <c:pt idx="11">
                  <c:v>#N/A</c:v>
                </c:pt>
                <c:pt idx="12">
                  <c:v>#N/A</c:v>
                </c:pt>
                <c:pt idx="13">
                  <c:v>409</c:v>
                </c:pt>
                <c:pt idx="14">
                  <c:v>#N/A</c:v>
                </c:pt>
              </c:numCache>
            </c:numRef>
          </c:val>
          <c:smooth val="0"/>
          <c:extLst>
            <c:ext xmlns:c16="http://schemas.microsoft.com/office/drawing/2014/chart" uri="{C3380CC4-5D6E-409C-BE32-E72D297353CC}">
              <c16:uniqueId val="{00000008-7356-4FDB-88FD-2F603C1166EC}"/>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[1]データシート!$B$56:$P$56</c:f>
              <c:numCache>
                <c:formatCode>General</c:formatCode>
                <c:ptCount val="15"/>
                <c:pt idx="2">
                  <c:v>6117</c:v>
                </c:pt>
                <c:pt idx="5">
                  <c:v>6543</c:v>
                </c:pt>
                <c:pt idx="8">
                  <c:v>6673</c:v>
                </c:pt>
                <c:pt idx="11">
                  <c:v>6650</c:v>
                </c:pt>
                <c:pt idx="14">
                  <c:v>6183</c:v>
                </c:pt>
              </c:numCache>
            </c:numRef>
          </c:val>
          <c:extLst>
            <c:ext xmlns:c16="http://schemas.microsoft.com/office/drawing/2014/chart" uri="{C3380CC4-5D6E-409C-BE32-E72D297353CC}">
              <c16:uniqueId val="{00000000-FD64-4D2B-9A5C-19F031DF7093}"/>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[1]データシート!$B$57:$P$57</c:f>
              <c:numCache>
                <c:formatCode>General</c:formatCode>
                <c:ptCount val="15"/>
                <c:pt idx="2">
                  <c:v>525</c:v>
                </c:pt>
                <c:pt idx="5">
                  <c:v>496</c:v>
                </c:pt>
                <c:pt idx="8">
                  <c:v>473</c:v>
                </c:pt>
                <c:pt idx="11">
                  <c:v>312</c:v>
                </c:pt>
                <c:pt idx="14">
                  <c:v>150</c:v>
                </c:pt>
              </c:numCache>
            </c:numRef>
          </c:val>
          <c:extLst>
            <c:ext xmlns:c16="http://schemas.microsoft.com/office/drawing/2014/chart" uri="{C3380CC4-5D6E-409C-BE32-E72D297353CC}">
              <c16:uniqueId val="{00000001-FD64-4D2B-9A5C-19F031DF7093}"/>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[1]データシート!$B$58:$P$58</c:f>
              <c:numCache>
                <c:formatCode>General</c:formatCode>
                <c:ptCount val="15"/>
                <c:pt idx="2">
                  <c:v>1215</c:v>
                </c:pt>
                <c:pt idx="5">
                  <c:v>1090</c:v>
                </c:pt>
                <c:pt idx="8">
                  <c:v>1122</c:v>
                </c:pt>
                <c:pt idx="11">
                  <c:v>1534</c:v>
                </c:pt>
                <c:pt idx="14">
                  <c:v>1563</c:v>
                </c:pt>
              </c:numCache>
            </c:numRef>
          </c:val>
          <c:extLst>
            <c:ext xmlns:c16="http://schemas.microsoft.com/office/drawing/2014/chart" uri="{C3380CC4-5D6E-409C-BE32-E72D297353CC}">
              <c16:uniqueId val="{00000002-FD64-4D2B-9A5C-19F031DF7093}"/>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D64-4D2B-9A5C-19F031DF7093}"/>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D64-4D2B-9A5C-19F031DF7093}"/>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D64-4D2B-9A5C-19F031DF7093}"/>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[1]データシート!$B$62:$P$62</c:f>
              <c:numCache>
                <c:formatCode>General</c:formatCode>
                <c:ptCount val="15"/>
                <c:pt idx="0">
                  <c:v>1394</c:v>
                </c:pt>
                <c:pt idx="3">
                  <c:v>1367</c:v>
                </c:pt>
                <c:pt idx="6">
                  <c:v>1333</c:v>
                </c:pt>
                <c:pt idx="9">
                  <c:v>1305</c:v>
                </c:pt>
                <c:pt idx="12">
                  <c:v>1325</c:v>
                </c:pt>
              </c:numCache>
            </c:numRef>
          </c:val>
          <c:extLst>
            <c:ext xmlns:c16="http://schemas.microsoft.com/office/drawing/2014/chart" uri="{C3380CC4-5D6E-409C-BE32-E72D297353CC}">
              <c16:uniqueId val="{00000006-FD64-4D2B-9A5C-19F031DF7093}"/>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[1]データシート!$B$63:$P$63</c:f>
              <c:numCache>
                <c:formatCode>General</c:formatCode>
                <c:ptCount val="15"/>
                <c:pt idx="0">
                  <c:v>297</c:v>
                </c:pt>
                <c:pt idx="3">
                  <c:v>243</c:v>
                </c:pt>
                <c:pt idx="6">
                  <c:v>194</c:v>
                </c:pt>
                <c:pt idx="9">
                  <c:v>163</c:v>
                </c:pt>
                <c:pt idx="12">
                  <c:v>131</c:v>
                </c:pt>
              </c:numCache>
            </c:numRef>
          </c:val>
          <c:extLst>
            <c:ext xmlns:c16="http://schemas.microsoft.com/office/drawing/2014/chart" uri="{C3380CC4-5D6E-409C-BE32-E72D297353CC}">
              <c16:uniqueId val="{00000007-FD64-4D2B-9A5C-19F031DF7093}"/>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[1]データシート!$B$64:$P$64</c:f>
              <c:numCache>
                <c:formatCode>General</c:formatCode>
                <c:ptCount val="15"/>
                <c:pt idx="0">
                  <c:v>318</c:v>
                </c:pt>
                <c:pt idx="3">
                  <c:v>300</c:v>
                </c:pt>
                <c:pt idx="6">
                  <c:v>291</c:v>
                </c:pt>
                <c:pt idx="9">
                  <c:v>282</c:v>
                </c:pt>
                <c:pt idx="12">
                  <c:v>304</c:v>
                </c:pt>
              </c:numCache>
            </c:numRef>
          </c:val>
          <c:extLst>
            <c:ext xmlns:c16="http://schemas.microsoft.com/office/drawing/2014/chart" uri="{C3380CC4-5D6E-409C-BE32-E72D297353CC}">
              <c16:uniqueId val="{00000008-FD64-4D2B-9A5C-19F031DF7093}"/>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FD64-4D2B-9A5C-19F031DF7093}"/>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[1]データシート!$B$66:$P$66</c:f>
              <c:numCache>
                <c:formatCode>General</c:formatCode>
                <c:ptCount val="15"/>
                <c:pt idx="0">
                  <c:v>9541</c:v>
                </c:pt>
                <c:pt idx="3">
                  <c:v>9955</c:v>
                </c:pt>
                <c:pt idx="6">
                  <c:v>10022</c:v>
                </c:pt>
                <c:pt idx="9">
                  <c:v>9831</c:v>
                </c:pt>
                <c:pt idx="12">
                  <c:v>9101</c:v>
                </c:pt>
              </c:numCache>
            </c:numRef>
          </c:val>
          <c:extLst>
            <c:ext xmlns:c16="http://schemas.microsoft.com/office/drawing/2014/chart" uri="{C3380CC4-5D6E-409C-BE32-E72D297353CC}">
              <c16:uniqueId val="{0000000A-FD64-4D2B-9A5C-19F031DF709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[1]データシート!$B$67:$P$67</c:f>
              <c:numCache>
                <c:formatCode>General</c:formatCode>
                <c:ptCount val="15"/>
                <c:pt idx="0">
                  <c:v>#N/A</c:v>
                </c:pt>
                <c:pt idx="1">
                  <c:v>3693</c:v>
                </c:pt>
                <c:pt idx="2">
                  <c:v>#N/A</c:v>
                </c:pt>
                <c:pt idx="3">
                  <c:v>#N/A</c:v>
                </c:pt>
                <c:pt idx="4">
                  <c:v>3737</c:v>
                </c:pt>
                <c:pt idx="5">
                  <c:v>#N/A</c:v>
                </c:pt>
                <c:pt idx="6">
                  <c:v>#N/A</c:v>
                </c:pt>
                <c:pt idx="7">
                  <c:v>3573</c:v>
                </c:pt>
                <c:pt idx="8">
                  <c:v>#N/A</c:v>
                </c:pt>
                <c:pt idx="9">
                  <c:v>#N/A</c:v>
                </c:pt>
                <c:pt idx="10">
                  <c:v>3084</c:v>
                </c:pt>
                <c:pt idx="11">
                  <c:v>#N/A</c:v>
                </c:pt>
                <c:pt idx="12">
                  <c:v>#N/A</c:v>
                </c:pt>
                <c:pt idx="13">
                  <c:v>2966</c:v>
                </c:pt>
                <c:pt idx="14">
                  <c:v>#N/A</c:v>
                </c:pt>
              </c:numCache>
            </c:numRef>
          </c:val>
          <c:smooth val="0"/>
          <c:extLst>
            <c:ext xmlns:c16="http://schemas.microsoft.com/office/drawing/2014/chart" uri="{C3380CC4-5D6E-409C-BE32-E72D297353CC}">
              <c16:uniqueId val="{0000000B-FD64-4D2B-9A5C-19F031DF709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R02</c:v>
                </c:pt>
                <c:pt idx="1">
                  <c:v>R03</c:v>
                </c:pt>
                <c:pt idx="2">
                  <c:v>R04</c:v>
                </c:pt>
              </c:strCache>
            </c:strRef>
          </c:cat>
          <c:val>
            <c:numRef>
              <c:f>[1]データシート!$B$72:$D$72</c:f>
              <c:numCache>
                <c:formatCode>General</c:formatCode>
                <c:ptCount val="3"/>
                <c:pt idx="0">
                  <c:v>303</c:v>
                </c:pt>
                <c:pt idx="1">
                  <c:v>708</c:v>
                </c:pt>
                <c:pt idx="2">
                  <c:v>778</c:v>
                </c:pt>
              </c:numCache>
            </c:numRef>
          </c:val>
          <c:extLst>
            <c:ext xmlns:c16="http://schemas.microsoft.com/office/drawing/2014/chart" uri="{C3380CC4-5D6E-409C-BE32-E72D297353CC}">
              <c16:uniqueId val="{00000000-69C8-45A4-BDE9-860396F9093D}"/>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R02</c:v>
                </c:pt>
                <c:pt idx="1">
                  <c:v>R03</c:v>
                </c:pt>
                <c:pt idx="2">
                  <c:v>R04</c:v>
                </c:pt>
              </c:strCache>
            </c:strRef>
          </c:cat>
          <c:val>
            <c:numRef>
              <c:f>[1]データシート!$B$73:$D$73</c:f>
              <c:numCache>
                <c:formatCode>General</c:formatCode>
                <c:ptCount val="3"/>
                <c:pt idx="0">
                  <c:v>281</c:v>
                </c:pt>
                <c:pt idx="1">
                  <c:v>323</c:v>
                </c:pt>
                <c:pt idx="2">
                  <c:v>323</c:v>
                </c:pt>
              </c:numCache>
            </c:numRef>
          </c:val>
          <c:extLst>
            <c:ext xmlns:c16="http://schemas.microsoft.com/office/drawing/2014/chart" uri="{C3380CC4-5D6E-409C-BE32-E72D297353CC}">
              <c16:uniqueId val="{00000001-69C8-45A4-BDE9-860396F9093D}"/>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R02</c:v>
                </c:pt>
                <c:pt idx="1">
                  <c:v>R03</c:v>
                </c:pt>
                <c:pt idx="2">
                  <c:v>R04</c:v>
                </c:pt>
              </c:strCache>
            </c:strRef>
          </c:cat>
          <c:val>
            <c:numRef>
              <c:f>[1]データシート!$B$74:$D$74</c:f>
              <c:numCache>
                <c:formatCode>General</c:formatCode>
                <c:ptCount val="3"/>
                <c:pt idx="0">
                  <c:v>772</c:v>
                </c:pt>
                <c:pt idx="1">
                  <c:v>686</c:v>
                </c:pt>
                <c:pt idx="2">
                  <c:v>562</c:v>
                </c:pt>
              </c:numCache>
            </c:numRef>
          </c:val>
          <c:extLst>
            <c:ext xmlns:c16="http://schemas.microsoft.com/office/drawing/2014/chart" uri="{C3380CC4-5D6E-409C-BE32-E72D297353CC}">
              <c16:uniqueId val="{00000002-69C8-45A4-BDE9-860396F9093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{4DDD9943-2690-4197-ACDE-AC0B01CCA3EF}</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E21E-4F22-90B8-66C46D2CB57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{8FE18305-D420-44ED-91EB-EBB34C3634E8}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21E-4F22-90B8-66C46D2CB57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{C8BF1CD2-9B7E-461C-9001-09CA9AEA94A4}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21E-4F22-90B8-66C46D2CB57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{83A7587B-18FA-43B0-9D69-B447804FDF35}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21E-4F22-90B8-66C46D2CB57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{53068141-F3B3-44B7-9D47-00DA4F9E2DA2}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21E-4F22-90B8-66C46D2CB575}"/>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{D67B3179-A9D3-4F15-9192-5774C0CC792D}</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E21E-4F22-90B8-66C46D2CB575}"/>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{856544E5-5D31-4B5F-B0C0-E88369DFB3FE}</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E21E-4F22-90B8-66C46D2CB575}"/>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{256C0457-7F67-4687-AB68-31F5BF5BD920}</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E21E-4F22-90B8-66C46D2CB575}"/>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{18557C38-1F8A-41B7-A8EF-F731B275598C}</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E21E-4F22-90B8-66C46D2CB57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16">
                  <c:v>43.8</c:v>
                </c:pt>
                <c:pt idx="24">
                  <c:v>45.9</c:v>
                </c:pt>
                <c:pt idx="32">
                  <c:v>47.5</c:v>
                </c:pt>
              </c:numCache>
            </c:numRef>
          </c:xVal>
          <c:yVal>
            <c:numRef>
              <c:f>公会計指標分析・財政指標組合せ分析表!$BP$51:$DC$51</c:f>
              <c:numCache>
                <c:formatCode>#,##0.0;"▲ "#,##0.0</c:formatCode>
                <c:ptCount val="40"/>
                <c:pt idx="16">
                  <c:v>121.7</c:v>
                </c:pt>
                <c:pt idx="24">
                  <c:v>95.5</c:v>
                </c:pt>
                <c:pt idx="32">
                  <c:v>95.2</c:v>
                </c:pt>
              </c:numCache>
            </c:numRef>
          </c:yVal>
          <c:smooth val="0"/>
          <c:extLst>
            <c:ext xmlns:c16="http://schemas.microsoft.com/office/drawing/2014/chart" uri="{C3380CC4-5D6E-409C-BE32-E72D297353CC}">
              <c16:uniqueId val="{00000009-E21E-4F22-90B8-66C46D2CB57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{A313AFB3-22FB-4DB4-8C80-25D76DFC474A}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E21E-4F22-90B8-66C46D2CB57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{B2FA743B-74F2-400F-BF6A-D4CFA6CBD8A4}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21E-4F22-90B8-66C46D2CB57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{CF2E60A1-8901-4FA1-B735-C94F70CCDC64}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21E-4F22-90B8-66C46D2CB57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{5F4A8642-16D7-4EE9-849E-6F4E01A7D0BA}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21E-4F22-90B8-66C46D2CB57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{E430D6A7-1403-4AA7-A890-01300C7C1ED7}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21E-4F22-90B8-66C46D2CB575}"/>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{8A61DF1E-799D-4E04-925D-9F85FEA4E3C3}</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E21E-4F22-90B8-66C46D2CB575}"/>
                </c:ext>
              </c:extLst>
            </c:dLbl>
            <c:dLbl>
              <c:idx val="16"/>
              <c:layout>
                <c:manualLayout>
                  <c:x val="-4.2679488945509637E-2"/>
                  <c:y val="-5.2910033175006956E-2"/>
                </c:manualLayout>
              </c:layout>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{D1A654C9-A81A-4EEF-8D94-2F8C17E77A81}</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E21E-4F22-90B8-66C46D2CB575}"/>
                </c:ext>
              </c:extLst>
            </c:dLbl>
            <c:dLbl>
              <c:idx val="24"/>
              <c:layout>
                <c:manualLayout>
                  <c:x val="-2.1352012354958684E-2"/>
                  <c:y val="-5.1028908329487963E-2"/>
                </c:manualLayout>
              </c:layout>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{D7588554-8D58-4203-8EA0-9B9335FBC170}</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E21E-4F22-90B8-66C46D2CB575}"/>
                </c:ext>
              </c:extLst>
            </c:dLbl>
            <c:dLbl>
              <c:idx val="32"/>
              <c:layout>
                <c:manualLayout>
                  <c:x val="-3.2015750650234161E-2"/>
                  <c:y val="-9.0278362428514239E-2"/>
                </c:manualLayout>
              </c:layout>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{07D2CE1B-379A-4492-A5FB-12EBCCDD2CEE}</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E21E-4F22-90B8-66C46D2CB57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16">
                  <c:v>62.8</c:v>
                </c:pt>
                <c:pt idx="24">
                  <c:v>62.6</c:v>
                </c:pt>
                <c:pt idx="32">
                  <c:v>63</c:v>
                </c:pt>
              </c:numCache>
            </c:numRef>
          </c:xVal>
          <c:yVal>
            <c:numRef>
              <c:f>公会計指標分析・財政指標組合せ分析表!$BP$55:$DC$55</c:f>
              <c:numCache>
                <c:formatCode>#,##0.0;"▲ "#,##0.0</c:formatCode>
                <c:ptCount val="40"/>
                <c:pt idx="16">
                  <c:v>3.4</c:v>
                </c:pt>
                <c:pt idx="24">
                  <c:v>0</c:v>
                </c:pt>
                <c:pt idx="32">
                  <c:v>0</c:v>
                </c:pt>
              </c:numCache>
            </c:numRef>
          </c:yVal>
          <c:smooth val="0"/>
          <c:extLst>
            <c:ext xmlns:c16="http://schemas.microsoft.com/office/drawing/2014/chart" uri="{C3380CC4-5D6E-409C-BE32-E72D297353CC}">
              <c16:uniqueId val="{00000013-E21E-4F22-90B8-66C46D2CB575}"/>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4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3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{705CD688-140C-468E-9875-0CC315499A03}</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BF33-4666-BF6F-0F783260021A}"/>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{0DC8EA19-BFA9-4D1E-9286-EEDDEAE7BAC2}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F33-4666-BF6F-0F783260021A}"/>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{F3FCD316-55C9-4847-B735-B8CC242374E2}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F33-4666-BF6F-0F783260021A}"/>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{81E7FB41-6C0B-4CF9-AA51-287B8B0E7CE8}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F33-4666-BF6F-0F783260021A}"/>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{2D4B27C9-B4C7-49D3-B812-B07735E3329D}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F33-4666-BF6F-0F783260021A}"/>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{E6F4DE92-FCAA-4740-A0EF-F4F7E47A5BDD}</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BF33-4666-BF6F-0F783260021A}"/>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{0CB12EE6-C9F8-47E8-954B-4AC1DC4168E8}</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BF33-4666-BF6F-0F783260021A}"/>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{F05C2292-C4E2-480F-807C-51CE0BBAABD3}</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BF33-4666-BF6F-0F783260021A}"/>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{5FAA84AA-EFA9-494A-A9B4-33658C554074}</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BF33-4666-BF6F-0F783260021A}"/>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c:v>
                </c:pt>
                <c:pt idx="8">
                  <c:v>12.2</c:v>
                </c:pt>
                <c:pt idx="16">
                  <c:v>11.8</c:v>
                </c:pt>
                <c:pt idx="24">
                  <c:v>11.8</c:v>
                </c:pt>
                <c:pt idx="32">
                  <c:v>12.1</c:v>
                </c:pt>
              </c:numCache>
            </c:numRef>
          </c:xVal>
          <c:yVal>
            <c:numRef>
              <c:f>公会計指標分析・財政指標組合せ分析表!$BP$73:$DC$73</c:f>
              <c:numCache>
                <c:formatCode>#,##0.0;"▲ "#,##0.0</c:formatCode>
                <c:ptCount val="40"/>
                <c:pt idx="0">
                  <c:v>131.9</c:v>
                </c:pt>
                <c:pt idx="8">
                  <c:v>134.80000000000001</c:v>
                </c:pt>
                <c:pt idx="16">
                  <c:v>121.7</c:v>
                </c:pt>
                <c:pt idx="24">
                  <c:v>95.5</c:v>
                </c:pt>
                <c:pt idx="32">
                  <c:v>95.2</c:v>
                </c:pt>
              </c:numCache>
            </c:numRef>
          </c:yVal>
          <c:smooth val="0"/>
          <c:extLst>
            <c:ext xmlns:c16="http://schemas.microsoft.com/office/drawing/2014/chart" uri="{C3380CC4-5D6E-409C-BE32-E72D297353CC}">
              <c16:uniqueId val="{00000009-BF33-4666-BF6F-0F783260021A}"/>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1697991619110633E-2"/>
                  <c:y val="-5.2107428760873126E-2"/>
                </c:manualLayout>
              </c:layout>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{9713F06C-850F-4379-83F8-6DF7B14E3D6C}</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BF33-4666-BF6F-0F783260021A}"/>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{000C52E4-A7E9-48F4-81E3-DD4B006CCED3}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F33-4666-BF6F-0F783260021A}"/>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{0B1C4CD2-92C3-4944-A493-9E20EFBB4C89}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F33-4666-BF6F-0F783260021A}"/>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{CD48C4F4-F1AD-46DF-B3C4-3FA2181AEE62}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F33-4666-BF6F-0F783260021A}"/>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{4F53F047-97AB-4C05-9EEB-D3E98C8C7D5B}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F33-4666-BF6F-0F783260021A}"/>
                </c:ext>
              </c:extLst>
            </c:dLbl>
            <c:dLbl>
              <c:idx val="8"/>
              <c:layout>
                <c:manualLayout>
                  <c:x val="-4.4905057365901176E-2"/>
                  <c:y val="-4.7830272750250528E-2"/>
                </c:manualLayout>
              </c:layout>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{FD2DA948-18D8-4B0A-B23C-FF47AD498B60}</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BF33-4666-BF6F-0F783260021A}"/>
                </c:ext>
              </c:extLst>
            </c:dLbl>
            <c:dLbl>
              <c:idx val="16"/>
              <c:layout>
                <c:manualLayout>
                  <c:x val="-1.8235628084250128E-2"/>
                  <c:y val="-8.7312239752258186E-2"/>
                </c:manualLayout>
              </c:layout>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{792A9E1B-06E4-4D81-ADFD-02C8D12BB53C}</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BF33-4666-BF6F-0F783260021A}"/>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{13AA5A05-5DCB-4303-9102-8F5A3DD102E9}</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BF33-4666-BF6F-0F783260021A}"/>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{CBED81A4-6C10-45B3-8C8E-7139DDE9B185}</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BF33-4666-BF6F-0F783260021A}"/>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8.6</c:v>
                </c:pt>
                <c:pt idx="8">
                  <c:v>8.8000000000000007</c:v>
                </c:pt>
                <c:pt idx="16">
                  <c:v>8.8000000000000007</c:v>
                </c:pt>
                <c:pt idx="24">
                  <c:v>8.3000000000000007</c:v>
                </c:pt>
                <c:pt idx="32">
                  <c:v>8.1</c:v>
                </c:pt>
              </c:numCache>
            </c:numRef>
          </c:xVal>
          <c:yVal>
            <c:numRef>
              <c:f>公会計指標分析・財政指標組合せ分析表!$BP$77:$DC$77</c:f>
              <c:numCache>
                <c:formatCode>#,##0.0;"▲ "#,##0.0</c:formatCode>
                <c:ptCount val="40"/>
                <c:pt idx="0">
                  <c:v>7.6</c:v>
                </c:pt>
                <c:pt idx="8">
                  <c:v>3</c:v>
                </c:pt>
                <c:pt idx="16">
                  <c:v>3.4</c:v>
                </c:pt>
                <c:pt idx="24">
                  <c:v>0</c:v>
                </c:pt>
                <c:pt idx="32">
                  <c:v>0</c:v>
                </c:pt>
              </c:numCache>
            </c:numRef>
          </c:yVal>
          <c:smooth val="0"/>
          <c:extLst>
            <c:ext xmlns:c16="http://schemas.microsoft.com/office/drawing/2014/chart" uri="{C3380CC4-5D6E-409C-BE32-E72D297353CC}">
              <c16:uniqueId val="{00000013-BF33-4666-BF6F-0F783260021A}"/>
            </c:ext>
          </c:extLst>
        </c:ser>
        <c:dLbls>
          <c:showLegendKey val="0"/>
          <c:showVal val="1"/>
          <c:showCatName val="0"/>
          <c:showSerName val="0"/>
          <c:showPercent val="0"/>
          <c:showBubbleSize val="0"/>
        </c:dLbls>
        <c:axId val="84219776"/>
        <c:axId val="84234240"/>
      </c:scatterChart>
      <c:valAx>
        <c:axId val="84219776"/>
        <c:scaling>
          <c:orientation val="maxMin"/>
          <c:max val="13"/>
          <c:min val="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6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3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A349706F-9CB3-4C1B-8942-B5F80C237193}"/>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E89C3899-2181-4E7A-B52B-BC350CFCE165}"/>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152F00D4-64C1-4D92-84F5-F17931EFD54D}"/>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C6E5B0F8-7A16-4538-8013-BE6E39F88C1B}"/>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87CAADD6-8379-4DD3-8D6B-82F2C66012D2}"/>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4195A7D9-B98F-466F-BEA3-CD2DB8E310AC}"/>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BDA0D191-2347-4463-B2B7-58F174208428}"/>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7D5F1B48-469C-4E0D-94F0-A28778A6B832}"/>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E5611D6C-D786-45A1-AEB0-C022EF64D7A1}"/>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5EE00DD4-9F57-4C77-8B36-BA959293C7AB}"/>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A140059B-E811-44F0-8785-807F2FC57714}"/>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60487246-1FC7-4A70-9700-646BCF1D4F71}"/>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EAC34A31-A40F-44C0-8AE3-384C7B06037A}"/>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1C847701-FA5D-456A-A828-F096B388540F}"/>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A9217576-F434-4D7B-A22C-8D0241CD0B14}"/>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BD34BCDA-3FAE-434A-8ECA-8534CF80C208}"/>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93260A3F-9652-4011-A830-FED99EE960FD}"/>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F530B675-D314-4F3A-A54F-6E75F0AD6838}"/>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A30C06BF-F41F-48CA-998C-74ADD96695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CF3516C-10FF-4CA3-95FB-309C039B909C}"/>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3E0F0AC3-DC30-4504-B028-B8F056E98296}"/>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100" b="0" i="0" baseline="0">
              <a:solidFill>
                <a:schemeClr val="dk1"/>
              </a:solidFill>
              <a:effectLst/>
              <a:latin typeface="+mn-lt"/>
              <a:ea typeface="+mn-ea"/>
              <a:cs typeface="+mn-cs"/>
            </a:rPr>
            <a:t>　平成</a:t>
          </a:r>
          <a:r>
            <a:rPr lang="en-US" altLang="ja-JP" sz="1100" b="0" i="0" baseline="0">
              <a:solidFill>
                <a:schemeClr val="dk1"/>
              </a:solidFill>
              <a:effectLst/>
              <a:latin typeface="+mn-lt"/>
              <a:ea typeface="+mn-ea"/>
              <a:cs typeface="+mn-cs"/>
            </a:rPr>
            <a:t>25</a:t>
          </a:r>
          <a:r>
            <a:rPr lang="ja-JP" altLang="ja-JP" sz="1100" b="0" i="0" baseline="0">
              <a:solidFill>
                <a:schemeClr val="dk1"/>
              </a:solidFill>
              <a:effectLst/>
              <a:latin typeface="+mn-lt"/>
              <a:ea typeface="+mn-ea"/>
              <a:cs typeface="+mn-cs"/>
            </a:rPr>
            <a:t>年度に完成した焼却施設及びし尿汚泥再生処理施設の建設に伴い、平成</a:t>
          </a:r>
          <a:r>
            <a:rPr lang="en-US" altLang="ja-JP" sz="1100" b="0" i="0" baseline="0">
              <a:solidFill>
                <a:schemeClr val="dk1"/>
              </a:solidFill>
              <a:effectLst/>
              <a:latin typeface="+mn-lt"/>
              <a:ea typeface="+mn-ea"/>
              <a:cs typeface="+mn-cs"/>
            </a:rPr>
            <a:t>28</a:t>
          </a:r>
          <a:r>
            <a:rPr lang="ja-JP" altLang="ja-JP" sz="1100" b="0" i="0" baseline="0">
              <a:solidFill>
                <a:schemeClr val="dk1"/>
              </a:solidFill>
              <a:effectLst/>
              <a:latin typeface="+mn-lt"/>
              <a:ea typeface="+mn-ea"/>
              <a:cs typeface="+mn-cs"/>
            </a:rPr>
            <a:t>年度以降元利償還金の額が増加し、実質公債費比率の悪化が予想される。この状況を一過性のものにするため、その後の起債額抑制を図り、健全な財政運営に努める</a:t>
          </a:r>
          <a:r>
            <a:rPr lang="ja-JP" altLang="ja-JP" sz="1100">
              <a:solidFill>
                <a:schemeClr val="dk1"/>
              </a:solidFill>
              <a:effectLst/>
              <a:latin typeface="+mn-lt"/>
              <a:ea typeface="+mn-ea"/>
              <a:cs typeface="+mn-cs"/>
            </a:rPr>
            <a:t>。</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AADE2C38-1BE1-44EF-8B2C-BA16BD8E7BED}"/>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DAD6992-4484-4BB9-9307-D20C4FF44642}"/>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5F477524-0585-4116-8083-ABFACD46BD73}"/>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8CC573B1-FCD5-44BE-9284-72A82F72BFCC}"/>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満期一括償還では将来での負担が大きくなり、災害時などは償還が困難になり得るため利用していない。</a:t>
          </a:r>
          <a:endParaRPr lang="ja-JP" altLang="ja-JP" sz="10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63142BBC-006C-42D8-8677-7147BCE495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490879C3-AE52-4B04-A39C-9B120454C1F6}"/>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32B439A2-EE6B-43A0-94C2-F545841C6089}"/>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FA0A5EBD-66B6-4FF6-9E55-3A29D70DDEE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3E38D10A-CCBD-4052-AF40-5273FD618435}"/>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68B35C37-4272-457C-8854-332B32781EBA}"/>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E6967402-96E6-4891-B488-FA2FBF55DD63}"/>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5452409B-D002-4F50-9091-484C983D189A}"/>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35D5D4AC-F80A-4F49-8D06-60E9CCCDE447}"/>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61A8A276-64C9-494E-AA18-83954C409BA1}"/>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29C199E5-0FDC-4C0E-8248-43C27295FE7F}"/>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7953645B-8545-4797-9071-7C45BC05AE9C}"/>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E3BCF40F-5B95-479E-A987-68DF4DAE84CC}"/>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80B5643C-3570-4D9D-B528-837F084AA38A}"/>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E4E7FCE3-240C-4341-93FC-F7670547AB18}"/>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2DAF4A9D-8356-44C0-B5A0-F4BC8497912B}"/>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7E91263E-357C-4617-9171-BD70CC8296AF}"/>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B1E35FFE-8759-4845-9A58-5BDD648C1C48}"/>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EB633A36-9413-42A1-9FA6-8812F554E655}"/>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C2557550-2BBF-47BD-BF08-85B646EAA8E8}"/>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6E397673-E77C-4DFC-BDEB-0F574C5E5681}"/>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EF367111-A5CC-446A-82D4-98311BD95CE4}"/>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将来負担比率については東京都内及び全国類似団体と比較しても非常に高い状況にある。このため、平成</a:t>
          </a:r>
          <a:r>
            <a:rPr lang="en-US" altLang="ja-JP" sz="1100">
              <a:solidFill>
                <a:schemeClr val="dk1"/>
              </a:solidFill>
              <a:effectLst/>
              <a:latin typeface="+mn-lt"/>
              <a:ea typeface="+mn-ea"/>
              <a:cs typeface="+mn-cs"/>
            </a:rPr>
            <a:t>25</a:t>
          </a:r>
          <a:r>
            <a:rPr lang="ja-JP" altLang="ja-JP" sz="1100">
              <a:solidFill>
                <a:schemeClr val="dk1"/>
              </a:solidFill>
              <a:effectLst/>
              <a:latin typeface="+mn-lt"/>
              <a:ea typeface="+mn-ea"/>
              <a:cs typeface="+mn-cs"/>
            </a:rPr>
            <a:t>年度完成の焼却施設・し尿汚泥再生処理施設建設後は、一時的に住民サービスが低下したとしてもハード事業の適正化を主軸とした健全な財政運営を実施し、分子の主要因である起債借入の抑制および分子差引き要因である充当可能基金の現在高の増額に努めていく。</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8E9FCE4F-C1EA-45E1-84C2-DD321825E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DE5CEBC6-39E3-4954-9D27-32B4F3D2C695}"/>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B06362DE-0E24-464D-82A6-E5F113F4142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A5824E8E-79CC-411F-8534-833977423249}"/>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3EADA7D5-33BF-4BF9-8929-D407F25DE7E7}"/>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BBAA1484-4E6B-47AD-92D3-1F10BC2989DB}"/>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E0A09934-E3CA-40A4-A809-248A90FEAA46}"/>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東京都大島町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5C7E545F-BCB7-44E4-9640-BC3A8BAC3012}"/>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F8F83D33-2409-4330-8F94-8CD16B9D51C6}"/>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B257B7DF-3399-42F9-B5B0-217C1E14D791}"/>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8187D639-4ED4-42DD-AEE8-E579C95D59F9}"/>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prstClr val="black"/>
              </a:solidFill>
              <a:effectLst/>
              <a:uLnTx/>
              <a:uFillTx/>
              <a:latin typeface="+mn-lt"/>
              <a:ea typeface="+mn-ea"/>
              <a:cs typeface="+mn-cs"/>
            </a:rPr>
            <a:t>令和</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ja-JP" sz="1100" b="0" i="0" u="none" strike="noStrike" kern="0" cap="none" spc="0" normalizeH="0" baseline="0" noProof="0">
              <a:ln>
                <a:noFill/>
              </a:ln>
              <a:solidFill>
                <a:prstClr val="black"/>
              </a:solidFill>
              <a:effectLst/>
              <a:uLnTx/>
              <a:uFillTx/>
              <a:latin typeface="+mn-lt"/>
              <a:ea typeface="+mn-ea"/>
              <a:cs typeface="+mn-cs"/>
            </a:rPr>
            <a:t>年度末の基金残高は約</a:t>
          </a:r>
          <a:r>
            <a:rPr kumimoji="1" lang="en-US" altLang="ja-JP" sz="1100" b="0" i="0" u="none" strike="noStrike" kern="0" cap="none" spc="0" normalizeH="0" baseline="0" noProof="0">
              <a:ln>
                <a:noFill/>
              </a:ln>
              <a:solidFill>
                <a:prstClr val="black"/>
              </a:solidFill>
              <a:effectLst/>
              <a:uLnTx/>
              <a:uFillTx/>
              <a:latin typeface="+mn-lt"/>
              <a:ea typeface="+mn-ea"/>
              <a:cs typeface="+mn-cs"/>
            </a:rPr>
            <a:t>16</a:t>
          </a:r>
          <a:r>
            <a:rPr kumimoji="1" lang="ja-JP" altLang="ja-JP" sz="1100" b="0" i="0" u="none" strike="noStrike" kern="0" cap="none" spc="0" normalizeH="0" baseline="0" noProof="0">
              <a:ln>
                <a:noFill/>
              </a:ln>
              <a:solidFill>
                <a:prstClr val="black"/>
              </a:solidFill>
              <a:effectLst/>
              <a:uLnTx/>
              <a:uFillTx/>
              <a:latin typeface="+mn-lt"/>
              <a:ea typeface="+mn-ea"/>
              <a:cs typeface="+mn-cs"/>
            </a:rPr>
            <a:t>億</a:t>
          </a:r>
          <a:r>
            <a:rPr kumimoji="1" lang="en-US" altLang="ja-JP" sz="1100" b="0" i="0" u="none" strike="noStrike" kern="0" cap="none" spc="0" normalizeH="0" baseline="0" noProof="0">
              <a:ln>
                <a:noFill/>
              </a:ln>
              <a:solidFill>
                <a:prstClr val="black"/>
              </a:solidFill>
              <a:effectLst/>
              <a:uLnTx/>
              <a:uFillTx/>
              <a:latin typeface="+mn-lt"/>
              <a:ea typeface="+mn-ea"/>
              <a:cs typeface="+mn-cs"/>
            </a:rPr>
            <a:t>6</a:t>
          </a:r>
          <a:r>
            <a:rPr kumimoji="1" lang="ja-JP" altLang="ja-JP" sz="1100" b="0" i="0" u="none" strike="noStrike" kern="0" cap="none" spc="0" normalizeH="0" baseline="0" noProof="0">
              <a:ln>
                <a:noFill/>
              </a:ln>
              <a:solidFill>
                <a:prstClr val="black"/>
              </a:solidFill>
              <a:effectLst/>
              <a:uLnTx/>
              <a:uFillTx/>
              <a:latin typeface="+mn-lt"/>
              <a:ea typeface="+mn-ea"/>
              <a:cs typeface="+mn-cs"/>
            </a:rPr>
            <a:t>千万円となっており、前年度から基金全体では、約</a:t>
          </a:r>
          <a:r>
            <a:rPr kumimoji="1" lang="en-US" altLang="ja-JP" sz="1100" b="0" i="0" u="none" strike="noStrike" kern="0" cap="none" spc="0" normalizeH="0" baseline="0" noProof="0">
              <a:ln>
                <a:noFill/>
              </a:ln>
              <a:solidFill>
                <a:prstClr val="black"/>
              </a:solidFill>
              <a:effectLst/>
              <a:uLnTx/>
              <a:uFillTx/>
              <a:latin typeface="+mn-lt"/>
              <a:ea typeface="+mn-ea"/>
              <a:cs typeface="+mn-cs"/>
            </a:rPr>
            <a:t>5</a:t>
          </a:r>
          <a:r>
            <a:rPr kumimoji="1" lang="ja-JP" altLang="ja-JP" sz="1100" b="0" i="0" u="none" strike="noStrike" kern="0" cap="none" spc="0" normalizeH="0" baseline="0" noProof="0">
              <a:ln>
                <a:noFill/>
              </a:ln>
              <a:solidFill>
                <a:prstClr val="black"/>
              </a:solidFill>
              <a:effectLst/>
              <a:uLnTx/>
              <a:uFillTx/>
              <a:latin typeface="+mn-lt"/>
              <a:ea typeface="+mn-ea"/>
              <a:cs typeface="+mn-cs"/>
            </a:rPr>
            <a:t>千万円の</a:t>
          </a:r>
          <a:r>
            <a:rPr kumimoji="1" lang="ja-JP" altLang="en-US" sz="1100" b="0" i="0" u="none" strike="noStrike" kern="0" cap="none" spc="0" normalizeH="0" baseline="0" noProof="0">
              <a:ln>
                <a:noFill/>
              </a:ln>
              <a:solidFill>
                <a:prstClr val="black"/>
              </a:solidFill>
              <a:effectLst/>
              <a:uLnTx/>
              <a:uFillTx/>
              <a:latin typeface="+mn-lt"/>
              <a:ea typeface="+mn-ea"/>
              <a:cs typeface="+mn-cs"/>
            </a:rPr>
            <a:t>減少</a:t>
          </a:r>
          <a:r>
            <a:rPr kumimoji="1" lang="ja-JP" altLang="ja-JP" sz="1100" b="0" i="0" u="none" strike="noStrike" kern="0" cap="none" spc="0" normalizeH="0" baseline="0" noProof="0">
              <a:ln>
                <a:noFill/>
              </a:ln>
              <a:solidFill>
                <a:prstClr val="black"/>
              </a:solidFill>
              <a:effectLst/>
              <a:uLnTx/>
              <a:uFillTx/>
              <a:latin typeface="+mn-lt"/>
              <a:ea typeface="+mn-ea"/>
              <a:cs typeface="+mn-cs"/>
            </a:rPr>
            <a:t>であった。これは、財政調整基金で新規積立により</a:t>
          </a:r>
          <a:r>
            <a:rPr kumimoji="1" lang="en-US" altLang="ja-JP" sz="1100" b="0" i="0" u="none" strike="noStrike" kern="0" cap="none" spc="0" normalizeH="0" baseline="0" noProof="0">
              <a:ln>
                <a:noFill/>
              </a:ln>
              <a:solidFill>
                <a:prstClr val="black"/>
              </a:solidFill>
              <a:effectLst/>
              <a:uLnTx/>
              <a:uFillTx/>
              <a:latin typeface="+mn-lt"/>
              <a:ea typeface="+mn-ea"/>
              <a:cs typeface="+mn-cs"/>
            </a:rPr>
            <a:t>7</a:t>
          </a:r>
          <a:r>
            <a:rPr kumimoji="1" lang="ja-JP" altLang="en-US" sz="1100" b="0" i="0" u="none" strike="noStrike" kern="0" cap="none" spc="0" normalizeH="0" baseline="0" noProof="0">
              <a:ln>
                <a:noFill/>
              </a:ln>
              <a:solidFill>
                <a:prstClr val="black"/>
              </a:solidFill>
              <a:effectLst/>
              <a:uLnTx/>
              <a:uFillTx/>
              <a:latin typeface="+mn-lt"/>
              <a:ea typeface="+mn-ea"/>
              <a:cs typeface="+mn-cs"/>
            </a:rPr>
            <a:t>千</a:t>
          </a:r>
          <a:r>
            <a:rPr kumimoji="1" lang="ja-JP" altLang="ja-JP" sz="1100" b="0" i="0" u="none" strike="noStrike" kern="0" cap="none" spc="0" normalizeH="0" baseline="0" noProof="0">
              <a:ln>
                <a:noFill/>
              </a:ln>
              <a:solidFill>
                <a:prstClr val="black"/>
              </a:solidFill>
              <a:effectLst/>
              <a:uLnTx/>
              <a:uFillTx/>
              <a:latin typeface="+mn-lt"/>
              <a:ea typeface="+mn-ea"/>
              <a:cs typeface="+mn-cs"/>
            </a:rPr>
            <a:t>万円増加した一方で、平成</a:t>
          </a:r>
          <a:r>
            <a:rPr kumimoji="1" lang="en-US" altLang="ja-JP" sz="1100" b="0" i="0" u="none" strike="noStrike" kern="0" cap="none" spc="0" normalizeH="0" baseline="0" noProof="0">
              <a:ln>
                <a:noFill/>
              </a:ln>
              <a:solidFill>
                <a:prstClr val="black"/>
              </a:solidFill>
              <a:effectLst/>
              <a:uLnTx/>
              <a:uFillTx/>
              <a:latin typeface="+mn-lt"/>
              <a:ea typeface="+mn-ea"/>
              <a:cs typeface="+mn-cs"/>
            </a:rPr>
            <a:t>25</a:t>
          </a:r>
          <a:r>
            <a:rPr kumimoji="1" lang="ja-JP" altLang="ja-JP" sz="1100" b="0" i="0" u="none" strike="noStrike" kern="0" cap="none" spc="0" normalizeH="0" baseline="0" noProof="0">
              <a:ln>
                <a:noFill/>
              </a:ln>
              <a:solidFill>
                <a:prstClr val="black"/>
              </a:solidFill>
              <a:effectLst/>
              <a:uLnTx/>
              <a:uFillTx/>
              <a:latin typeface="+mn-lt"/>
              <a:ea typeface="+mn-ea"/>
              <a:cs typeface="+mn-cs"/>
            </a:rPr>
            <a:t>年土砂災害と令和元年台風の復興事業のための災害復興特別交付金積立基金を</a:t>
          </a:r>
          <a:r>
            <a:rPr kumimoji="1" lang="en-US" altLang="ja-JP" sz="1100" b="0" i="0" u="none" strike="noStrike" kern="0" cap="none" spc="0" normalizeH="0" baseline="0" noProof="0">
              <a:ln>
                <a:noFill/>
              </a:ln>
              <a:solidFill>
                <a:prstClr val="black"/>
              </a:solidFill>
              <a:effectLst/>
              <a:uLnTx/>
              <a:uFillTx/>
              <a:latin typeface="+mn-lt"/>
              <a:ea typeface="+mn-ea"/>
              <a:cs typeface="+mn-cs"/>
            </a:rPr>
            <a:t>8</a:t>
          </a:r>
          <a:r>
            <a:rPr kumimoji="1" lang="ja-JP" altLang="ja-JP" sz="1100" b="0" i="0" u="none" strike="noStrike" kern="0" cap="none" spc="0" normalizeH="0" baseline="0" noProof="0">
              <a:ln>
                <a:noFill/>
              </a:ln>
              <a:solidFill>
                <a:prstClr val="black"/>
              </a:solidFill>
              <a:effectLst/>
              <a:uLnTx/>
              <a:uFillTx/>
              <a:latin typeface="+mn-lt"/>
              <a:ea typeface="+mn-ea"/>
              <a:cs typeface="+mn-cs"/>
            </a:rPr>
            <a:t>千万円、土砂災害の義援金を原資とする復興事業のための土砂災害復興基金を</a:t>
          </a:r>
          <a:r>
            <a:rPr kumimoji="1" lang="en-US" altLang="ja-JP" sz="1100" b="0" i="0" u="none" strike="noStrike" kern="0" cap="none" spc="0" normalizeH="0" baseline="0" noProof="0">
              <a:ln>
                <a:noFill/>
              </a:ln>
              <a:solidFill>
                <a:prstClr val="black"/>
              </a:solidFill>
              <a:effectLst/>
              <a:uLnTx/>
              <a:uFillTx/>
              <a:latin typeface="+mn-lt"/>
              <a:ea typeface="+mn-ea"/>
              <a:cs typeface="+mn-cs"/>
            </a:rPr>
            <a:t>4</a:t>
          </a:r>
          <a:r>
            <a:rPr kumimoji="1" lang="ja-JP" altLang="ja-JP" sz="1100" b="0" i="0" u="none" strike="noStrike" kern="0" cap="none" spc="0" normalizeH="0" baseline="0" noProof="0">
              <a:ln>
                <a:noFill/>
              </a:ln>
              <a:solidFill>
                <a:prstClr val="black"/>
              </a:solidFill>
              <a:effectLst/>
              <a:uLnTx/>
              <a:uFillTx/>
              <a:latin typeface="+mn-lt"/>
              <a:ea typeface="+mn-ea"/>
              <a:cs typeface="+mn-cs"/>
            </a:rPr>
            <a:t>百万円取り崩したことなどが減少した要因である。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今後あと数年が予算規模のピークと見られるため、それ以降は財政調整基金、減債基金の積極的な積立てを行い、過去に発生した土砂災害の経験を生かし、今後の不足の事態に備え、概ね震災前の水準（財政調整基金、減債基金合わせて</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千万円）を確保する必要がある。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ED5353EF-DBE0-4112-916F-F6466FFE8EDF}"/>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A287FFA-C9B8-47A6-B803-BD8D5AE7EC91}"/>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68DFBDA4-D1E3-4809-BEAF-398EEEFE97EB}"/>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災害対策基金、噴火災害対策基金：防災対策・災害対応　</a:t>
          </a:r>
          <a:endParaRPr lang="ja-JP" altLang="ja-JP" sz="1400">
            <a:effectLst/>
          </a:endParaRPr>
        </a:p>
        <a:p>
          <a:r>
            <a:rPr kumimoji="1" lang="ja-JP" altLang="ja-JP" sz="1100">
              <a:solidFill>
                <a:schemeClr val="dk1"/>
              </a:solidFill>
              <a:effectLst/>
              <a:latin typeface="+mn-lt"/>
              <a:ea typeface="+mn-ea"/>
              <a:cs typeface="+mn-cs"/>
            </a:rPr>
            <a:t>公共施設整備基金：公共施設等の整備　</a:t>
          </a:r>
          <a:endParaRPr lang="ja-JP" altLang="ja-JP" sz="1400">
            <a:effectLst/>
          </a:endParaRPr>
        </a:p>
        <a:p>
          <a:r>
            <a:rPr kumimoji="1" lang="ja-JP" altLang="ja-JP" sz="1100">
              <a:solidFill>
                <a:schemeClr val="dk1"/>
              </a:solidFill>
              <a:effectLst/>
              <a:latin typeface="+mn-lt"/>
              <a:ea typeface="+mn-ea"/>
              <a:cs typeface="+mn-cs"/>
            </a:rPr>
            <a:t>少子高齢化福祉対策基金：子育て・少子化対策・高齢化対策　</a:t>
          </a:r>
          <a:endParaRPr lang="ja-JP" altLang="ja-JP" sz="1400">
            <a:effectLst/>
          </a:endParaRPr>
        </a:p>
        <a:p>
          <a:r>
            <a:rPr kumimoji="1" lang="ja-JP" altLang="ja-JP" sz="1100">
              <a:solidFill>
                <a:schemeClr val="dk1"/>
              </a:solidFill>
              <a:effectLst/>
              <a:latin typeface="+mn-lt"/>
              <a:ea typeface="+mn-ea"/>
              <a:cs typeface="+mn-cs"/>
            </a:rPr>
            <a:t>教育基金、つつじ小学校基金：教育振興　</a:t>
          </a:r>
          <a:endParaRPr lang="ja-JP" altLang="ja-JP" sz="1400">
            <a:effectLst/>
          </a:endParaRPr>
        </a:p>
        <a:p>
          <a:r>
            <a:rPr kumimoji="1" lang="ja-JP" altLang="ja-JP" sz="1100">
              <a:solidFill>
                <a:schemeClr val="dk1"/>
              </a:solidFill>
              <a:effectLst/>
              <a:latin typeface="+mn-lt"/>
              <a:ea typeface="+mn-ea"/>
              <a:cs typeface="+mn-cs"/>
            </a:rPr>
            <a:t>図書館基金：文化振興　</a:t>
          </a:r>
          <a:endParaRPr lang="ja-JP" altLang="ja-JP" sz="1400">
            <a:effectLst/>
          </a:endParaRPr>
        </a:p>
        <a:p>
          <a:r>
            <a:rPr kumimoji="1" lang="ja-JP" altLang="ja-JP" sz="1100">
              <a:solidFill>
                <a:schemeClr val="dk1"/>
              </a:solidFill>
              <a:effectLst/>
              <a:latin typeface="+mn-lt"/>
              <a:ea typeface="+mn-ea"/>
              <a:cs typeface="+mn-cs"/>
            </a:rPr>
            <a:t>災害復興特別交付金積立基金、土砂災害復興基金：災害対応</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災害復興特別交付金積立基金・土砂災害復興基金で合計</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百万円の取り崩しを行い、基金利子積立をした。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までは、土砂災害による復興事業の継続により、災害復興特別交付金積立基金の取り崩しを行なう。また、財源が指定寄附金である土砂災害復興基金と一般財源の災害対策基金は今後も継続して取り崩しを行い、事業に充当し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3C94DB7C-A2FD-483C-8B5F-5DF2B16B5E96}"/>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DED06DAD-CAFD-45CE-AD3B-CBD9045D69D5}"/>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716B1DB4-65EA-4798-882C-5A873DBC7A61}"/>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年度末の基金残高は、</a:t>
          </a:r>
          <a:r>
            <a:rPr kumimoji="1" lang="en-US" altLang="ja-JP" sz="1100">
              <a:solidFill>
                <a:schemeClr val="dk1"/>
              </a:solidFill>
              <a:effectLst/>
              <a:latin typeface="+mn-lt"/>
              <a:ea typeface="+mn-ea"/>
              <a:cs typeface="+mn-cs"/>
            </a:rPr>
            <a:t>7</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7</a:t>
          </a:r>
          <a:r>
            <a:rPr kumimoji="1" lang="ja-JP" altLang="en-US"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百万円となっており、前年度から</a:t>
          </a:r>
          <a:r>
            <a:rPr kumimoji="1" lang="en-US" altLang="ja-JP" sz="1100">
              <a:solidFill>
                <a:schemeClr val="dk1"/>
              </a:solidFill>
              <a:effectLst/>
              <a:latin typeface="+mn-lt"/>
              <a:ea typeface="+mn-ea"/>
              <a:cs typeface="+mn-cs"/>
            </a:rPr>
            <a:t>7</a:t>
          </a:r>
          <a:r>
            <a:rPr kumimoji="1" lang="ja-JP" altLang="en-US" sz="1100">
              <a:solidFill>
                <a:schemeClr val="dk1"/>
              </a:solidFill>
              <a:effectLst/>
              <a:latin typeface="+mn-lt"/>
              <a:ea typeface="+mn-ea"/>
              <a:cs typeface="+mn-cs"/>
            </a:rPr>
            <a:t>千</a:t>
          </a:r>
          <a:r>
            <a:rPr kumimoji="1" lang="ja-JP" altLang="ja-JP" sz="1100">
              <a:solidFill>
                <a:schemeClr val="dk1"/>
              </a:solidFill>
              <a:effectLst/>
              <a:latin typeface="+mn-lt"/>
              <a:ea typeface="+mn-ea"/>
              <a:cs typeface="+mn-cs"/>
            </a:rPr>
            <a:t>万円の増加となっている。</a:t>
          </a:r>
          <a:r>
            <a:rPr kumimoji="1" lang="en-US" altLang="ja-JP" sz="1100">
              <a:solidFill>
                <a:schemeClr val="dk1"/>
              </a:solidFill>
              <a:effectLst/>
              <a:latin typeface="+mn-lt"/>
              <a:ea typeface="+mn-ea"/>
              <a:cs typeface="+mn-cs"/>
            </a:rPr>
            <a:t>7</a:t>
          </a:r>
          <a:r>
            <a:rPr kumimoji="1" lang="ja-JP" altLang="en-US" sz="1100">
              <a:solidFill>
                <a:schemeClr val="dk1"/>
              </a:solidFill>
              <a:effectLst/>
              <a:latin typeface="+mn-lt"/>
              <a:ea typeface="+mn-ea"/>
              <a:cs typeface="+mn-cs"/>
            </a:rPr>
            <a:t>千</a:t>
          </a:r>
          <a:r>
            <a:rPr kumimoji="1" lang="ja-JP" altLang="ja-JP" sz="1100">
              <a:solidFill>
                <a:schemeClr val="dk1"/>
              </a:solidFill>
              <a:effectLst/>
              <a:latin typeface="+mn-lt"/>
              <a:ea typeface="+mn-ea"/>
              <a:cs typeface="+mn-cs"/>
            </a:rPr>
            <a:t>万円の新規積立を行ったが、これは事業量の減によるものである。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年土砂災害の影響による予算規模のピークをあと数年で超えるため積極的な基金の積立を行なっていく。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A30A6858-E325-4764-AE40-C219D91B2B3D}"/>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6366C5AC-A185-4C8A-A83C-64682E1F17C3}"/>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7101D947-B925-40AB-8FEF-77E0CD3BEF97}"/>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年度末の基金残高は</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千万円となっており、</a:t>
          </a:r>
          <a:r>
            <a:rPr kumimoji="1" lang="ja-JP" altLang="en-US" sz="1100">
              <a:solidFill>
                <a:schemeClr val="dk1"/>
              </a:solidFill>
              <a:effectLst/>
              <a:latin typeface="+mn-lt"/>
              <a:ea typeface="+mn-ea"/>
              <a:cs typeface="+mn-cs"/>
            </a:rPr>
            <a:t>昨年度からの増減はなし</a:t>
          </a:r>
          <a:r>
            <a:rPr kumimoji="1" lang="ja-JP" altLang="ja-JP" sz="1100">
              <a:solidFill>
                <a:schemeClr val="dk1"/>
              </a:solidFill>
              <a:effectLst/>
              <a:latin typeface="+mn-lt"/>
              <a:ea typeface="+mn-ea"/>
              <a:cs typeface="+mn-cs"/>
            </a:rPr>
            <a:t>。</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年土砂災害の影響による予算規模のピークをあと数年で超えるため積極的な基金の積立を行なっていく。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345074CA-E0DC-45C7-85E8-D41622CDF118}"/>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0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7,150
7,038
90.76
8,544,537
8,395,796
90,203
3,796,606
9,101,383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95.2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0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0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0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0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0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0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0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0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34" name="テキスト ボックス 33">
          <a:extLst>
            <a:ext uri="{FF2B5EF4-FFF2-40B4-BE49-F238E27FC236}">
              <a16:creationId xmlns:a16="http://schemas.microsoft.com/office/drawing/2014/main" id="{00000000-0008-0000-0000-000022000000}"/>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0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0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0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0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0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0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災害復興事業で新規取得した資産の影響により類似団体と比較すると大幅に数値が低い</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災害復興事業はおおむね完了しているものが多くなっており、今後は償却率が増加していくものと考える。</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0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0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000-000034000000}"/>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0000000-0008-0000-0000-000035000000}"/>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000-000036000000}"/>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000-000037000000}"/>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000-00003900000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000-00003C000000}"/>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000-00003E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000000-0008-0000-0000-00003F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000-000040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147108</xdr:rowOff>
    </xdr:from>
    <xdr:to>
      <xdr:col>23</xdr:col>
      <xdr:colOff>85090</xdr:colOff>
      <xdr:row>35</xdr:row>
      <xdr:rowOff>41063</xdr:rowOff>
    </xdr:to>
    <xdr:cxnSp macro="">
      <xdr:nvCxnSpPr>
        <xdr:cNvPr id="65" name="直線コネクタ 64">
          <a:extLst>
            <a:ext uri="{FF2B5EF4-FFF2-40B4-BE49-F238E27FC236}">
              <a16:creationId xmlns:a16="http://schemas.microsoft.com/office/drawing/2014/main" id="{00000000-0008-0000-0000-000041000000}"/>
            </a:ext>
          </a:extLst>
        </xdr:cNvPr>
        <xdr:cNvCxnSpPr/>
      </xdr:nvCxnSpPr>
      <xdr:spPr>
        <a:xfrm flipV="1">
          <a:off x="4760595" y="5204883"/>
          <a:ext cx="1270" cy="1608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44890</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000-000042000000}"/>
            </a:ext>
          </a:extLst>
        </xdr:cNvPr>
        <xdr:cNvSpPr txBox="1"/>
      </xdr:nvSpPr>
      <xdr:spPr>
        <a:xfrm>
          <a:off x="4813300" y="6817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41063</xdr:rowOff>
    </xdr:from>
    <xdr:to>
      <xdr:col>23</xdr:col>
      <xdr:colOff>174625</xdr:colOff>
      <xdr:row>35</xdr:row>
      <xdr:rowOff>41063</xdr:rowOff>
    </xdr:to>
    <xdr:cxnSp macro="">
      <xdr:nvCxnSpPr>
        <xdr:cNvPr id="67" name="直線コネクタ 66">
          <a:extLst>
            <a:ext uri="{FF2B5EF4-FFF2-40B4-BE49-F238E27FC236}">
              <a16:creationId xmlns:a16="http://schemas.microsoft.com/office/drawing/2014/main" id="{00000000-0008-0000-0000-000043000000}"/>
            </a:ext>
          </a:extLst>
        </xdr:cNvPr>
        <xdr:cNvCxnSpPr/>
      </xdr:nvCxnSpPr>
      <xdr:spPr>
        <a:xfrm>
          <a:off x="4673600" y="68133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93785</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000-000044000000}"/>
            </a:ext>
          </a:extLst>
        </xdr:cNvPr>
        <xdr:cNvSpPr txBox="1"/>
      </xdr:nvSpPr>
      <xdr:spPr>
        <a:xfrm>
          <a:off x="4813300" y="49801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147108</xdr:rowOff>
    </xdr:from>
    <xdr:to>
      <xdr:col>23</xdr:col>
      <xdr:colOff>174625</xdr:colOff>
      <xdr:row>25</xdr:row>
      <xdr:rowOff>147108</xdr:rowOff>
    </xdr:to>
    <xdr:cxnSp macro="">
      <xdr:nvCxnSpPr>
        <xdr:cNvPr id="69" name="直線コネクタ 68">
          <a:extLst>
            <a:ext uri="{FF2B5EF4-FFF2-40B4-BE49-F238E27FC236}">
              <a16:creationId xmlns:a16="http://schemas.microsoft.com/office/drawing/2014/main" id="{00000000-0008-0000-0000-000045000000}"/>
            </a:ext>
          </a:extLst>
        </xdr:cNvPr>
        <xdr:cNvCxnSpPr/>
      </xdr:nvCxnSpPr>
      <xdr:spPr>
        <a:xfrm>
          <a:off x="4673600" y="5204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153052</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000-000046000000}"/>
            </a:ext>
          </a:extLst>
        </xdr:cNvPr>
        <xdr:cNvSpPr txBox="1"/>
      </xdr:nvSpPr>
      <xdr:spPr>
        <a:xfrm>
          <a:off x="4813300" y="6068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3175</xdr:rowOff>
    </xdr:from>
    <xdr:to>
      <xdr:col>23</xdr:col>
      <xdr:colOff>136525</xdr:colOff>
      <xdr:row>31</xdr:row>
      <xdr:rowOff>104775</xdr:rowOff>
    </xdr:to>
    <xdr:sp macro="" textlink="">
      <xdr:nvSpPr>
        <xdr:cNvPr id="71" name="フローチャート: 判断 70">
          <a:extLst>
            <a:ext uri="{FF2B5EF4-FFF2-40B4-BE49-F238E27FC236}">
              <a16:creationId xmlns:a16="http://schemas.microsoft.com/office/drawing/2014/main" id="{00000000-0008-0000-0000-000047000000}"/>
            </a:ext>
          </a:extLst>
        </xdr:cNvPr>
        <xdr:cNvSpPr/>
      </xdr:nvSpPr>
      <xdr:spPr>
        <a:xfrm>
          <a:off x="4711700" y="6089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160232</xdr:rowOff>
    </xdr:from>
    <xdr:to>
      <xdr:col>19</xdr:col>
      <xdr:colOff>187325</xdr:colOff>
      <xdr:row>31</xdr:row>
      <xdr:rowOff>90382</xdr:rowOff>
    </xdr:to>
    <xdr:sp macro="" textlink="">
      <xdr:nvSpPr>
        <xdr:cNvPr id="72" name="フローチャート: 判断 71">
          <a:extLst>
            <a:ext uri="{FF2B5EF4-FFF2-40B4-BE49-F238E27FC236}">
              <a16:creationId xmlns:a16="http://schemas.microsoft.com/office/drawing/2014/main" id="{00000000-0008-0000-0000-000048000000}"/>
            </a:ext>
          </a:extLst>
        </xdr:cNvPr>
        <xdr:cNvSpPr/>
      </xdr:nvSpPr>
      <xdr:spPr>
        <a:xfrm>
          <a:off x="4000500" y="607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167428</xdr:rowOff>
    </xdr:from>
    <xdr:to>
      <xdr:col>15</xdr:col>
      <xdr:colOff>187325</xdr:colOff>
      <xdr:row>31</xdr:row>
      <xdr:rowOff>97578</xdr:rowOff>
    </xdr:to>
    <xdr:sp macro="" textlink="">
      <xdr:nvSpPr>
        <xdr:cNvPr id="73" name="フローチャート: 判断 72">
          <a:extLst>
            <a:ext uri="{FF2B5EF4-FFF2-40B4-BE49-F238E27FC236}">
              <a16:creationId xmlns:a16="http://schemas.microsoft.com/office/drawing/2014/main" id="{00000000-0008-0000-0000-000049000000}"/>
            </a:ext>
          </a:extLst>
        </xdr:cNvPr>
        <xdr:cNvSpPr/>
      </xdr:nvSpPr>
      <xdr:spPr>
        <a:xfrm>
          <a:off x="3238500" y="608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13970</xdr:rowOff>
    </xdr:from>
    <xdr:to>
      <xdr:col>11</xdr:col>
      <xdr:colOff>187325</xdr:colOff>
      <xdr:row>31</xdr:row>
      <xdr:rowOff>115570</xdr:rowOff>
    </xdr:to>
    <xdr:sp macro="" textlink="">
      <xdr:nvSpPr>
        <xdr:cNvPr id="74" name="フローチャート: 判断 73">
          <a:extLst>
            <a:ext uri="{FF2B5EF4-FFF2-40B4-BE49-F238E27FC236}">
              <a16:creationId xmlns:a16="http://schemas.microsoft.com/office/drawing/2014/main" id="{00000000-0008-0000-0000-00004A000000}"/>
            </a:ext>
          </a:extLst>
        </xdr:cNvPr>
        <xdr:cNvSpPr/>
      </xdr:nvSpPr>
      <xdr:spPr>
        <a:xfrm>
          <a:off x="2476500" y="6100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17568</xdr:rowOff>
    </xdr:from>
    <xdr:to>
      <xdr:col>7</xdr:col>
      <xdr:colOff>187325</xdr:colOff>
      <xdr:row>31</xdr:row>
      <xdr:rowOff>119168</xdr:rowOff>
    </xdr:to>
    <xdr:sp macro="" textlink="">
      <xdr:nvSpPr>
        <xdr:cNvPr id="75" name="フローチャート: 判断 74">
          <a:extLst>
            <a:ext uri="{FF2B5EF4-FFF2-40B4-BE49-F238E27FC236}">
              <a16:creationId xmlns:a16="http://schemas.microsoft.com/office/drawing/2014/main" id="{00000000-0008-0000-0000-00004B000000}"/>
            </a:ext>
          </a:extLst>
        </xdr:cNvPr>
        <xdr:cNvSpPr/>
      </xdr:nvSpPr>
      <xdr:spPr>
        <a:xfrm>
          <a:off x="1714500" y="6104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000-00004C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000-00004F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131233</xdr:rowOff>
    </xdr:from>
    <xdr:to>
      <xdr:col>23</xdr:col>
      <xdr:colOff>136525</xdr:colOff>
      <xdr:row>28</xdr:row>
      <xdr:rowOff>61383</xdr:rowOff>
    </xdr:to>
    <xdr:sp macro="" textlink="">
      <xdr:nvSpPr>
        <xdr:cNvPr id="81" name="楕円 80">
          <a:extLst>
            <a:ext uri="{FF2B5EF4-FFF2-40B4-BE49-F238E27FC236}">
              <a16:creationId xmlns:a16="http://schemas.microsoft.com/office/drawing/2014/main" id="{00000000-0008-0000-0000-000051000000}"/>
            </a:ext>
          </a:extLst>
        </xdr:cNvPr>
        <xdr:cNvSpPr/>
      </xdr:nvSpPr>
      <xdr:spPr>
        <a:xfrm>
          <a:off x="4711700" y="5531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154110</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000-000052000000}"/>
            </a:ext>
          </a:extLst>
        </xdr:cNvPr>
        <xdr:cNvSpPr txBox="1"/>
      </xdr:nvSpPr>
      <xdr:spPr>
        <a:xfrm>
          <a:off x="4813300" y="5383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27</xdr:row>
      <xdr:rowOff>73660</xdr:rowOff>
    </xdr:from>
    <xdr:to>
      <xdr:col>19</xdr:col>
      <xdr:colOff>187325</xdr:colOff>
      <xdr:row>28</xdr:row>
      <xdr:rowOff>3810</xdr:rowOff>
    </xdr:to>
    <xdr:sp macro="" textlink="">
      <xdr:nvSpPr>
        <xdr:cNvPr id="83" name="楕円 82">
          <a:extLst>
            <a:ext uri="{FF2B5EF4-FFF2-40B4-BE49-F238E27FC236}">
              <a16:creationId xmlns:a16="http://schemas.microsoft.com/office/drawing/2014/main" id="{00000000-0008-0000-0000-000053000000}"/>
            </a:ext>
          </a:extLst>
        </xdr:cNvPr>
        <xdr:cNvSpPr/>
      </xdr:nvSpPr>
      <xdr:spPr>
        <a:xfrm>
          <a:off x="4000500" y="5474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124460</xdr:rowOff>
    </xdr:from>
    <xdr:to>
      <xdr:col>23</xdr:col>
      <xdr:colOff>85725</xdr:colOff>
      <xdr:row>28</xdr:row>
      <xdr:rowOff>10583</xdr:rowOff>
    </xdr:to>
    <xdr:cxnSp macro="">
      <xdr:nvCxnSpPr>
        <xdr:cNvPr id="84" name="直線コネクタ 83">
          <a:extLst>
            <a:ext uri="{FF2B5EF4-FFF2-40B4-BE49-F238E27FC236}">
              <a16:creationId xmlns:a16="http://schemas.microsoft.com/office/drawing/2014/main" id="{00000000-0008-0000-0000-000054000000}"/>
            </a:ext>
          </a:extLst>
        </xdr:cNvPr>
        <xdr:cNvCxnSpPr/>
      </xdr:nvCxnSpPr>
      <xdr:spPr>
        <a:xfrm>
          <a:off x="4051300" y="5525135"/>
          <a:ext cx="711200" cy="57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169545</xdr:rowOff>
    </xdr:from>
    <xdr:to>
      <xdr:col>15</xdr:col>
      <xdr:colOff>187325</xdr:colOff>
      <xdr:row>27</xdr:row>
      <xdr:rowOff>99695</xdr:rowOff>
    </xdr:to>
    <xdr:sp macro="" textlink="">
      <xdr:nvSpPr>
        <xdr:cNvPr id="85" name="楕円 84">
          <a:extLst>
            <a:ext uri="{FF2B5EF4-FFF2-40B4-BE49-F238E27FC236}">
              <a16:creationId xmlns:a16="http://schemas.microsoft.com/office/drawing/2014/main" id="{00000000-0008-0000-0000-000055000000}"/>
            </a:ext>
          </a:extLst>
        </xdr:cNvPr>
        <xdr:cNvSpPr/>
      </xdr:nvSpPr>
      <xdr:spPr>
        <a:xfrm>
          <a:off x="3238500" y="539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48895</xdr:rowOff>
    </xdr:from>
    <xdr:to>
      <xdr:col>19</xdr:col>
      <xdr:colOff>136525</xdr:colOff>
      <xdr:row>27</xdr:row>
      <xdr:rowOff>124460</xdr:rowOff>
    </xdr:to>
    <xdr:cxnSp macro="">
      <xdr:nvCxnSpPr>
        <xdr:cNvPr id="86" name="直線コネクタ 85">
          <a:extLst>
            <a:ext uri="{FF2B5EF4-FFF2-40B4-BE49-F238E27FC236}">
              <a16:creationId xmlns:a16="http://schemas.microsoft.com/office/drawing/2014/main" id="{00000000-0008-0000-0000-000056000000}"/>
            </a:ext>
          </a:extLst>
        </xdr:cNvPr>
        <xdr:cNvCxnSpPr/>
      </xdr:nvCxnSpPr>
      <xdr:spPr>
        <a:xfrm>
          <a:off x="3289300" y="5449570"/>
          <a:ext cx="7620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81509</xdr:rowOff>
    </xdr:from>
    <xdr:ext cx="405111" cy="259045"/>
    <xdr:sp macro="" textlink="">
      <xdr:nvSpPr>
        <xdr:cNvPr id="87" name="n_1aveValue有形固定資産減価償却率">
          <a:extLst>
            <a:ext uri="{FF2B5EF4-FFF2-40B4-BE49-F238E27FC236}">
              <a16:creationId xmlns:a16="http://schemas.microsoft.com/office/drawing/2014/main" id="{00000000-0008-0000-0000-000057000000}"/>
            </a:ext>
          </a:extLst>
        </xdr:cNvPr>
        <xdr:cNvSpPr txBox="1"/>
      </xdr:nvSpPr>
      <xdr:spPr>
        <a:xfrm>
          <a:off x="3836044" y="6167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88705</xdr:rowOff>
    </xdr:from>
    <xdr:ext cx="405111" cy="259045"/>
    <xdr:sp macro="" textlink="">
      <xdr:nvSpPr>
        <xdr:cNvPr id="88" name="n_2aveValue有形固定資産減価償却率">
          <a:extLst>
            <a:ext uri="{FF2B5EF4-FFF2-40B4-BE49-F238E27FC236}">
              <a16:creationId xmlns:a16="http://schemas.microsoft.com/office/drawing/2014/main" id="{00000000-0008-0000-0000-000058000000}"/>
            </a:ext>
          </a:extLst>
        </xdr:cNvPr>
        <xdr:cNvSpPr txBox="1"/>
      </xdr:nvSpPr>
      <xdr:spPr>
        <a:xfrm>
          <a:off x="3086744" y="6175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132097</xdr:rowOff>
    </xdr:from>
    <xdr:ext cx="405111" cy="259045"/>
    <xdr:sp macro="" textlink="">
      <xdr:nvSpPr>
        <xdr:cNvPr id="89" name="n_3aveValue有形固定資産減価償却率">
          <a:extLst>
            <a:ext uri="{FF2B5EF4-FFF2-40B4-BE49-F238E27FC236}">
              <a16:creationId xmlns:a16="http://schemas.microsoft.com/office/drawing/2014/main" id="{00000000-0008-0000-0000-000059000000}"/>
            </a:ext>
          </a:extLst>
        </xdr:cNvPr>
        <xdr:cNvSpPr txBox="1"/>
      </xdr:nvSpPr>
      <xdr:spPr>
        <a:xfrm>
          <a:off x="2324744" y="5875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135695</xdr:rowOff>
    </xdr:from>
    <xdr:ext cx="405111" cy="259045"/>
    <xdr:sp macro="" textlink="">
      <xdr:nvSpPr>
        <xdr:cNvPr id="90" name="n_4aveValue有形固定資産減価償却率">
          <a:extLst>
            <a:ext uri="{FF2B5EF4-FFF2-40B4-BE49-F238E27FC236}">
              <a16:creationId xmlns:a16="http://schemas.microsoft.com/office/drawing/2014/main" id="{00000000-0008-0000-0000-00005A000000}"/>
            </a:ext>
          </a:extLst>
        </xdr:cNvPr>
        <xdr:cNvSpPr txBox="1"/>
      </xdr:nvSpPr>
      <xdr:spPr>
        <a:xfrm>
          <a:off x="1562744" y="58792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26</xdr:row>
      <xdr:rowOff>20337</xdr:rowOff>
    </xdr:from>
    <xdr:ext cx="405111" cy="259045"/>
    <xdr:sp macro="" textlink="">
      <xdr:nvSpPr>
        <xdr:cNvPr id="91" name="n_1mainValue有形固定資産減価償却率">
          <a:extLst>
            <a:ext uri="{FF2B5EF4-FFF2-40B4-BE49-F238E27FC236}">
              <a16:creationId xmlns:a16="http://schemas.microsoft.com/office/drawing/2014/main" id="{00000000-0008-0000-0000-00005B000000}"/>
            </a:ext>
          </a:extLst>
        </xdr:cNvPr>
        <xdr:cNvSpPr txBox="1"/>
      </xdr:nvSpPr>
      <xdr:spPr>
        <a:xfrm>
          <a:off x="3836044" y="5249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116222</xdr:rowOff>
    </xdr:from>
    <xdr:ext cx="405111" cy="259045"/>
    <xdr:sp macro="" textlink="">
      <xdr:nvSpPr>
        <xdr:cNvPr id="92" name="n_2mainValue有形固定資産減価償却率">
          <a:extLst>
            <a:ext uri="{FF2B5EF4-FFF2-40B4-BE49-F238E27FC236}">
              <a16:creationId xmlns:a16="http://schemas.microsoft.com/office/drawing/2014/main" id="{00000000-0008-0000-0000-00005C000000}"/>
            </a:ext>
          </a:extLst>
        </xdr:cNvPr>
        <xdr:cNvSpPr txBox="1"/>
      </xdr:nvSpPr>
      <xdr:spPr>
        <a:xfrm>
          <a:off x="3086744" y="5173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3" name="正方形/長方形 92">
          <a:extLst>
            <a:ext uri="{FF2B5EF4-FFF2-40B4-BE49-F238E27FC236}">
              <a16:creationId xmlns:a16="http://schemas.microsoft.com/office/drawing/2014/main" id="{00000000-0008-0000-0000-00005D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4" name="正方形/長方形 93">
          <a:extLst>
            <a:ext uri="{FF2B5EF4-FFF2-40B4-BE49-F238E27FC236}">
              <a16:creationId xmlns:a16="http://schemas.microsoft.com/office/drawing/2014/main" id="{00000000-0008-0000-0000-00005E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5" name="正方形/長方形 94">
          <a:extLst>
            <a:ext uri="{FF2B5EF4-FFF2-40B4-BE49-F238E27FC236}">
              <a16:creationId xmlns:a16="http://schemas.microsoft.com/office/drawing/2014/main" id="{00000000-0008-0000-0000-00005F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[ 713.0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96" name="正方形/長方形 95">
          <a:extLst>
            <a:ext uri="{FF2B5EF4-FFF2-40B4-BE49-F238E27FC236}">
              <a16:creationId xmlns:a16="http://schemas.microsoft.com/office/drawing/2014/main" id="{00000000-0008-0000-0000-000060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97" name="正方形/長方形 96">
          <a:extLst>
            <a:ext uri="{FF2B5EF4-FFF2-40B4-BE49-F238E27FC236}">
              <a16:creationId xmlns:a16="http://schemas.microsoft.com/office/drawing/2014/main" id="{00000000-0008-0000-0000-000061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98" name="正方形/長方形 97">
          <a:extLst>
            <a:ext uri="{FF2B5EF4-FFF2-40B4-BE49-F238E27FC236}">
              <a16:creationId xmlns:a16="http://schemas.microsoft.com/office/drawing/2014/main" id="{00000000-0008-0000-0000-000062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99" name="正方形/長方形 98">
          <a:extLst>
            <a:ext uri="{FF2B5EF4-FFF2-40B4-BE49-F238E27FC236}">
              <a16:creationId xmlns:a16="http://schemas.microsoft.com/office/drawing/2014/main" id="{00000000-0008-0000-0000-000063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0" name="正方形/長方形 99">
          <a:extLst>
            <a:ext uri="{FF2B5EF4-FFF2-40B4-BE49-F238E27FC236}">
              <a16:creationId xmlns:a16="http://schemas.microsoft.com/office/drawing/2014/main" id="{00000000-0008-0000-0000-000064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1" name="正方形/長方形 100">
          <a:extLst>
            <a:ext uri="{FF2B5EF4-FFF2-40B4-BE49-F238E27FC236}">
              <a16:creationId xmlns:a16="http://schemas.microsoft.com/office/drawing/2014/main" id="{00000000-0008-0000-0000-000065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2" name="正方形/長方形 101">
          <a:extLst>
            <a:ext uri="{FF2B5EF4-FFF2-40B4-BE49-F238E27FC236}">
              <a16:creationId xmlns:a16="http://schemas.microsoft.com/office/drawing/2014/main" id="{00000000-0008-0000-0000-000066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3" name="正方形/長方形 102">
          <a:extLst>
            <a:ext uri="{FF2B5EF4-FFF2-40B4-BE49-F238E27FC236}">
              <a16:creationId xmlns:a16="http://schemas.microsoft.com/office/drawing/2014/main" id="{00000000-0008-0000-0000-000067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4" name="正方形/長方形 103">
          <a:extLst>
            <a:ext uri="{FF2B5EF4-FFF2-40B4-BE49-F238E27FC236}">
              <a16:creationId xmlns:a16="http://schemas.microsoft.com/office/drawing/2014/main" id="{00000000-0008-0000-0000-000068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債務償還比率は、類似団体と比較すると高いことから、債務に対して収支が充分確保されていないといえる。</a:t>
          </a:r>
          <a:endParaRPr lang="ja-JP" altLang="ja-JP">
            <a:effectLst/>
          </a:endParaRPr>
        </a:p>
        <a:p>
          <a:r>
            <a:rPr kumimoji="1" lang="ja-JP" altLang="ja-JP" sz="1100">
              <a:solidFill>
                <a:schemeClr val="dk1"/>
              </a:solidFill>
              <a:effectLst/>
              <a:latin typeface="+mn-lt"/>
              <a:ea typeface="+mn-ea"/>
              <a:cs typeface="+mn-cs"/>
            </a:rPr>
            <a:t>土砂災害の復旧復興に係る事業量の増により町債が増加した事が要因のひとつであるが、事業の進捗とともに起債額が減少しており、</a:t>
          </a:r>
          <a:r>
            <a:rPr kumimoji="1" lang="ja-JP" altLang="en-US" sz="1100">
              <a:solidFill>
                <a:schemeClr val="dk1"/>
              </a:solidFill>
              <a:effectLst/>
              <a:latin typeface="+mn-lt"/>
              <a:ea typeface="+mn-ea"/>
              <a:cs typeface="+mn-cs"/>
            </a:rPr>
            <a:t>今後は</a:t>
          </a:r>
          <a:r>
            <a:rPr kumimoji="1" lang="ja-JP" altLang="ja-JP" sz="1100">
              <a:solidFill>
                <a:schemeClr val="dk1"/>
              </a:solidFill>
              <a:effectLst/>
              <a:latin typeface="+mn-lt"/>
              <a:ea typeface="+mn-ea"/>
              <a:cs typeface="+mn-cs"/>
            </a:rPr>
            <a:t>比率</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低下し</a:t>
          </a:r>
          <a:r>
            <a:rPr kumimoji="1" lang="ja-JP" altLang="en-US" sz="1100">
              <a:solidFill>
                <a:schemeClr val="dk1"/>
              </a:solidFill>
              <a:effectLst/>
              <a:latin typeface="+mn-lt"/>
              <a:ea typeface="+mn-ea"/>
              <a:cs typeface="+mn-cs"/>
            </a:rPr>
            <a:t>てゆく見込みである</a:t>
          </a:r>
          <a:r>
            <a:rPr kumimoji="1" lang="ja-JP" altLang="ja-JP" sz="1100">
              <a:solidFill>
                <a:schemeClr val="dk1"/>
              </a:solidFill>
              <a:effectLst/>
              <a:latin typeface="+mn-lt"/>
              <a:ea typeface="+mn-ea"/>
              <a:cs typeface="+mn-cs"/>
            </a:rPr>
            <a:t>。</a:t>
          </a:r>
          <a:endParaRPr lang="ja-JP" altLang="ja-JP">
            <a:effectLst/>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06" name="テキスト ボックス 105">
          <a:extLst>
            <a:ext uri="{FF2B5EF4-FFF2-40B4-BE49-F238E27FC236}">
              <a16:creationId xmlns:a16="http://schemas.microsoft.com/office/drawing/2014/main" id="{00000000-0008-0000-0000-00006A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07" name="直線コネクタ 106">
          <a:extLst>
            <a:ext uri="{FF2B5EF4-FFF2-40B4-BE49-F238E27FC236}">
              <a16:creationId xmlns:a16="http://schemas.microsoft.com/office/drawing/2014/main" id="{00000000-0008-0000-0000-00006B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08" name="テキスト ボックス 107">
          <a:extLst>
            <a:ext uri="{FF2B5EF4-FFF2-40B4-BE49-F238E27FC236}">
              <a16:creationId xmlns:a16="http://schemas.microsoft.com/office/drawing/2014/main" id="{00000000-0008-0000-0000-00006C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09" name="直線コネクタ 108">
          <a:extLst>
            <a:ext uri="{FF2B5EF4-FFF2-40B4-BE49-F238E27FC236}">
              <a16:creationId xmlns:a16="http://schemas.microsoft.com/office/drawing/2014/main" id="{00000000-0008-0000-0000-00006D00000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0" name="テキスト ボックス 109">
          <a:extLst>
            <a:ext uri="{FF2B5EF4-FFF2-40B4-BE49-F238E27FC236}">
              <a16:creationId xmlns:a16="http://schemas.microsoft.com/office/drawing/2014/main" id="{00000000-0008-0000-0000-00006E000000}"/>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1" name="直線コネクタ 110">
          <a:extLst>
            <a:ext uri="{FF2B5EF4-FFF2-40B4-BE49-F238E27FC236}">
              <a16:creationId xmlns:a16="http://schemas.microsoft.com/office/drawing/2014/main" id="{00000000-0008-0000-0000-00006F000000}"/>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3" name="直線コネクタ 112">
          <a:extLst>
            <a:ext uri="{FF2B5EF4-FFF2-40B4-BE49-F238E27FC236}">
              <a16:creationId xmlns:a16="http://schemas.microsoft.com/office/drawing/2014/main" id="{00000000-0008-0000-0000-000071000000}"/>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4" name="テキスト ボックス 113">
          <a:extLst>
            <a:ext uri="{FF2B5EF4-FFF2-40B4-BE49-F238E27FC236}">
              <a16:creationId xmlns:a16="http://schemas.microsoft.com/office/drawing/2014/main" id="{00000000-0008-0000-0000-000072000000}"/>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5" name="直線コネクタ 114">
          <a:extLst>
            <a:ext uri="{FF2B5EF4-FFF2-40B4-BE49-F238E27FC236}">
              <a16:creationId xmlns:a16="http://schemas.microsoft.com/office/drawing/2014/main" id="{00000000-0008-0000-0000-000073000000}"/>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16" name="テキスト ボックス 115">
          <a:extLst>
            <a:ext uri="{FF2B5EF4-FFF2-40B4-BE49-F238E27FC236}">
              <a16:creationId xmlns:a16="http://schemas.microsoft.com/office/drawing/2014/main" id="{00000000-0008-0000-0000-000074000000}"/>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17" name="直線コネクタ 116">
          <a:extLst>
            <a:ext uri="{FF2B5EF4-FFF2-40B4-BE49-F238E27FC236}">
              <a16:creationId xmlns:a16="http://schemas.microsoft.com/office/drawing/2014/main" id="{00000000-0008-0000-0000-000075000000}"/>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18" name="テキスト ボックス 117">
          <a:extLst>
            <a:ext uri="{FF2B5EF4-FFF2-40B4-BE49-F238E27FC236}">
              <a16:creationId xmlns:a16="http://schemas.microsoft.com/office/drawing/2014/main" id="{00000000-0008-0000-0000-000076000000}"/>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19" name="直線コネクタ 118">
          <a:extLst>
            <a:ext uri="{FF2B5EF4-FFF2-40B4-BE49-F238E27FC236}">
              <a16:creationId xmlns:a16="http://schemas.microsoft.com/office/drawing/2014/main" id="{00000000-0008-0000-0000-000077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債務償還比率グラフ枠">
          <a:extLst>
            <a:ext uri="{FF2B5EF4-FFF2-40B4-BE49-F238E27FC236}">
              <a16:creationId xmlns:a16="http://schemas.microsoft.com/office/drawing/2014/main" id="{00000000-0008-0000-0000-000078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34205</xdr:rowOff>
    </xdr:to>
    <xdr:cxnSp macro="">
      <xdr:nvCxnSpPr>
        <xdr:cNvPr id="121" name="直線コネクタ 120">
          <a:extLst>
            <a:ext uri="{FF2B5EF4-FFF2-40B4-BE49-F238E27FC236}">
              <a16:creationId xmlns:a16="http://schemas.microsoft.com/office/drawing/2014/main" id="{00000000-0008-0000-0000-000079000000}"/>
            </a:ext>
          </a:extLst>
        </xdr:cNvPr>
        <xdr:cNvCxnSpPr/>
      </xdr:nvCxnSpPr>
      <xdr:spPr>
        <a:xfrm flipV="1">
          <a:off x="14793595" y="5312833"/>
          <a:ext cx="1269" cy="1150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38032</xdr:rowOff>
    </xdr:from>
    <xdr:ext cx="469744" cy="259045"/>
    <xdr:sp macro="" textlink="">
      <xdr:nvSpPr>
        <xdr:cNvPr id="122" name="債務償還比率最小値テキスト">
          <a:extLst>
            <a:ext uri="{FF2B5EF4-FFF2-40B4-BE49-F238E27FC236}">
              <a16:creationId xmlns:a16="http://schemas.microsoft.com/office/drawing/2014/main" id="{00000000-0008-0000-0000-00007A000000}"/>
            </a:ext>
          </a:extLst>
        </xdr:cNvPr>
        <xdr:cNvSpPr txBox="1"/>
      </xdr:nvSpPr>
      <xdr:spPr>
        <a:xfrm>
          <a:off x="14846300" y="646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34205</xdr:rowOff>
    </xdr:from>
    <xdr:to>
      <xdr:col>76</xdr:col>
      <xdr:colOff>111125</xdr:colOff>
      <xdr:row>33</xdr:row>
      <xdr:rowOff>34205</xdr:rowOff>
    </xdr:to>
    <xdr:cxnSp macro="">
      <xdr:nvCxnSpPr>
        <xdr:cNvPr id="123" name="直線コネクタ 122">
          <a:extLst>
            <a:ext uri="{FF2B5EF4-FFF2-40B4-BE49-F238E27FC236}">
              <a16:creationId xmlns:a16="http://schemas.microsoft.com/office/drawing/2014/main" id="{00000000-0008-0000-0000-00007B000000}"/>
            </a:ext>
          </a:extLst>
        </xdr:cNvPr>
        <xdr:cNvCxnSpPr/>
      </xdr:nvCxnSpPr>
      <xdr:spPr>
        <a:xfrm>
          <a:off x="14706600" y="646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4" name="債務償還比率最大値テキスト">
          <a:extLst>
            <a:ext uri="{FF2B5EF4-FFF2-40B4-BE49-F238E27FC236}">
              <a16:creationId xmlns:a16="http://schemas.microsoft.com/office/drawing/2014/main" id="{00000000-0008-0000-0000-00007C000000}"/>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5" name="直線コネクタ 124">
          <a:extLst>
            <a:ext uri="{FF2B5EF4-FFF2-40B4-BE49-F238E27FC236}">
              <a16:creationId xmlns:a16="http://schemas.microsoft.com/office/drawing/2014/main" id="{00000000-0008-0000-0000-00007D000000}"/>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128513</xdr:rowOff>
    </xdr:from>
    <xdr:ext cx="469744" cy="259045"/>
    <xdr:sp macro="" textlink="">
      <xdr:nvSpPr>
        <xdr:cNvPr id="126" name="債務償還比率平均値テキスト">
          <a:extLst>
            <a:ext uri="{FF2B5EF4-FFF2-40B4-BE49-F238E27FC236}">
              <a16:creationId xmlns:a16="http://schemas.microsoft.com/office/drawing/2014/main" id="{00000000-0008-0000-0000-00007E000000}"/>
            </a:ext>
          </a:extLst>
        </xdr:cNvPr>
        <xdr:cNvSpPr txBox="1"/>
      </xdr:nvSpPr>
      <xdr:spPr>
        <a:xfrm>
          <a:off x="14846300" y="55291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105636</xdr:rowOff>
    </xdr:from>
    <xdr:to>
      <xdr:col>76</xdr:col>
      <xdr:colOff>73025</xdr:colOff>
      <xdr:row>29</xdr:row>
      <xdr:rowOff>35786</xdr:rowOff>
    </xdr:to>
    <xdr:sp macro="" textlink="">
      <xdr:nvSpPr>
        <xdr:cNvPr id="127" name="フローチャート: 判断 126">
          <a:extLst>
            <a:ext uri="{FF2B5EF4-FFF2-40B4-BE49-F238E27FC236}">
              <a16:creationId xmlns:a16="http://schemas.microsoft.com/office/drawing/2014/main" id="{00000000-0008-0000-0000-00007F000000}"/>
            </a:ext>
          </a:extLst>
        </xdr:cNvPr>
        <xdr:cNvSpPr/>
      </xdr:nvSpPr>
      <xdr:spPr>
        <a:xfrm>
          <a:off x="14744700" y="5677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101917</xdr:rowOff>
    </xdr:from>
    <xdr:to>
      <xdr:col>72</xdr:col>
      <xdr:colOff>123825</xdr:colOff>
      <xdr:row>29</xdr:row>
      <xdr:rowOff>32067</xdr:rowOff>
    </xdr:to>
    <xdr:sp macro="" textlink="">
      <xdr:nvSpPr>
        <xdr:cNvPr id="128" name="フローチャート: 判断 127">
          <a:extLst>
            <a:ext uri="{FF2B5EF4-FFF2-40B4-BE49-F238E27FC236}">
              <a16:creationId xmlns:a16="http://schemas.microsoft.com/office/drawing/2014/main" id="{00000000-0008-0000-0000-000080000000}"/>
            </a:ext>
          </a:extLst>
        </xdr:cNvPr>
        <xdr:cNvSpPr/>
      </xdr:nvSpPr>
      <xdr:spPr>
        <a:xfrm>
          <a:off x="14033500" y="5674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96710</xdr:rowOff>
    </xdr:from>
    <xdr:to>
      <xdr:col>68</xdr:col>
      <xdr:colOff>123825</xdr:colOff>
      <xdr:row>30</xdr:row>
      <xdr:rowOff>26860</xdr:rowOff>
    </xdr:to>
    <xdr:sp macro="" textlink="">
      <xdr:nvSpPr>
        <xdr:cNvPr id="129" name="フローチャート: 判断 128">
          <a:extLst>
            <a:ext uri="{FF2B5EF4-FFF2-40B4-BE49-F238E27FC236}">
              <a16:creationId xmlns:a16="http://schemas.microsoft.com/office/drawing/2014/main" id="{00000000-0008-0000-0000-000081000000}"/>
            </a:ext>
          </a:extLst>
        </xdr:cNvPr>
        <xdr:cNvSpPr/>
      </xdr:nvSpPr>
      <xdr:spPr>
        <a:xfrm>
          <a:off x="13271500" y="5840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121659</xdr:rowOff>
    </xdr:from>
    <xdr:to>
      <xdr:col>64</xdr:col>
      <xdr:colOff>123825</xdr:colOff>
      <xdr:row>30</xdr:row>
      <xdr:rowOff>51809</xdr:rowOff>
    </xdr:to>
    <xdr:sp macro="" textlink="">
      <xdr:nvSpPr>
        <xdr:cNvPr id="130" name="フローチャート: 判断 129">
          <a:extLst>
            <a:ext uri="{FF2B5EF4-FFF2-40B4-BE49-F238E27FC236}">
              <a16:creationId xmlns:a16="http://schemas.microsoft.com/office/drawing/2014/main" id="{00000000-0008-0000-0000-000082000000}"/>
            </a:ext>
          </a:extLst>
        </xdr:cNvPr>
        <xdr:cNvSpPr/>
      </xdr:nvSpPr>
      <xdr:spPr>
        <a:xfrm>
          <a:off x="12509500" y="5865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150086</xdr:rowOff>
    </xdr:from>
    <xdr:to>
      <xdr:col>60</xdr:col>
      <xdr:colOff>123825</xdr:colOff>
      <xdr:row>30</xdr:row>
      <xdr:rowOff>80236</xdr:rowOff>
    </xdr:to>
    <xdr:sp macro="" textlink="">
      <xdr:nvSpPr>
        <xdr:cNvPr id="131" name="フローチャート: 判断 130">
          <a:extLst>
            <a:ext uri="{FF2B5EF4-FFF2-40B4-BE49-F238E27FC236}">
              <a16:creationId xmlns:a16="http://schemas.microsoft.com/office/drawing/2014/main" id="{00000000-0008-0000-0000-000083000000}"/>
            </a:ext>
          </a:extLst>
        </xdr:cNvPr>
        <xdr:cNvSpPr/>
      </xdr:nvSpPr>
      <xdr:spPr>
        <a:xfrm>
          <a:off x="11747500" y="5893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2" name="テキスト ボックス 131">
          <a:extLst>
            <a:ext uri="{FF2B5EF4-FFF2-40B4-BE49-F238E27FC236}">
              <a16:creationId xmlns:a16="http://schemas.microsoft.com/office/drawing/2014/main" id="{00000000-0008-0000-0000-000084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3" name="テキスト ボックス 132">
          <a:extLst>
            <a:ext uri="{FF2B5EF4-FFF2-40B4-BE49-F238E27FC236}">
              <a16:creationId xmlns:a16="http://schemas.microsoft.com/office/drawing/2014/main" id="{00000000-0008-0000-0000-000085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5" name="テキスト ボックス 134">
          <a:extLst>
            <a:ext uri="{FF2B5EF4-FFF2-40B4-BE49-F238E27FC236}">
              <a16:creationId xmlns:a16="http://schemas.microsoft.com/office/drawing/2014/main" id="{00000000-0008-0000-0000-000087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00000000-0008-0000-0000-000088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30762</xdr:rowOff>
    </xdr:from>
    <xdr:to>
      <xdr:col>76</xdr:col>
      <xdr:colOff>73025</xdr:colOff>
      <xdr:row>31</xdr:row>
      <xdr:rowOff>132362</xdr:rowOff>
    </xdr:to>
    <xdr:sp macro="" textlink="">
      <xdr:nvSpPr>
        <xdr:cNvPr id="137" name="楕円 136">
          <a:extLst>
            <a:ext uri="{FF2B5EF4-FFF2-40B4-BE49-F238E27FC236}">
              <a16:creationId xmlns:a16="http://schemas.microsoft.com/office/drawing/2014/main" id="{00000000-0008-0000-0000-000089000000}"/>
            </a:ext>
          </a:extLst>
        </xdr:cNvPr>
        <xdr:cNvSpPr/>
      </xdr:nvSpPr>
      <xdr:spPr>
        <a:xfrm>
          <a:off x="14744700" y="6117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9189</xdr:rowOff>
    </xdr:from>
    <xdr:ext cx="469744" cy="259045"/>
    <xdr:sp macro="" textlink="">
      <xdr:nvSpPr>
        <xdr:cNvPr id="138" name="債務償還比率該当値テキスト">
          <a:extLst>
            <a:ext uri="{FF2B5EF4-FFF2-40B4-BE49-F238E27FC236}">
              <a16:creationId xmlns:a16="http://schemas.microsoft.com/office/drawing/2014/main" id="{00000000-0008-0000-0000-00008A000000}"/>
            </a:ext>
          </a:extLst>
        </xdr:cNvPr>
        <xdr:cNvSpPr txBox="1"/>
      </xdr:nvSpPr>
      <xdr:spPr>
        <a:xfrm>
          <a:off x="14846300" y="6095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134924</xdr:rowOff>
    </xdr:from>
    <xdr:to>
      <xdr:col>72</xdr:col>
      <xdr:colOff>123825</xdr:colOff>
      <xdr:row>31</xdr:row>
      <xdr:rowOff>65074</xdr:rowOff>
    </xdr:to>
    <xdr:sp macro="" textlink="">
      <xdr:nvSpPr>
        <xdr:cNvPr id="139" name="楕円 138">
          <a:extLst>
            <a:ext uri="{FF2B5EF4-FFF2-40B4-BE49-F238E27FC236}">
              <a16:creationId xmlns:a16="http://schemas.microsoft.com/office/drawing/2014/main" id="{00000000-0008-0000-0000-00008B000000}"/>
            </a:ext>
          </a:extLst>
        </xdr:cNvPr>
        <xdr:cNvSpPr/>
      </xdr:nvSpPr>
      <xdr:spPr>
        <a:xfrm>
          <a:off x="14033500" y="6049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14274</xdr:rowOff>
    </xdr:from>
    <xdr:to>
      <xdr:col>76</xdr:col>
      <xdr:colOff>22225</xdr:colOff>
      <xdr:row>31</xdr:row>
      <xdr:rowOff>81562</xdr:rowOff>
    </xdr:to>
    <xdr:cxnSp macro="">
      <xdr:nvCxnSpPr>
        <xdr:cNvPr id="140" name="直線コネクタ 139">
          <a:extLst>
            <a:ext uri="{FF2B5EF4-FFF2-40B4-BE49-F238E27FC236}">
              <a16:creationId xmlns:a16="http://schemas.microsoft.com/office/drawing/2014/main" id="{00000000-0008-0000-0000-00008C000000}"/>
            </a:ext>
          </a:extLst>
        </xdr:cNvPr>
        <xdr:cNvCxnSpPr/>
      </xdr:nvCxnSpPr>
      <xdr:spPr>
        <a:xfrm>
          <a:off x="14084300" y="6100749"/>
          <a:ext cx="711200" cy="67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149267</xdr:rowOff>
    </xdr:from>
    <xdr:to>
      <xdr:col>68</xdr:col>
      <xdr:colOff>123825</xdr:colOff>
      <xdr:row>32</xdr:row>
      <xdr:rowOff>79417</xdr:rowOff>
    </xdr:to>
    <xdr:sp macro="" textlink="">
      <xdr:nvSpPr>
        <xdr:cNvPr id="141" name="楕円 140">
          <a:extLst>
            <a:ext uri="{FF2B5EF4-FFF2-40B4-BE49-F238E27FC236}">
              <a16:creationId xmlns:a16="http://schemas.microsoft.com/office/drawing/2014/main" id="{00000000-0008-0000-0000-00008D000000}"/>
            </a:ext>
          </a:extLst>
        </xdr:cNvPr>
        <xdr:cNvSpPr/>
      </xdr:nvSpPr>
      <xdr:spPr>
        <a:xfrm>
          <a:off x="13271500" y="6235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14274</xdr:rowOff>
    </xdr:from>
    <xdr:to>
      <xdr:col>72</xdr:col>
      <xdr:colOff>73025</xdr:colOff>
      <xdr:row>32</xdr:row>
      <xdr:rowOff>28617</xdr:rowOff>
    </xdr:to>
    <xdr:cxnSp macro="">
      <xdr:nvCxnSpPr>
        <xdr:cNvPr id="142" name="直線コネクタ 141">
          <a:extLst>
            <a:ext uri="{FF2B5EF4-FFF2-40B4-BE49-F238E27FC236}">
              <a16:creationId xmlns:a16="http://schemas.microsoft.com/office/drawing/2014/main" id="{00000000-0008-0000-0000-00008E000000}"/>
            </a:ext>
          </a:extLst>
        </xdr:cNvPr>
        <xdr:cNvCxnSpPr/>
      </xdr:nvCxnSpPr>
      <xdr:spPr>
        <a:xfrm flipV="1">
          <a:off x="13322300" y="6100749"/>
          <a:ext cx="762000" cy="185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21717</xdr:rowOff>
    </xdr:from>
    <xdr:to>
      <xdr:col>64</xdr:col>
      <xdr:colOff>123825</xdr:colOff>
      <xdr:row>32</xdr:row>
      <xdr:rowOff>123317</xdr:rowOff>
    </xdr:to>
    <xdr:sp macro="" textlink="">
      <xdr:nvSpPr>
        <xdr:cNvPr id="143" name="楕円 142">
          <a:extLst>
            <a:ext uri="{FF2B5EF4-FFF2-40B4-BE49-F238E27FC236}">
              <a16:creationId xmlns:a16="http://schemas.microsoft.com/office/drawing/2014/main" id="{00000000-0008-0000-0000-00008F000000}"/>
            </a:ext>
          </a:extLst>
        </xdr:cNvPr>
        <xdr:cNvSpPr/>
      </xdr:nvSpPr>
      <xdr:spPr>
        <a:xfrm>
          <a:off x="12509500" y="6279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28617</xdr:rowOff>
    </xdr:from>
    <xdr:to>
      <xdr:col>68</xdr:col>
      <xdr:colOff>73025</xdr:colOff>
      <xdr:row>32</xdr:row>
      <xdr:rowOff>72517</xdr:rowOff>
    </xdr:to>
    <xdr:cxnSp macro="">
      <xdr:nvCxnSpPr>
        <xdr:cNvPr id="144" name="直線コネクタ 143">
          <a:extLst>
            <a:ext uri="{FF2B5EF4-FFF2-40B4-BE49-F238E27FC236}">
              <a16:creationId xmlns:a16="http://schemas.microsoft.com/office/drawing/2014/main" id="{00000000-0008-0000-0000-000090000000}"/>
            </a:ext>
          </a:extLst>
        </xdr:cNvPr>
        <xdr:cNvCxnSpPr/>
      </xdr:nvCxnSpPr>
      <xdr:spPr>
        <a:xfrm flipV="1">
          <a:off x="12560300" y="6286542"/>
          <a:ext cx="762000" cy="43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12143</xdr:rowOff>
    </xdr:from>
    <xdr:to>
      <xdr:col>60</xdr:col>
      <xdr:colOff>123825</xdr:colOff>
      <xdr:row>34</xdr:row>
      <xdr:rowOff>113743</xdr:rowOff>
    </xdr:to>
    <xdr:sp macro="" textlink="">
      <xdr:nvSpPr>
        <xdr:cNvPr id="145" name="楕円 144">
          <a:extLst>
            <a:ext uri="{FF2B5EF4-FFF2-40B4-BE49-F238E27FC236}">
              <a16:creationId xmlns:a16="http://schemas.microsoft.com/office/drawing/2014/main" id="{00000000-0008-0000-0000-000091000000}"/>
            </a:ext>
          </a:extLst>
        </xdr:cNvPr>
        <xdr:cNvSpPr/>
      </xdr:nvSpPr>
      <xdr:spPr>
        <a:xfrm>
          <a:off x="11747500" y="661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72517</xdr:rowOff>
    </xdr:from>
    <xdr:to>
      <xdr:col>64</xdr:col>
      <xdr:colOff>73025</xdr:colOff>
      <xdr:row>34</xdr:row>
      <xdr:rowOff>62943</xdr:rowOff>
    </xdr:to>
    <xdr:cxnSp macro="">
      <xdr:nvCxnSpPr>
        <xdr:cNvPr id="146" name="直線コネクタ 145">
          <a:extLst>
            <a:ext uri="{FF2B5EF4-FFF2-40B4-BE49-F238E27FC236}">
              <a16:creationId xmlns:a16="http://schemas.microsoft.com/office/drawing/2014/main" id="{00000000-0008-0000-0000-000092000000}"/>
            </a:ext>
          </a:extLst>
        </xdr:cNvPr>
        <xdr:cNvCxnSpPr/>
      </xdr:nvCxnSpPr>
      <xdr:spPr>
        <a:xfrm flipV="1">
          <a:off x="11798300" y="6330442"/>
          <a:ext cx="762000" cy="333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27</xdr:row>
      <xdr:rowOff>48594</xdr:rowOff>
    </xdr:from>
    <xdr:ext cx="469744" cy="259045"/>
    <xdr:sp macro="" textlink="">
      <xdr:nvSpPr>
        <xdr:cNvPr id="147" name="n_1aveValue債務償還比率">
          <a:extLst>
            <a:ext uri="{FF2B5EF4-FFF2-40B4-BE49-F238E27FC236}">
              <a16:creationId xmlns:a16="http://schemas.microsoft.com/office/drawing/2014/main" id="{00000000-0008-0000-0000-000093000000}"/>
            </a:ext>
          </a:extLst>
        </xdr:cNvPr>
        <xdr:cNvSpPr txBox="1"/>
      </xdr:nvSpPr>
      <xdr:spPr>
        <a:xfrm>
          <a:off x="13836727" y="5449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43387</xdr:rowOff>
    </xdr:from>
    <xdr:ext cx="469744" cy="259045"/>
    <xdr:sp macro="" textlink="">
      <xdr:nvSpPr>
        <xdr:cNvPr id="148" name="n_2aveValue債務償還比率">
          <a:extLst>
            <a:ext uri="{FF2B5EF4-FFF2-40B4-BE49-F238E27FC236}">
              <a16:creationId xmlns:a16="http://schemas.microsoft.com/office/drawing/2014/main" id="{00000000-0008-0000-0000-000094000000}"/>
            </a:ext>
          </a:extLst>
        </xdr:cNvPr>
        <xdr:cNvSpPr txBox="1"/>
      </xdr:nvSpPr>
      <xdr:spPr>
        <a:xfrm>
          <a:off x="13087427" y="5615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68336</xdr:rowOff>
    </xdr:from>
    <xdr:ext cx="469744" cy="259045"/>
    <xdr:sp macro="" textlink="">
      <xdr:nvSpPr>
        <xdr:cNvPr id="149" name="n_3aveValue債務償還比率">
          <a:extLst>
            <a:ext uri="{FF2B5EF4-FFF2-40B4-BE49-F238E27FC236}">
              <a16:creationId xmlns:a16="http://schemas.microsoft.com/office/drawing/2014/main" id="{00000000-0008-0000-0000-000095000000}"/>
            </a:ext>
          </a:extLst>
        </xdr:cNvPr>
        <xdr:cNvSpPr txBox="1"/>
      </xdr:nvSpPr>
      <xdr:spPr>
        <a:xfrm>
          <a:off x="12325427" y="5640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96763</xdr:rowOff>
    </xdr:from>
    <xdr:ext cx="469744" cy="259045"/>
    <xdr:sp macro="" textlink="">
      <xdr:nvSpPr>
        <xdr:cNvPr id="150" name="n_4aveValue債務償還比率">
          <a:extLst>
            <a:ext uri="{FF2B5EF4-FFF2-40B4-BE49-F238E27FC236}">
              <a16:creationId xmlns:a16="http://schemas.microsoft.com/office/drawing/2014/main" id="{00000000-0008-0000-0000-000096000000}"/>
            </a:ext>
          </a:extLst>
        </xdr:cNvPr>
        <xdr:cNvSpPr txBox="1"/>
      </xdr:nvSpPr>
      <xdr:spPr>
        <a:xfrm>
          <a:off x="11563427" y="5668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56201</xdr:rowOff>
    </xdr:from>
    <xdr:ext cx="469744" cy="259045"/>
    <xdr:sp macro="" textlink="">
      <xdr:nvSpPr>
        <xdr:cNvPr id="151" name="n_1mainValue債務償還比率">
          <a:extLst>
            <a:ext uri="{FF2B5EF4-FFF2-40B4-BE49-F238E27FC236}">
              <a16:creationId xmlns:a16="http://schemas.microsoft.com/office/drawing/2014/main" id="{00000000-0008-0000-0000-000097000000}"/>
            </a:ext>
          </a:extLst>
        </xdr:cNvPr>
        <xdr:cNvSpPr txBox="1"/>
      </xdr:nvSpPr>
      <xdr:spPr>
        <a:xfrm>
          <a:off x="13836727" y="6142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70544</xdr:rowOff>
    </xdr:from>
    <xdr:ext cx="469744" cy="259045"/>
    <xdr:sp macro="" textlink="">
      <xdr:nvSpPr>
        <xdr:cNvPr id="152" name="n_2mainValue債務償還比率">
          <a:extLst>
            <a:ext uri="{FF2B5EF4-FFF2-40B4-BE49-F238E27FC236}">
              <a16:creationId xmlns:a16="http://schemas.microsoft.com/office/drawing/2014/main" id="{00000000-0008-0000-0000-000098000000}"/>
            </a:ext>
          </a:extLst>
        </xdr:cNvPr>
        <xdr:cNvSpPr txBox="1"/>
      </xdr:nvSpPr>
      <xdr:spPr>
        <a:xfrm>
          <a:off x="13087427" y="6328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114444</xdr:rowOff>
    </xdr:from>
    <xdr:ext cx="469744" cy="259045"/>
    <xdr:sp macro="" textlink="">
      <xdr:nvSpPr>
        <xdr:cNvPr id="153" name="n_3mainValue債務償還比率">
          <a:extLst>
            <a:ext uri="{FF2B5EF4-FFF2-40B4-BE49-F238E27FC236}">
              <a16:creationId xmlns:a16="http://schemas.microsoft.com/office/drawing/2014/main" id="{00000000-0008-0000-0000-000099000000}"/>
            </a:ext>
          </a:extLst>
        </xdr:cNvPr>
        <xdr:cNvSpPr txBox="1"/>
      </xdr:nvSpPr>
      <xdr:spPr>
        <a:xfrm>
          <a:off x="12325427" y="6372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34</xdr:row>
      <xdr:rowOff>104870</xdr:rowOff>
    </xdr:from>
    <xdr:ext cx="560923" cy="259045"/>
    <xdr:sp macro="" textlink="">
      <xdr:nvSpPr>
        <xdr:cNvPr id="154" name="n_4mainValue債務償還比率">
          <a:extLst>
            <a:ext uri="{FF2B5EF4-FFF2-40B4-BE49-F238E27FC236}">
              <a16:creationId xmlns:a16="http://schemas.microsoft.com/office/drawing/2014/main" id="{00000000-0008-0000-0000-00009A000000}"/>
            </a:ext>
          </a:extLst>
        </xdr:cNvPr>
        <xdr:cNvSpPr txBox="1"/>
      </xdr:nvSpPr>
      <xdr:spPr>
        <a:xfrm>
          <a:off x="11517838" y="670569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5" name="正方形/長方形 154">
          <a:extLst>
            <a:ext uri="{FF2B5EF4-FFF2-40B4-BE49-F238E27FC236}">
              <a16:creationId xmlns:a16="http://schemas.microsoft.com/office/drawing/2014/main" id="{00000000-0008-0000-0000-00009B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6" name="正方形/長方形 155">
          <a:extLst>
            <a:ext uri="{FF2B5EF4-FFF2-40B4-BE49-F238E27FC236}">
              <a16:creationId xmlns:a16="http://schemas.microsoft.com/office/drawing/2014/main" id="{00000000-0008-0000-0000-00009C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7" name="テキスト ボックス 156">
          <a:extLst>
            <a:ext uri="{FF2B5EF4-FFF2-40B4-BE49-F238E27FC236}">
              <a16:creationId xmlns:a16="http://schemas.microsoft.com/office/drawing/2014/main" id="{00000000-0008-0000-0000-00009D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8" name="テキスト ボックス 157">
          <a:extLst>
            <a:ext uri="{FF2B5EF4-FFF2-40B4-BE49-F238E27FC236}">
              <a16:creationId xmlns:a16="http://schemas.microsoft.com/office/drawing/2014/main" id="{00000000-0008-0000-0000-00009E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9" name="テキスト ボックス 158">
          <a:extLst>
            <a:ext uri="{FF2B5EF4-FFF2-40B4-BE49-F238E27FC236}">
              <a16:creationId xmlns:a16="http://schemas.microsoft.com/office/drawing/2014/main" id="{00000000-0008-0000-0000-00009F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0" name="テキスト ボックス 159">
          <a:extLst>
            <a:ext uri="{FF2B5EF4-FFF2-40B4-BE49-F238E27FC236}">
              <a16:creationId xmlns:a16="http://schemas.microsoft.com/office/drawing/2014/main" id="{00000000-0008-0000-0000-0000A0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7,150
7,038
90.76
8,544,537
8,395,796
90,203
3,796,606
9,101,383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1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1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95.2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1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1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1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1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1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1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1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1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1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1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1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1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1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1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1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1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1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1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1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1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1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1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1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1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1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1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1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114300</xdr:rowOff>
    </xdr:from>
    <xdr:to>
      <xdr:col>24</xdr:col>
      <xdr:colOff>62865</xdr:colOff>
      <xdr:row>41</xdr:row>
      <xdr:rowOff>163830</xdr:rowOff>
    </xdr:to>
    <xdr:cxnSp macro="">
      <xdr:nvCxnSpPr>
        <xdr:cNvPr id="57" name="直線コネクタ 56">
          <a:extLst>
            <a:ext uri="{FF2B5EF4-FFF2-40B4-BE49-F238E27FC236}">
              <a16:creationId xmlns:a16="http://schemas.microsoft.com/office/drawing/2014/main" id="{00000000-0008-0000-0100-000039000000}"/>
            </a:ext>
          </a:extLst>
        </xdr:cNvPr>
        <xdr:cNvCxnSpPr/>
      </xdr:nvCxnSpPr>
      <xdr:spPr>
        <a:xfrm flipV="1">
          <a:off x="4634865" y="577215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167657</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100-00003A000000}"/>
            </a:ext>
          </a:extLst>
        </xdr:cNvPr>
        <xdr:cNvSpPr txBox="1"/>
      </xdr:nvSpPr>
      <xdr:spPr>
        <a:xfrm>
          <a:off x="4673600" y="719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163830</xdr:rowOff>
    </xdr:from>
    <xdr:to>
      <xdr:col>24</xdr:col>
      <xdr:colOff>152400</xdr:colOff>
      <xdr:row>41</xdr:row>
      <xdr:rowOff>163830</xdr:rowOff>
    </xdr:to>
    <xdr:cxnSp macro="">
      <xdr:nvCxnSpPr>
        <xdr:cNvPr id="59" name="直線コネクタ 58">
          <a:extLst>
            <a:ext uri="{FF2B5EF4-FFF2-40B4-BE49-F238E27FC236}">
              <a16:creationId xmlns:a16="http://schemas.microsoft.com/office/drawing/2014/main" id="{00000000-0008-0000-0100-00003B000000}"/>
            </a:ext>
          </a:extLst>
        </xdr:cNvPr>
        <xdr:cNvCxnSpPr/>
      </xdr:nvCxnSpPr>
      <xdr:spPr>
        <a:xfrm>
          <a:off x="4546600" y="7193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60977</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100-00003C000000}"/>
            </a:ext>
          </a:extLst>
        </xdr:cNvPr>
        <xdr:cNvSpPr txBox="1"/>
      </xdr:nvSpPr>
      <xdr:spPr>
        <a:xfrm>
          <a:off x="4673600" y="5547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114300</xdr:rowOff>
    </xdr:from>
    <xdr:to>
      <xdr:col>24</xdr:col>
      <xdr:colOff>152400</xdr:colOff>
      <xdr:row>33</xdr:row>
      <xdr:rowOff>114300</xdr:rowOff>
    </xdr:to>
    <xdr:cxnSp macro="">
      <xdr:nvCxnSpPr>
        <xdr:cNvPr id="61" name="直線コネクタ 60">
          <a:extLst>
            <a:ext uri="{FF2B5EF4-FFF2-40B4-BE49-F238E27FC236}">
              <a16:creationId xmlns:a16="http://schemas.microsoft.com/office/drawing/2014/main" id="{00000000-0008-0000-0100-00003D000000}"/>
            </a:ext>
          </a:extLst>
        </xdr:cNvPr>
        <xdr:cNvCxnSpPr/>
      </xdr:nvCxnSpPr>
      <xdr:spPr>
        <a:xfrm>
          <a:off x="4546600" y="577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163847</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100-00003E000000}"/>
            </a:ext>
          </a:extLst>
        </xdr:cNvPr>
        <xdr:cNvSpPr txBox="1"/>
      </xdr:nvSpPr>
      <xdr:spPr>
        <a:xfrm>
          <a:off x="4673600" y="65074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13970</xdr:rowOff>
    </xdr:from>
    <xdr:to>
      <xdr:col>24</xdr:col>
      <xdr:colOff>114300</xdr:colOff>
      <xdr:row>38</xdr:row>
      <xdr:rowOff>115570</xdr:rowOff>
    </xdr:to>
    <xdr:sp macro="" textlink="">
      <xdr:nvSpPr>
        <xdr:cNvPr id="63" name="フローチャート: 判断 62">
          <a:extLst>
            <a:ext uri="{FF2B5EF4-FFF2-40B4-BE49-F238E27FC236}">
              <a16:creationId xmlns:a16="http://schemas.microsoft.com/office/drawing/2014/main" id="{00000000-0008-0000-0100-00003F000000}"/>
            </a:ext>
          </a:extLst>
        </xdr:cNvPr>
        <xdr:cNvSpPr/>
      </xdr:nvSpPr>
      <xdr:spPr>
        <a:xfrm>
          <a:off x="45847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164465</xdr:rowOff>
    </xdr:from>
    <xdr:to>
      <xdr:col>20</xdr:col>
      <xdr:colOff>38100</xdr:colOff>
      <xdr:row>38</xdr:row>
      <xdr:rowOff>94615</xdr:rowOff>
    </xdr:to>
    <xdr:sp macro="" textlink="">
      <xdr:nvSpPr>
        <xdr:cNvPr id="64" name="フローチャート: 判断 63">
          <a:extLst>
            <a:ext uri="{FF2B5EF4-FFF2-40B4-BE49-F238E27FC236}">
              <a16:creationId xmlns:a16="http://schemas.microsoft.com/office/drawing/2014/main" id="{00000000-0008-0000-0100-000040000000}"/>
            </a:ext>
          </a:extLst>
        </xdr:cNvPr>
        <xdr:cNvSpPr/>
      </xdr:nvSpPr>
      <xdr:spPr>
        <a:xfrm>
          <a:off x="3746500" y="650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8255</xdr:rowOff>
    </xdr:from>
    <xdr:to>
      <xdr:col>15</xdr:col>
      <xdr:colOff>101600</xdr:colOff>
      <xdr:row>38</xdr:row>
      <xdr:rowOff>109855</xdr:rowOff>
    </xdr:to>
    <xdr:sp macro="" textlink="">
      <xdr:nvSpPr>
        <xdr:cNvPr id="65" name="フローチャート: 判断 64">
          <a:extLst>
            <a:ext uri="{FF2B5EF4-FFF2-40B4-BE49-F238E27FC236}">
              <a16:creationId xmlns:a16="http://schemas.microsoft.com/office/drawing/2014/main" id="{00000000-0008-0000-0100-000041000000}"/>
            </a:ext>
          </a:extLst>
        </xdr:cNvPr>
        <xdr:cNvSpPr/>
      </xdr:nvSpPr>
      <xdr:spPr>
        <a:xfrm>
          <a:off x="2857500" y="652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2540</xdr:rowOff>
    </xdr:from>
    <xdr:to>
      <xdr:col>10</xdr:col>
      <xdr:colOff>165100</xdr:colOff>
      <xdr:row>38</xdr:row>
      <xdr:rowOff>104140</xdr:rowOff>
    </xdr:to>
    <xdr:sp macro="" textlink="">
      <xdr:nvSpPr>
        <xdr:cNvPr id="66" name="フローチャート: 判断 65">
          <a:extLst>
            <a:ext uri="{FF2B5EF4-FFF2-40B4-BE49-F238E27FC236}">
              <a16:creationId xmlns:a16="http://schemas.microsoft.com/office/drawing/2014/main" id="{00000000-0008-0000-0100-000042000000}"/>
            </a:ext>
          </a:extLst>
        </xdr:cNvPr>
        <xdr:cNvSpPr/>
      </xdr:nvSpPr>
      <xdr:spPr>
        <a:xfrm>
          <a:off x="1968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13970</xdr:rowOff>
    </xdr:from>
    <xdr:to>
      <xdr:col>6</xdr:col>
      <xdr:colOff>38100</xdr:colOff>
      <xdr:row>38</xdr:row>
      <xdr:rowOff>115570</xdr:rowOff>
    </xdr:to>
    <xdr:sp macro="" textlink="">
      <xdr:nvSpPr>
        <xdr:cNvPr id="67" name="フローチャート: 判断 66">
          <a:extLst>
            <a:ext uri="{FF2B5EF4-FFF2-40B4-BE49-F238E27FC236}">
              <a16:creationId xmlns:a16="http://schemas.microsoft.com/office/drawing/2014/main" id="{00000000-0008-0000-0100-000043000000}"/>
            </a:ext>
          </a:extLst>
        </xdr:cNvPr>
        <xdr:cNvSpPr/>
      </xdr:nvSpPr>
      <xdr:spPr>
        <a:xfrm>
          <a:off x="1079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1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1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1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1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82550</xdr:rowOff>
    </xdr:from>
    <xdr:to>
      <xdr:col>24</xdr:col>
      <xdr:colOff>114300</xdr:colOff>
      <xdr:row>36</xdr:row>
      <xdr:rowOff>12700</xdr:rowOff>
    </xdr:to>
    <xdr:sp macro="" textlink="">
      <xdr:nvSpPr>
        <xdr:cNvPr id="73" name="楕円 72">
          <a:extLst>
            <a:ext uri="{FF2B5EF4-FFF2-40B4-BE49-F238E27FC236}">
              <a16:creationId xmlns:a16="http://schemas.microsoft.com/office/drawing/2014/main" id="{00000000-0008-0000-0100-000049000000}"/>
            </a:ext>
          </a:extLst>
        </xdr:cNvPr>
        <xdr:cNvSpPr/>
      </xdr:nvSpPr>
      <xdr:spPr>
        <a:xfrm>
          <a:off x="4584700" y="608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105427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100-00004A000000}"/>
            </a:ext>
          </a:extLst>
        </xdr:cNvPr>
        <xdr:cNvSpPr txBox="1"/>
      </xdr:nvSpPr>
      <xdr:spPr>
        <a:xfrm>
          <a:off x="4673600" y="5934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40640</xdr:rowOff>
    </xdr:from>
    <xdr:to>
      <xdr:col>20</xdr:col>
      <xdr:colOff>38100</xdr:colOff>
      <xdr:row>35</xdr:row>
      <xdr:rowOff>142240</xdr:rowOff>
    </xdr:to>
    <xdr:sp macro="" textlink="">
      <xdr:nvSpPr>
        <xdr:cNvPr id="75" name="楕円 74">
          <a:extLst>
            <a:ext uri="{FF2B5EF4-FFF2-40B4-BE49-F238E27FC236}">
              <a16:creationId xmlns:a16="http://schemas.microsoft.com/office/drawing/2014/main" id="{00000000-0008-0000-0100-00004B000000}"/>
            </a:ext>
          </a:extLst>
        </xdr:cNvPr>
        <xdr:cNvSpPr/>
      </xdr:nvSpPr>
      <xdr:spPr>
        <a:xfrm>
          <a:off x="3746500" y="6041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91440</xdr:rowOff>
    </xdr:from>
    <xdr:to>
      <xdr:col>24</xdr:col>
      <xdr:colOff>63500</xdr:colOff>
      <xdr:row>35</xdr:row>
      <xdr:rowOff>133350</xdr:rowOff>
    </xdr:to>
    <xdr:cxnSp macro="">
      <xdr:nvCxnSpPr>
        <xdr:cNvPr id="76" name="直線コネクタ 75">
          <a:extLst>
            <a:ext uri="{FF2B5EF4-FFF2-40B4-BE49-F238E27FC236}">
              <a16:creationId xmlns:a16="http://schemas.microsoft.com/office/drawing/2014/main" id="{00000000-0008-0000-0100-00004C000000}"/>
            </a:ext>
          </a:extLst>
        </xdr:cNvPr>
        <xdr:cNvCxnSpPr/>
      </xdr:nvCxnSpPr>
      <xdr:spPr>
        <a:xfrm>
          <a:off x="3797300" y="609219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151130</xdr:rowOff>
    </xdr:from>
    <xdr:to>
      <xdr:col>15</xdr:col>
      <xdr:colOff>101600</xdr:colOff>
      <xdr:row>35</xdr:row>
      <xdr:rowOff>81280</xdr:rowOff>
    </xdr:to>
    <xdr:sp macro="" textlink="">
      <xdr:nvSpPr>
        <xdr:cNvPr id="77" name="楕円 76">
          <a:extLst>
            <a:ext uri="{FF2B5EF4-FFF2-40B4-BE49-F238E27FC236}">
              <a16:creationId xmlns:a16="http://schemas.microsoft.com/office/drawing/2014/main" id="{00000000-0008-0000-0100-00004D000000}"/>
            </a:ext>
          </a:extLst>
        </xdr:cNvPr>
        <xdr:cNvSpPr/>
      </xdr:nvSpPr>
      <xdr:spPr>
        <a:xfrm>
          <a:off x="2857500" y="598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30480</xdr:rowOff>
    </xdr:from>
    <xdr:to>
      <xdr:col>19</xdr:col>
      <xdr:colOff>177800</xdr:colOff>
      <xdr:row>35</xdr:row>
      <xdr:rowOff>91440</xdr:rowOff>
    </xdr:to>
    <xdr:cxnSp macro="">
      <xdr:nvCxnSpPr>
        <xdr:cNvPr id="78" name="直線コネクタ 77">
          <a:extLst>
            <a:ext uri="{FF2B5EF4-FFF2-40B4-BE49-F238E27FC236}">
              <a16:creationId xmlns:a16="http://schemas.microsoft.com/office/drawing/2014/main" id="{00000000-0008-0000-0100-00004E000000}"/>
            </a:ext>
          </a:extLst>
        </xdr:cNvPr>
        <xdr:cNvCxnSpPr/>
      </xdr:nvCxnSpPr>
      <xdr:spPr>
        <a:xfrm>
          <a:off x="2908300" y="603123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85742</xdr:rowOff>
    </xdr:from>
    <xdr:ext cx="405111" cy="259045"/>
    <xdr:sp macro="" textlink="">
      <xdr:nvSpPr>
        <xdr:cNvPr id="79" name="n_1aveValue【道路】&#10;有形固定資産減価償却率">
          <a:extLst>
            <a:ext uri="{FF2B5EF4-FFF2-40B4-BE49-F238E27FC236}">
              <a16:creationId xmlns:a16="http://schemas.microsoft.com/office/drawing/2014/main" id="{00000000-0008-0000-0100-00004F000000}"/>
            </a:ext>
          </a:extLst>
        </xdr:cNvPr>
        <xdr:cNvSpPr txBox="1"/>
      </xdr:nvSpPr>
      <xdr:spPr>
        <a:xfrm>
          <a:off x="3582044" y="660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100982</xdr:rowOff>
    </xdr:from>
    <xdr:ext cx="405111" cy="259045"/>
    <xdr:sp macro="" textlink="">
      <xdr:nvSpPr>
        <xdr:cNvPr id="80" name="n_2aveValue【道路】&#10;有形固定資産減価償却率">
          <a:extLst>
            <a:ext uri="{FF2B5EF4-FFF2-40B4-BE49-F238E27FC236}">
              <a16:creationId xmlns:a16="http://schemas.microsoft.com/office/drawing/2014/main" id="{00000000-0008-0000-0100-000050000000}"/>
            </a:ext>
          </a:extLst>
        </xdr:cNvPr>
        <xdr:cNvSpPr txBox="1"/>
      </xdr:nvSpPr>
      <xdr:spPr>
        <a:xfrm>
          <a:off x="2705744" y="661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120667</xdr:rowOff>
    </xdr:from>
    <xdr:ext cx="405111" cy="259045"/>
    <xdr:sp macro="" textlink="">
      <xdr:nvSpPr>
        <xdr:cNvPr id="81" name="n_3aveValue【道路】&#10;有形固定資産減価償却率">
          <a:extLst>
            <a:ext uri="{FF2B5EF4-FFF2-40B4-BE49-F238E27FC236}">
              <a16:creationId xmlns:a16="http://schemas.microsoft.com/office/drawing/2014/main" id="{00000000-0008-0000-0100-000051000000}"/>
            </a:ext>
          </a:extLst>
        </xdr:cNvPr>
        <xdr:cNvSpPr txBox="1"/>
      </xdr:nvSpPr>
      <xdr:spPr>
        <a:xfrm>
          <a:off x="1816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132097</xdr:rowOff>
    </xdr:from>
    <xdr:ext cx="405111" cy="259045"/>
    <xdr:sp macro="" textlink="">
      <xdr:nvSpPr>
        <xdr:cNvPr id="82" name="n_4aveValue【道路】&#10;有形固定資産減価償却率">
          <a:extLst>
            <a:ext uri="{FF2B5EF4-FFF2-40B4-BE49-F238E27FC236}">
              <a16:creationId xmlns:a16="http://schemas.microsoft.com/office/drawing/2014/main" id="{00000000-0008-0000-0100-000052000000}"/>
            </a:ext>
          </a:extLst>
        </xdr:cNvPr>
        <xdr:cNvSpPr txBox="1"/>
      </xdr:nvSpPr>
      <xdr:spPr>
        <a:xfrm>
          <a:off x="927744" y="630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33</xdr:row>
      <xdr:rowOff>158767</xdr:rowOff>
    </xdr:from>
    <xdr:ext cx="405111" cy="259045"/>
    <xdr:sp macro="" textlink="">
      <xdr:nvSpPr>
        <xdr:cNvPr id="83" name="n_1mainValue【道路】&#10;有形固定資産減価償却率">
          <a:extLst>
            <a:ext uri="{FF2B5EF4-FFF2-40B4-BE49-F238E27FC236}">
              <a16:creationId xmlns:a16="http://schemas.microsoft.com/office/drawing/2014/main" id="{00000000-0008-0000-0100-000053000000}"/>
            </a:ext>
          </a:extLst>
        </xdr:cNvPr>
        <xdr:cNvSpPr txBox="1"/>
      </xdr:nvSpPr>
      <xdr:spPr>
        <a:xfrm>
          <a:off x="3582044" y="5816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97807</xdr:rowOff>
    </xdr:from>
    <xdr:ext cx="405111" cy="259045"/>
    <xdr:sp macro="" textlink="">
      <xdr:nvSpPr>
        <xdr:cNvPr id="84" name="n_2mainValue【道路】&#10;有形固定資産減価償却率">
          <a:extLst>
            <a:ext uri="{FF2B5EF4-FFF2-40B4-BE49-F238E27FC236}">
              <a16:creationId xmlns:a16="http://schemas.microsoft.com/office/drawing/2014/main" id="{00000000-0008-0000-0100-000054000000}"/>
            </a:ext>
          </a:extLst>
        </xdr:cNvPr>
        <xdr:cNvSpPr txBox="1"/>
      </xdr:nvSpPr>
      <xdr:spPr>
        <a:xfrm>
          <a:off x="2705744" y="5755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5" name="正方形/長方形 84">
          <a:extLst>
            <a:ext uri="{FF2B5EF4-FFF2-40B4-BE49-F238E27FC236}">
              <a16:creationId xmlns:a16="http://schemas.microsoft.com/office/drawing/2014/main" id="{00000000-0008-0000-0100-000055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6" name="正方形/長方形 85">
          <a:extLst>
            <a:ext uri="{FF2B5EF4-FFF2-40B4-BE49-F238E27FC236}">
              <a16:creationId xmlns:a16="http://schemas.microsoft.com/office/drawing/2014/main" id="{00000000-0008-0000-0100-000056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7" name="正方形/長方形 86">
          <a:extLst>
            <a:ext uri="{FF2B5EF4-FFF2-40B4-BE49-F238E27FC236}">
              <a16:creationId xmlns:a16="http://schemas.microsoft.com/office/drawing/2014/main" id="{00000000-0008-0000-0100-000057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8" name="正方形/長方形 87">
          <a:extLst>
            <a:ext uri="{FF2B5EF4-FFF2-40B4-BE49-F238E27FC236}">
              <a16:creationId xmlns:a16="http://schemas.microsoft.com/office/drawing/2014/main" id="{00000000-0008-0000-0100-000058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89" name="正方形/長方形 88">
          <a:extLst>
            <a:ext uri="{FF2B5EF4-FFF2-40B4-BE49-F238E27FC236}">
              <a16:creationId xmlns:a16="http://schemas.microsoft.com/office/drawing/2014/main" id="{00000000-0008-0000-0100-000059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0" name="正方形/長方形 89">
          <a:extLst>
            <a:ext uri="{FF2B5EF4-FFF2-40B4-BE49-F238E27FC236}">
              <a16:creationId xmlns:a16="http://schemas.microsoft.com/office/drawing/2014/main" id="{00000000-0008-0000-0100-00005A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1" name="正方形/長方形 90">
          <a:extLst>
            <a:ext uri="{FF2B5EF4-FFF2-40B4-BE49-F238E27FC236}">
              <a16:creationId xmlns:a16="http://schemas.microsoft.com/office/drawing/2014/main" id="{00000000-0008-0000-0100-00005B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3" name="テキスト ボックス 92">
          <a:extLst>
            <a:ext uri="{FF2B5EF4-FFF2-40B4-BE49-F238E27FC236}">
              <a16:creationId xmlns:a16="http://schemas.microsoft.com/office/drawing/2014/main" id="{00000000-0008-0000-0100-00005D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4" name="直線コネクタ 93">
          <a:extLst>
            <a:ext uri="{FF2B5EF4-FFF2-40B4-BE49-F238E27FC236}">
              <a16:creationId xmlns:a16="http://schemas.microsoft.com/office/drawing/2014/main" id="{00000000-0008-0000-0100-00005E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5" name="直線コネクタ 94">
          <a:extLst>
            <a:ext uri="{FF2B5EF4-FFF2-40B4-BE49-F238E27FC236}">
              <a16:creationId xmlns:a16="http://schemas.microsoft.com/office/drawing/2014/main" id="{00000000-0008-0000-0100-00005F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96" name="テキスト ボックス 95">
          <a:extLst>
            <a:ext uri="{FF2B5EF4-FFF2-40B4-BE49-F238E27FC236}">
              <a16:creationId xmlns:a16="http://schemas.microsoft.com/office/drawing/2014/main" id="{00000000-0008-0000-0100-000060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97" name="直線コネクタ 96">
          <a:extLst>
            <a:ext uri="{FF2B5EF4-FFF2-40B4-BE49-F238E27FC236}">
              <a16:creationId xmlns:a16="http://schemas.microsoft.com/office/drawing/2014/main" id="{00000000-0008-0000-0100-000061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98" name="テキスト ボックス 97">
          <a:extLst>
            <a:ext uri="{FF2B5EF4-FFF2-40B4-BE49-F238E27FC236}">
              <a16:creationId xmlns:a16="http://schemas.microsoft.com/office/drawing/2014/main" id="{00000000-0008-0000-0100-000062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99" name="直線コネクタ 98">
          <a:extLst>
            <a:ext uri="{FF2B5EF4-FFF2-40B4-BE49-F238E27FC236}">
              <a16:creationId xmlns:a16="http://schemas.microsoft.com/office/drawing/2014/main" id="{00000000-0008-0000-0100-000063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0" name="テキスト ボックス 99">
          <a:extLst>
            <a:ext uri="{FF2B5EF4-FFF2-40B4-BE49-F238E27FC236}">
              <a16:creationId xmlns:a16="http://schemas.microsoft.com/office/drawing/2014/main" id="{00000000-0008-0000-0100-000064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1" name="直線コネクタ 100">
          <a:extLst>
            <a:ext uri="{FF2B5EF4-FFF2-40B4-BE49-F238E27FC236}">
              <a16:creationId xmlns:a16="http://schemas.microsoft.com/office/drawing/2014/main" id="{00000000-0008-0000-0100-000065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3" name="直線コネクタ 102">
          <a:extLst>
            <a:ext uri="{FF2B5EF4-FFF2-40B4-BE49-F238E27FC236}">
              <a16:creationId xmlns:a16="http://schemas.microsoft.com/office/drawing/2014/main" id="{00000000-0008-0000-0100-000067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04" name="テキスト ボックス 103">
          <a:extLst>
            <a:ext uri="{FF2B5EF4-FFF2-40B4-BE49-F238E27FC236}">
              <a16:creationId xmlns:a16="http://schemas.microsoft.com/office/drawing/2014/main" id="{00000000-0008-0000-0100-000068000000}"/>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5" name="直線コネクタ 104">
          <a:extLst>
            <a:ext uri="{FF2B5EF4-FFF2-40B4-BE49-F238E27FC236}">
              <a16:creationId xmlns:a16="http://schemas.microsoft.com/office/drawing/2014/main" id="{00000000-0008-0000-0100-000069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06" name="テキスト ボックス 105">
          <a:extLst>
            <a:ext uri="{FF2B5EF4-FFF2-40B4-BE49-F238E27FC236}">
              <a16:creationId xmlns:a16="http://schemas.microsoft.com/office/drawing/2014/main" id="{00000000-0008-0000-0100-00006A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7" name="【道路】&#10;一人当たり延長グラフ枠">
          <a:extLst>
            <a:ext uri="{FF2B5EF4-FFF2-40B4-BE49-F238E27FC236}">
              <a16:creationId xmlns:a16="http://schemas.microsoft.com/office/drawing/2014/main" id="{00000000-0008-0000-0100-00006B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169812</xdr:rowOff>
    </xdr:from>
    <xdr:to>
      <xdr:col>54</xdr:col>
      <xdr:colOff>189865</xdr:colOff>
      <xdr:row>41</xdr:row>
      <xdr:rowOff>158826</xdr:rowOff>
    </xdr:to>
    <xdr:cxnSp macro="">
      <xdr:nvCxnSpPr>
        <xdr:cNvPr id="108" name="直線コネクタ 107">
          <a:extLst>
            <a:ext uri="{FF2B5EF4-FFF2-40B4-BE49-F238E27FC236}">
              <a16:creationId xmlns:a16="http://schemas.microsoft.com/office/drawing/2014/main" id="{00000000-0008-0000-0100-00006C000000}"/>
            </a:ext>
          </a:extLst>
        </xdr:cNvPr>
        <xdr:cNvCxnSpPr/>
      </xdr:nvCxnSpPr>
      <xdr:spPr>
        <a:xfrm flipV="1">
          <a:off x="10476865" y="5656212"/>
          <a:ext cx="0" cy="15320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162653</xdr:rowOff>
    </xdr:from>
    <xdr:ext cx="469744" cy="259045"/>
    <xdr:sp macro="" textlink="">
      <xdr:nvSpPr>
        <xdr:cNvPr id="109" name="【道路】&#10;一人当たり延長最小値テキスト">
          <a:extLst>
            <a:ext uri="{FF2B5EF4-FFF2-40B4-BE49-F238E27FC236}">
              <a16:creationId xmlns:a16="http://schemas.microsoft.com/office/drawing/2014/main" id="{00000000-0008-0000-0100-00006D000000}"/>
            </a:ext>
          </a:extLst>
        </xdr:cNvPr>
        <xdr:cNvSpPr txBox="1"/>
      </xdr:nvSpPr>
      <xdr:spPr>
        <a:xfrm>
          <a:off x="10515600" y="7192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158826</xdr:rowOff>
    </xdr:from>
    <xdr:to>
      <xdr:col>55</xdr:col>
      <xdr:colOff>88900</xdr:colOff>
      <xdr:row>41</xdr:row>
      <xdr:rowOff>158826</xdr:rowOff>
    </xdr:to>
    <xdr:cxnSp macro="">
      <xdr:nvCxnSpPr>
        <xdr:cNvPr id="110" name="直線コネクタ 109">
          <a:extLst>
            <a:ext uri="{FF2B5EF4-FFF2-40B4-BE49-F238E27FC236}">
              <a16:creationId xmlns:a16="http://schemas.microsoft.com/office/drawing/2014/main" id="{00000000-0008-0000-0100-00006E000000}"/>
            </a:ext>
          </a:extLst>
        </xdr:cNvPr>
        <xdr:cNvCxnSpPr/>
      </xdr:nvCxnSpPr>
      <xdr:spPr>
        <a:xfrm>
          <a:off x="10388600" y="7188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116489</xdr:rowOff>
    </xdr:from>
    <xdr:ext cx="599010" cy="259045"/>
    <xdr:sp macro="" textlink="">
      <xdr:nvSpPr>
        <xdr:cNvPr id="111" name="【道路】&#10;一人当たり延長最大値テキスト">
          <a:extLst>
            <a:ext uri="{FF2B5EF4-FFF2-40B4-BE49-F238E27FC236}">
              <a16:creationId xmlns:a16="http://schemas.microsoft.com/office/drawing/2014/main" id="{00000000-0008-0000-0100-00006F000000}"/>
            </a:ext>
          </a:extLst>
        </xdr:cNvPr>
        <xdr:cNvSpPr txBox="1"/>
      </xdr:nvSpPr>
      <xdr:spPr>
        <a:xfrm>
          <a:off x="10515600" y="5431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169812</xdr:rowOff>
    </xdr:from>
    <xdr:to>
      <xdr:col>55</xdr:col>
      <xdr:colOff>88900</xdr:colOff>
      <xdr:row>32</xdr:row>
      <xdr:rowOff>169812</xdr:rowOff>
    </xdr:to>
    <xdr:cxnSp macro="">
      <xdr:nvCxnSpPr>
        <xdr:cNvPr id="112" name="直線コネクタ 111">
          <a:extLst>
            <a:ext uri="{FF2B5EF4-FFF2-40B4-BE49-F238E27FC236}">
              <a16:creationId xmlns:a16="http://schemas.microsoft.com/office/drawing/2014/main" id="{00000000-0008-0000-0100-000070000000}"/>
            </a:ext>
          </a:extLst>
        </xdr:cNvPr>
        <xdr:cNvCxnSpPr/>
      </xdr:nvCxnSpPr>
      <xdr:spPr>
        <a:xfrm>
          <a:off x="10388600" y="565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59974</xdr:rowOff>
    </xdr:from>
    <xdr:ext cx="534377" cy="259045"/>
    <xdr:sp macro="" textlink="">
      <xdr:nvSpPr>
        <xdr:cNvPr id="113" name="【道路】&#10;一人当たり延長平均値テキスト">
          <a:extLst>
            <a:ext uri="{FF2B5EF4-FFF2-40B4-BE49-F238E27FC236}">
              <a16:creationId xmlns:a16="http://schemas.microsoft.com/office/drawing/2014/main" id="{00000000-0008-0000-0100-000071000000}"/>
            </a:ext>
          </a:extLst>
        </xdr:cNvPr>
        <xdr:cNvSpPr txBox="1"/>
      </xdr:nvSpPr>
      <xdr:spPr>
        <a:xfrm>
          <a:off x="10515600" y="67465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81547</xdr:rowOff>
    </xdr:from>
    <xdr:to>
      <xdr:col>55</xdr:col>
      <xdr:colOff>50800</xdr:colOff>
      <xdr:row>40</xdr:row>
      <xdr:rowOff>11697</xdr:rowOff>
    </xdr:to>
    <xdr:sp macro="" textlink="">
      <xdr:nvSpPr>
        <xdr:cNvPr id="114" name="フローチャート: 判断 113">
          <a:extLst>
            <a:ext uri="{FF2B5EF4-FFF2-40B4-BE49-F238E27FC236}">
              <a16:creationId xmlns:a16="http://schemas.microsoft.com/office/drawing/2014/main" id="{00000000-0008-0000-0100-000072000000}"/>
            </a:ext>
          </a:extLst>
        </xdr:cNvPr>
        <xdr:cNvSpPr/>
      </xdr:nvSpPr>
      <xdr:spPr>
        <a:xfrm>
          <a:off x="10426700" y="67680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93955</xdr:rowOff>
    </xdr:from>
    <xdr:to>
      <xdr:col>50</xdr:col>
      <xdr:colOff>165100</xdr:colOff>
      <xdr:row>40</xdr:row>
      <xdr:rowOff>24105</xdr:rowOff>
    </xdr:to>
    <xdr:sp macro="" textlink="">
      <xdr:nvSpPr>
        <xdr:cNvPr id="115" name="フローチャート: 判断 114">
          <a:extLst>
            <a:ext uri="{FF2B5EF4-FFF2-40B4-BE49-F238E27FC236}">
              <a16:creationId xmlns:a16="http://schemas.microsoft.com/office/drawing/2014/main" id="{00000000-0008-0000-0100-000073000000}"/>
            </a:ext>
          </a:extLst>
        </xdr:cNvPr>
        <xdr:cNvSpPr/>
      </xdr:nvSpPr>
      <xdr:spPr>
        <a:xfrm>
          <a:off x="9588500" y="6780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108776</xdr:rowOff>
    </xdr:from>
    <xdr:to>
      <xdr:col>46</xdr:col>
      <xdr:colOff>38100</xdr:colOff>
      <xdr:row>40</xdr:row>
      <xdr:rowOff>38926</xdr:rowOff>
    </xdr:to>
    <xdr:sp macro="" textlink="">
      <xdr:nvSpPr>
        <xdr:cNvPr id="116" name="フローチャート: 判断 115">
          <a:extLst>
            <a:ext uri="{FF2B5EF4-FFF2-40B4-BE49-F238E27FC236}">
              <a16:creationId xmlns:a16="http://schemas.microsoft.com/office/drawing/2014/main" id="{00000000-0008-0000-0100-000074000000}"/>
            </a:ext>
          </a:extLst>
        </xdr:cNvPr>
        <xdr:cNvSpPr/>
      </xdr:nvSpPr>
      <xdr:spPr>
        <a:xfrm>
          <a:off x="8699500" y="6795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102768</xdr:rowOff>
    </xdr:from>
    <xdr:to>
      <xdr:col>41</xdr:col>
      <xdr:colOff>101600</xdr:colOff>
      <xdr:row>40</xdr:row>
      <xdr:rowOff>32918</xdr:rowOff>
    </xdr:to>
    <xdr:sp macro="" textlink="">
      <xdr:nvSpPr>
        <xdr:cNvPr id="117" name="フローチャート: 判断 116">
          <a:extLst>
            <a:ext uri="{FF2B5EF4-FFF2-40B4-BE49-F238E27FC236}">
              <a16:creationId xmlns:a16="http://schemas.microsoft.com/office/drawing/2014/main" id="{00000000-0008-0000-0100-000075000000}"/>
            </a:ext>
          </a:extLst>
        </xdr:cNvPr>
        <xdr:cNvSpPr/>
      </xdr:nvSpPr>
      <xdr:spPr>
        <a:xfrm>
          <a:off x="7810500" y="6789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100038</xdr:rowOff>
    </xdr:from>
    <xdr:to>
      <xdr:col>36</xdr:col>
      <xdr:colOff>165100</xdr:colOff>
      <xdr:row>40</xdr:row>
      <xdr:rowOff>30188</xdr:rowOff>
    </xdr:to>
    <xdr:sp macro="" textlink="">
      <xdr:nvSpPr>
        <xdr:cNvPr id="118" name="フローチャート: 判断 117">
          <a:extLst>
            <a:ext uri="{FF2B5EF4-FFF2-40B4-BE49-F238E27FC236}">
              <a16:creationId xmlns:a16="http://schemas.microsoft.com/office/drawing/2014/main" id="{00000000-0008-0000-0100-000076000000}"/>
            </a:ext>
          </a:extLst>
        </xdr:cNvPr>
        <xdr:cNvSpPr/>
      </xdr:nvSpPr>
      <xdr:spPr>
        <a:xfrm>
          <a:off x="6921500" y="6786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00000000-0008-0000-0100-000077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100-000078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0000000-0008-0000-0100-000079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100-00007A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0000000-0008-0000-0100-00007B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64389</xdr:rowOff>
    </xdr:from>
    <xdr:to>
      <xdr:col>55</xdr:col>
      <xdr:colOff>50800</xdr:colOff>
      <xdr:row>37</xdr:row>
      <xdr:rowOff>165989</xdr:rowOff>
    </xdr:to>
    <xdr:sp macro="" textlink="">
      <xdr:nvSpPr>
        <xdr:cNvPr id="124" name="楕円 123">
          <a:extLst>
            <a:ext uri="{FF2B5EF4-FFF2-40B4-BE49-F238E27FC236}">
              <a16:creationId xmlns:a16="http://schemas.microsoft.com/office/drawing/2014/main" id="{00000000-0008-0000-0100-00007C000000}"/>
            </a:ext>
          </a:extLst>
        </xdr:cNvPr>
        <xdr:cNvSpPr/>
      </xdr:nvSpPr>
      <xdr:spPr>
        <a:xfrm>
          <a:off x="10426700" y="640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36</xdr:row>
      <xdr:rowOff>87266</xdr:rowOff>
    </xdr:from>
    <xdr:ext cx="534377" cy="259045"/>
    <xdr:sp macro="" textlink="">
      <xdr:nvSpPr>
        <xdr:cNvPr id="125" name="【道路】&#10;一人当たり延長該当値テキスト">
          <a:extLst>
            <a:ext uri="{FF2B5EF4-FFF2-40B4-BE49-F238E27FC236}">
              <a16:creationId xmlns:a16="http://schemas.microsoft.com/office/drawing/2014/main" id="{00000000-0008-0000-0100-00007D000000}"/>
            </a:ext>
          </a:extLst>
        </xdr:cNvPr>
        <xdr:cNvSpPr txBox="1"/>
      </xdr:nvSpPr>
      <xdr:spPr>
        <a:xfrm>
          <a:off x="10515600" y="6259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77102</xdr:rowOff>
    </xdr:from>
    <xdr:to>
      <xdr:col>50</xdr:col>
      <xdr:colOff>165100</xdr:colOff>
      <xdr:row>38</xdr:row>
      <xdr:rowOff>7252</xdr:rowOff>
    </xdr:to>
    <xdr:sp macro="" textlink="">
      <xdr:nvSpPr>
        <xdr:cNvPr id="126" name="楕円 125">
          <a:extLst>
            <a:ext uri="{FF2B5EF4-FFF2-40B4-BE49-F238E27FC236}">
              <a16:creationId xmlns:a16="http://schemas.microsoft.com/office/drawing/2014/main" id="{00000000-0008-0000-0100-00007E000000}"/>
            </a:ext>
          </a:extLst>
        </xdr:cNvPr>
        <xdr:cNvSpPr/>
      </xdr:nvSpPr>
      <xdr:spPr>
        <a:xfrm>
          <a:off x="9588500" y="642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37</xdr:row>
      <xdr:rowOff>115189</xdr:rowOff>
    </xdr:from>
    <xdr:to>
      <xdr:col>55</xdr:col>
      <xdr:colOff>0</xdr:colOff>
      <xdr:row>37</xdr:row>
      <xdr:rowOff>127902</xdr:rowOff>
    </xdr:to>
    <xdr:cxnSp macro="">
      <xdr:nvCxnSpPr>
        <xdr:cNvPr id="127" name="直線コネクタ 126">
          <a:extLst>
            <a:ext uri="{FF2B5EF4-FFF2-40B4-BE49-F238E27FC236}">
              <a16:creationId xmlns:a16="http://schemas.microsoft.com/office/drawing/2014/main" id="{00000000-0008-0000-0100-00007F000000}"/>
            </a:ext>
          </a:extLst>
        </xdr:cNvPr>
        <xdr:cNvCxnSpPr/>
      </xdr:nvCxnSpPr>
      <xdr:spPr>
        <a:xfrm flipV="1">
          <a:off x="9639300" y="6458839"/>
          <a:ext cx="838200" cy="12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92685</xdr:rowOff>
    </xdr:from>
    <xdr:to>
      <xdr:col>46</xdr:col>
      <xdr:colOff>38100</xdr:colOff>
      <xdr:row>38</xdr:row>
      <xdr:rowOff>22834</xdr:rowOff>
    </xdr:to>
    <xdr:sp macro="" textlink="">
      <xdr:nvSpPr>
        <xdr:cNvPr id="128" name="楕円 127">
          <a:extLst>
            <a:ext uri="{FF2B5EF4-FFF2-40B4-BE49-F238E27FC236}">
              <a16:creationId xmlns:a16="http://schemas.microsoft.com/office/drawing/2014/main" id="{00000000-0008-0000-0100-000080000000}"/>
            </a:ext>
          </a:extLst>
        </xdr:cNvPr>
        <xdr:cNvSpPr/>
      </xdr:nvSpPr>
      <xdr:spPr>
        <a:xfrm>
          <a:off x="8699500" y="643633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127902</xdr:rowOff>
    </xdr:from>
    <xdr:to>
      <xdr:col>50</xdr:col>
      <xdr:colOff>114300</xdr:colOff>
      <xdr:row>37</xdr:row>
      <xdr:rowOff>143485</xdr:rowOff>
    </xdr:to>
    <xdr:cxnSp macro="">
      <xdr:nvCxnSpPr>
        <xdr:cNvPr id="129" name="直線コネクタ 128">
          <a:extLst>
            <a:ext uri="{FF2B5EF4-FFF2-40B4-BE49-F238E27FC236}">
              <a16:creationId xmlns:a16="http://schemas.microsoft.com/office/drawing/2014/main" id="{00000000-0008-0000-0100-000081000000}"/>
            </a:ext>
          </a:extLst>
        </xdr:cNvPr>
        <xdr:cNvCxnSpPr/>
      </xdr:nvCxnSpPr>
      <xdr:spPr>
        <a:xfrm flipV="1">
          <a:off x="8750300" y="6471552"/>
          <a:ext cx="889000" cy="15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40</xdr:row>
      <xdr:rowOff>15232</xdr:rowOff>
    </xdr:from>
    <xdr:ext cx="534377" cy="259045"/>
    <xdr:sp macro="" textlink="">
      <xdr:nvSpPr>
        <xdr:cNvPr id="130" name="n_1aveValue【道路】&#10;一人当たり延長">
          <a:extLst>
            <a:ext uri="{FF2B5EF4-FFF2-40B4-BE49-F238E27FC236}">
              <a16:creationId xmlns:a16="http://schemas.microsoft.com/office/drawing/2014/main" id="{00000000-0008-0000-0100-000082000000}"/>
            </a:ext>
          </a:extLst>
        </xdr:cNvPr>
        <xdr:cNvSpPr txBox="1"/>
      </xdr:nvSpPr>
      <xdr:spPr>
        <a:xfrm>
          <a:off x="9359411" y="6873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40</xdr:row>
      <xdr:rowOff>30053</xdr:rowOff>
    </xdr:from>
    <xdr:ext cx="534377" cy="259045"/>
    <xdr:sp macro="" textlink="">
      <xdr:nvSpPr>
        <xdr:cNvPr id="131" name="n_2aveValue【道路】&#10;一人当たり延長">
          <a:extLst>
            <a:ext uri="{FF2B5EF4-FFF2-40B4-BE49-F238E27FC236}">
              <a16:creationId xmlns:a16="http://schemas.microsoft.com/office/drawing/2014/main" id="{00000000-0008-0000-0100-000083000000}"/>
            </a:ext>
          </a:extLst>
        </xdr:cNvPr>
        <xdr:cNvSpPr txBox="1"/>
      </xdr:nvSpPr>
      <xdr:spPr>
        <a:xfrm>
          <a:off x="8483111" y="6888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49445</xdr:rowOff>
    </xdr:from>
    <xdr:ext cx="534377" cy="259045"/>
    <xdr:sp macro="" textlink="">
      <xdr:nvSpPr>
        <xdr:cNvPr id="132" name="n_3aveValue【道路】&#10;一人当たり延長">
          <a:extLst>
            <a:ext uri="{FF2B5EF4-FFF2-40B4-BE49-F238E27FC236}">
              <a16:creationId xmlns:a16="http://schemas.microsoft.com/office/drawing/2014/main" id="{00000000-0008-0000-0100-000084000000}"/>
            </a:ext>
          </a:extLst>
        </xdr:cNvPr>
        <xdr:cNvSpPr txBox="1"/>
      </xdr:nvSpPr>
      <xdr:spPr>
        <a:xfrm>
          <a:off x="7594111" y="6564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46715</xdr:rowOff>
    </xdr:from>
    <xdr:ext cx="534377" cy="259045"/>
    <xdr:sp macro="" textlink="">
      <xdr:nvSpPr>
        <xdr:cNvPr id="133" name="n_4aveValue【道路】&#10;一人当たり延長">
          <a:extLst>
            <a:ext uri="{FF2B5EF4-FFF2-40B4-BE49-F238E27FC236}">
              <a16:creationId xmlns:a16="http://schemas.microsoft.com/office/drawing/2014/main" id="{00000000-0008-0000-0100-000085000000}"/>
            </a:ext>
          </a:extLst>
        </xdr:cNvPr>
        <xdr:cNvSpPr txBox="1"/>
      </xdr:nvSpPr>
      <xdr:spPr>
        <a:xfrm>
          <a:off x="6705111" y="6561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36</xdr:row>
      <xdr:rowOff>23779</xdr:rowOff>
    </xdr:from>
    <xdr:ext cx="534377" cy="259045"/>
    <xdr:sp macro="" textlink="">
      <xdr:nvSpPr>
        <xdr:cNvPr id="134" name="n_1mainValue【道路】&#10;一人当たり延長">
          <a:extLst>
            <a:ext uri="{FF2B5EF4-FFF2-40B4-BE49-F238E27FC236}">
              <a16:creationId xmlns:a16="http://schemas.microsoft.com/office/drawing/2014/main" id="{00000000-0008-0000-0100-000086000000}"/>
            </a:ext>
          </a:extLst>
        </xdr:cNvPr>
        <xdr:cNvSpPr txBox="1"/>
      </xdr:nvSpPr>
      <xdr:spPr>
        <a:xfrm>
          <a:off x="9359411" y="6195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39362</xdr:rowOff>
    </xdr:from>
    <xdr:ext cx="534377" cy="259045"/>
    <xdr:sp macro="" textlink="">
      <xdr:nvSpPr>
        <xdr:cNvPr id="135" name="n_2mainValue【道路】&#10;一人当たり延長">
          <a:extLst>
            <a:ext uri="{FF2B5EF4-FFF2-40B4-BE49-F238E27FC236}">
              <a16:creationId xmlns:a16="http://schemas.microsoft.com/office/drawing/2014/main" id="{00000000-0008-0000-0100-000087000000}"/>
            </a:ext>
          </a:extLst>
        </xdr:cNvPr>
        <xdr:cNvSpPr txBox="1"/>
      </xdr:nvSpPr>
      <xdr:spPr>
        <a:xfrm>
          <a:off x="8483111" y="6211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6" name="正方形/長方形 135">
          <a:extLst>
            <a:ext uri="{FF2B5EF4-FFF2-40B4-BE49-F238E27FC236}">
              <a16:creationId xmlns:a16="http://schemas.microsoft.com/office/drawing/2014/main" id="{00000000-0008-0000-0100-000088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7" name="正方形/長方形 136">
          <a:extLst>
            <a:ext uri="{FF2B5EF4-FFF2-40B4-BE49-F238E27FC236}">
              <a16:creationId xmlns:a16="http://schemas.microsoft.com/office/drawing/2014/main" id="{00000000-0008-0000-0100-000089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8" name="正方形/長方形 137">
          <a:extLst>
            <a:ext uri="{FF2B5EF4-FFF2-40B4-BE49-F238E27FC236}">
              <a16:creationId xmlns:a16="http://schemas.microsoft.com/office/drawing/2014/main" id="{00000000-0008-0000-0100-00008A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9" name="正方形/長方形 138">
          <a:extLst>
            <a:ext uri="{FF2B5EF4-FFF2-40B4-BE49-F238E27FC236}">
              <a16:creationId xmlns:a16="http://schemas.microsoft.com/office/drawing/2014/main" id="{00000000-0008-0000-0100-00008B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0" name="正方形/長方形 139">
          <a:extLst>
            <a:ext uri="{FF2B5EF4-FFF2-40B4-BE49-F238E27FC236}">
              <a16:creationId xmlns:a16="http://schemas.microsoft.com/office/drawing/2014/main" id="{00000000-0008-0000-0100-00008C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1" name="正方形/長方形 140">
          <a:extLst>
            <a:ext uri="{FF2B5EF4-FFF2-40B4-BE49-F238E27FC236}">
              <a16:creationId xmlns:a16="http://schemas.microsoft.com/office/drawing/2014/main" id="{00000000-0008-0000-0100-00008D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2" name="正方形/長方形 141">
          <a:extLst>
            <a:ext uri="{FF2B5EF4-FFF2-40B4-BE49-F238E27FC236}">
              <a16:creationId xmlns:a16="http://schemas.microsoft.com/office/drawing/2014/main" id="{00000000-0008-0000-0100-00008E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3" name="正方形/長方形 142">
          <a:extLst>
            <a:ext uri="{FF2B5EF4-FFF2-40B4-BE49-F238E27FC236}">
              <a16:creationId xmlns:a16="http://schemas.microsoft.com/office/drawing/2014/main" id="{00000000-0008-0000-0100-00008F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4" name="テキスト ボックス 143">
          <a:extLst>
            <a:ext uri="{FF2B5EF4-FFF2-40B4-BE49-F238E27FC236}">
              <a16:creationId xmlns:a16="http://schemas.microsoft.com/office/drawing/2014/main" id="{00000000-0008-0000-0100-000090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5" name="直線コネクタ 144">
          <a:extLst>
            <a:ext uri="{FF2B5EF4-FFF2-40B4-BE49-F238E27FC236}">
              <a16:creationId xmlns:a16="http://schemas.microsoft.com/office/drawing/2014/main" id="{00000000-0008-0000-0100-000091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6" name="テキスト ボックス 145">
          <a:extLst>
            <a:ext uri="{FF2B5EF4-FFF2-40B4-BE49-F238E27FC236}">
              <a16:creationId xmlns:a16="http://schemas.microsoft.com/office/drawing/2014/main" id="{00000000-0008-0000-0100-000092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47" name="直線コネクタ 146">
          <a:extLst>
            <a:ext uri="{FF2B5EF4-FFF2-40B4-BE49-F238E27FC236}">
              <a16:creationId xmlns:a16="http://schemas.microsoft.com/office/drawing/2014/main" id="{00000000-0008-0000-0100-000093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48" name="テキスト ボックス 147">
          <a:extLst>
            <a:ext uri="{FF2B5EF4-FFF2-40B4-BE49-F238E27FC236}">
              <a16:creationId xmlns:a16="http://schemas.microsoft.com/office/drawing/2014/main" id="{00000000-0008-0000-0100-000094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9" name="直線コネクタ 148">
          <a:extLst>
            <a:ext uri="{FF2B5EF4-FFF2-40B4-BE49-F238E27FC236}">
              <a16:creationId xmlns:a16="http://schemas.microsoft.com/office/drawing/2014/main" id="{00000000-0008-0000-0100-000095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50" name="テキスト ボックス 149">
          <a:extLst>
            <a:ext uri="{FF2B5EF4-FFF2-40B4-BE49-F238E27FC236}">
              <a16:creationId xmlns:a16="http://schemas.microsoft.com/office/drawing/2014/main" id="{00000000-0008-0000-0100-000096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1" name="直線コネクタ 150">
          <a:extLst>
            <a:ext uri="{FF2B5EF4-FFF2-40B4-BE49-F238E27FC236}">
              <a16:creationId xmlns:a16="http://schemas.microsoft.com/office/drawing/2014/main" id="{00000000-0008-0000-0100-000097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2" name="テキスト ボックス 151">
          <a:extLst>
            <a:ext uri="{FF2B5EF4-FFF2-40B4-BE49-F238E27FC236}">
              <a16:creationId xmlns:a16="http://schemas.microsoft.com/office/drawing/2014/main" id="{00000000-0008-0000-0100-000098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3" name="直線コネクタ 152">
          <a:extLst>
            <a:ext uri="{FF2B5EF4-FFF2-40B4-BE49-F238E27FC236}">
              <a16:creationId xmlns:a16="http://schemas.microsoft.com/office/drawing/2014/main" id="{00000000-0008-0000-0100-000099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4" name="テキスト ボックス 153">
          <a:extLst>
            <a:ext uri="{FF2B5EF4-FFF2-40B4-BE49-F238E27FC236}">
              <a16:creationId xmlns:a16="http://schemas.microsoft.com/office/drawing/2014/main" id="{00000000-0008-0000-0100-00009A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5" name="直線コネクタ 154">
          <a:extLst>
            <a:ext uri="{FF2B5EF4-FFF2-40B4-BE49-F238E27FC236}">
              <a16:creationId xmlns:a16="http://schemas.microsoft.com/office/drawing/2014/main" id="{00000000-0008-0000-0100-00009B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6" name="テキスト ボックス 155">
          <a:extLst>
            <a:ext uri="{FF2B5EF4-FFF2-40B4-BE49-F238E27FC236}">
              <a16:creationId xmlns:a16="http://schemas.microsoft.com/office/drawing/2014/main" id="{00000000-0008-0000-0100-00009C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7" name="直線コネクタ 156">
          <a:extLst>
            <a:ext uri="{FF2B5EF4-FFF2-40B4-BE49-F238E27FC236}">
              <a16:creationId xmlns:a16="http://schemas.microsoft.com/office/drawing/2014/main" id="{00000000-0008-0000-0100-00009D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58" name="テキスト ボックス 157">
          <a:extLst>
            <a:ext uri="{FF2B5EF4-FFF2-40B4-BE49-F238E27FC236}">
              <a16:creationId xmlns:a16="http://schemas.microsoft.com/office/drawing/2014/main" id="{00000000-0008-0000-0100-00009E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9" name="直線コネクタ 158">
          <a:extLst>
            <a:ext uri="{FF2B5EF4-FFF2-40B4-BE49-F238E27FC236}">
              <a16:creationId xmlns:a16="http://schemas.microsoft.com/office/drawing/2014/main" id="{00000000-0008-0000-0100-00009F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0" name="【橋りょう・トンネル】&#10;有形固定資産減価償却率グラフ枠">
          <a:extLst>
            <a:ext uri="{FF2B5EF4-FFF2-40B4-BE49-F238E27FC236}">
              <a16:creationId xmlns:a16="http://schemas.microsoft.com/office/drawing/2014/main" id="{00000000-0008-0000-0100-0000A0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153488</xdr:rowOff>
    </xdr:from>
    <xdr:to>
      <xdr:col>24</xdr:col>
      <xdr:colOff>62865</xdr:colOff>
      <xdr:row>63</xdr:row>
      <xdr:rowOff>145324</xdr:rowOff>
    </xdr:to>
    <xdr:cxnSp macro="">
      <xdr:nvCxnSpPr>
        <xdr:cNvPr id="161" name="直線コネクタ 160">
          <a:extLst>
            <a:ext uri="{FF2B5EF4-FFF2-40B4-BE49-F238E27FC236}">
              <a16:creationId xmlns:a16="http://schemas.microsoft.com/office/drawing/2014/main" id="{00000000-0008-0000-0100-0000A1000000}"/>
            </a:ext>
          </a:extLst>
        </xdr:cNvPr>
        <xdr:cNvCxnSpPr/>
      </xdr:nvCxnSpPr>
      <xdr:spPr>
        <a:xfrm flipV="1">
          <a:off x="4634865" y="9583238"/>
          <a:ext cx="0" cy="13634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149151</xdr:rowOff>
    </xdr:from>
    <xdr:ext cx="405111" cy="259045"/>
    <xdr:sp macro="" textlink="">
      <xdr:nvSpPr>
        <xdr:cNvPr id="162" name="【橋りょう・トンネル】&#10;有形固定資産減価償却率最小値テキスト">
          <a:extLst>
            <a:ext uri="{FF2B5EF4-FFF2-40B4-BE49-F238E27FC236}">
              <a16:creationId xmlns:a16="http://schemas.microsoft.com/office/drawing/2014/main" id="{00000000-0008-0000-0100-0000A2000000}"/>
            </a:ext>
          </a:extLst>
        </xdr:cNvPr>
        <xdr:cNvSpPr txBox="1"/>
      </xdr:nvSpPr>
      <xdr:spPr>
        <a:xfrm>
          <a:off x="4673600" y="109505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145324</xdr:rowOff>
    </xdr:from>
    <xdr:to>
      <xdr:col>24</xdr:col>
      <xdr:colOff>152400</xdr:colOff>
      <xdr:row>63</xdr:row>
      <xdr:rowOff>145324</xdr:rowOff>
    </xdr:to>
    <xdr:cxnSp macro="">
      <xdr:nvCxnSpPr>
        <xdr:cNvPr id="163" name="直線コネクタ 162">
          <a:extLst>
            <a:ext uri="{FF2B5EF4-FFF2-40B4-BE49-F238E27FC236}">
              <a16:creationId xmlns:a16="http://schemas.microsoft.com/office/drawing/2014/main" id="{00000000-0008-0000-0100-0000A3000000}"/>
            </a:ext>
          </a:extLst>
        </xdr:cNvPr>
        <xdr:cNvCxnSpPr/>
      </xdr:nvCxnSpPr>
      <xdr:spPr>
        <a:xfrm>
          <a:off x="4546600" y="10946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100165</xdr:rowOff>
    </xdr:from>
    <xdr:ext cx="340478" cy="259045"/>
    <xdr:sp macro="" textlink="">
      <xdr:nvSpPr>
        <xdr:cNvPr id="164" name="【橋りょう・トンネル】&#10;有形固定資産減価償却率最大値テキスト">
          <a:extLst>
            <a:ext uri="{FF2B5EF4-FFF2-40B4-BE49-F238E27FC236}">
              <a16:creationId xmlns:a16="http://schemas.microsoft.com/office/drawing/2014/main" id="{00000000-0008-0000-0100-0000A4000000}"/>
            </a:ext>
          </a:extLst>
        </xdr:cNvPr>
        <xdr:cNvSpPr txBox="1"/>
      </xdr:nvSpPr>
      <xdr:spPr>
        <a:xfrm>
          <a:off x="4673600" y="93584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153488</xdr:rowOff>
    </xdr:from>
    <xdr:to>
      <xdr:col>24</xdr:col>
      <xdr:colOff>152400</xdr:colOff>
      <xdr:row>55</xdr:row>
      <xdr:rowOff>153488</xdr:rowOff>
    </xdr:to>
    <xdr:cxnSp macro="">
      <xdr:nvCxnSpPr>
        <xdr:cNvPr id="165" name="直線コネクタ 164">
          <a:extLst>
            <a:ext uri="{FF2B5EF4-FFF2-40B4-BE49-F238E27FC236}">
              <a16:creationId xmlns:a16="http://schemas.microsoft.com/office/drawing/2014/main" id="{00000000-0008-0000-0100-0000A5000000}"/>
            </a:ext>
          </a:extLst>
        </xdr:cNvPr>
        <xdr:cNvCxnSpPr/>
      </xdr:nvCxnSpPr>
      <xdr:spPr>
        <a:xfrm>
          <a:off x="4546600" y="9583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99440</xdr:rowOff>
    </xdr:from>
    <xdr:ext cx="405111" cy="259045"/>
    <xdr:sp macro="" textlink="">
      <xdr:nvSpPr>
        <xdr:cNvPr id="166" name="【橋りょう・トンネル】&#10;有形固定資産減価償却率平均値テキスト">
          <a:extLst>
            <a:ext uri="{FF2B5EF4-FFF2-40B4-BE49-F238E27FC236}">
              <a16:creationId xmlns:a16="http://schemas.microsoft.com/office/drawing/2014/main" id="{00000000-0008-0000-0100-0000A6000000}"/>
            </a:ext>
          </a:extLst>
        </xdr:cNvPr>
        <xdr:cNvSpPr txBox="1"/>
      </xdr:nvSpPr>
      <xdr:spPr>
        <a:xfrm>
          <a:off x="4673600" y="1038644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76563</xdr:rowOff>
    </xdr:from>
    <xdr:to>
      <xdr:col>24</xdr:col>
      <xdr:colOff>114300</xdr:colOff>
      <xdr:row>62</xdr:row>
      <xdr:rowOff>6713</xdr:rowOff>
    </xdr:to>
    <xdr:sp macro="" textlink="">
      <xdr:nvSpPr>
        <xdr:cNvPr id="167" name="フローチャート: 判断 166">
          <a:extLst>
            <a:ext uri="{FF2B5EF4-FFF2-40B4-BE49-F238E27FC236}">
              <a16:creationId xmlns:a16="http://schemas.microsoft.com/office/drawing/2014/main" id="{00000000-0008-0000-0100-0000A7000000}"/>
            </a:ext>
          </a:extLst>
        </xdr:cNvPr>
        <xdr:cNvSpPr/>
      </xdr:nvSpPr>
      <xdr:spPr>
        <a:xfrm>
          <a:off x="4584700" y="1053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68399</xdr:rowOff>
    </xdr:from>
    <xdr:to>
      <xdr:col>20</xdr:col>
      <xdr:colOff>38100</xdr:colOff>
      <xdr:row>61</xdr:row>
      <xdr:rowOff>169999</xdr:rowOff>
    </xdr:to>
    <xdr:sp macro="" textlink="">
      <xdr:nvSpPr>
        <xdr:cNvPr id="168" name="フローチャート: 判断 167">
          <a:extLst>
            <a:ext uri="{FF2B5EF4-FFF2-40B4-BE49-F238E27FC236}">
              <a16:creationId xmlns:a16="http://schemas.microsoft.com/office/drawing/2014/main" id="{00000000-0008-0000-0100-0000A8000000}"/>
            </a:ext>
          </a:extLst>
        </xdr:cNvPr>
        <xdr:cNvSpPr/>
      </xdr:nvSpPr>
      <xdr:spPr>
        <a:xfrm>
          <a:off x="3746500" y="10526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48804</xdr:rowOff>
    </xdr:from>
    <xdr:to>
      <xdr:col>15</xdr:col>
      <xdr:colOff>101600</xdr:colOff>
      <xdr:row>61</xdr:row>
      <xdr:rowOff>150404</xdr:rowOff>
    </xdr:to>
    <xdr:sp macro="" textlink="">
      <xdr:nvSpPr>
        <xdr:cNvPr id="169" name="フローチャート: 判断 168">
          <a:extLst>
            <a:ext uri="{FF2B5EF4-FFF2-40B4-BE49-F238E27FC236}">
              <a16:creationId xmlns:a16="http://schemas.microsoft.com/office/drawing/2014/main" id="{00000000-0008-0000-0100-0000A9000000}"/>
            </a:ext>
          </a:extLst>
        </xdr:cNvPr>
        <xdr:cNvSpPr/>
      </xdr:nvSpPr>
      <xdr:spPr>
        <a:xfrm>
          <a:off x="2857500" y="10507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39007</xdr:rowOff>
    </xdr:from>
    <xdr:to>
      <xdr:col>10</xdr:col>
      <xdr:colOff>165100</xdr:colOff>
      <xdr:row>61</xdr:row>
      <xdr:rowOff>140607</xdr:rowOff>
    </xdr:to>
    <xdr:sp macro="" textlink="">
      <xdr:nvSpPr>
        <xdr:cNvPr id="170" name="フローチャート: 判断 169">
          <a:extLst>
            <a:ext uri="{FF2B5EF4-FFF2-40B4-BE49-F238E27FC236}">
              <a16:creationId xmlns:a16="http://schemas.microsoft.com/office/drawing/2014/main" id="{00000000-0008-0000-0100-0000AA000000}"/>
            </a:ext>
          </a:extLst>
        </xdr:cNvPr>
        <xdr:cNvSpPr/>
      </xdr:nvSpPr>
      <xdr:spPr>
        <a:xfrm>
          <a:off x="1968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35741</xdr:rowOff>
    </xdr:from>
    <xdr:to>
      <xdr:col>6</xdr:col>
      <xdr:colOff>38100</xdr:colOff>
      <xdr:row>61</xdr:row>
      <xdr:rowOff>137341</xdr:rowOff>
    </xdr:to>
    <xdr:sp macro="" textlink="">
      <xdr:nvSpPr>
        <xdr:cNvPr id="171" name="フローチャート: 判断 170">
          <a:extLst>
            <a:ext uri="{FF2B5EF4-FFF2-40B4-BE49-F238E27FC236}">
              <a16:creationId xmlns:a16="http://schemas.microsoft.com/office/drawing/2014/main" id="{00000000-0008-0000-0100-0000AB000000}"/>
            </a:ext>
          </a:extLst>
        </xdr:cNvPr>
        <xdr:cNvSpPr/>
      </xdr:nvSpPr>
      <xdr:spPr>
        <a:xfrm>
          <a:off x="1079500" y="10494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id="{00000000-0008-0000-0100-0000AC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00000000-0008-0000-0100-0000AD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00000000-0008-0000-0100-0000AE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00000000-0008-0000-0100-0000AF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00000000-0008-0000-0100-0000B0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94524</xdr:rowOff>
    </xdr:from>
    <xdr:to>
      <xdr:col>24</xdr:col>
      <xdr:colOff>114300</xdr:colOff>
      <xdr:row>64</xdr:row>
      <xdr:rowOff>24674</xdr:rowOff>
    </xdr:to>
    <xdr:sp macro="" textlink="">
      <xdr:nvSpPr>
        <xdr:cNvPr id="177" name="楕円 176">
          <a:extLst>
            <a:ext uri="{FF2B5EF4-FFF2-40B4-BE49-F238E27FC236}">
              <a16:creationId xmlns:a16="http://schemas.microsoft.com/office/drawing/2014/main" id="{00000000-0008-0000-0100-0000B1000000}"/>
            </a:ext>
          </a:extLst>
        </xdr:cNvPr>
        <xdr:cNvSpPr/>
      </xdr:nvSpPr>
      <xdr:spPr>
        <a:xfrm>
          <a:off x="4584700" y="1089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9451</xdr:rowOff>
    </xdr:from>
    <xdr:ext cx="405111" cy="259045"/>
    <xdr:sp macro="" textlink="">
      <xdr:nvSpPr>
        <xdr:cNvPr id="178" name="【橋りょう・トンネル】&#10;有形固定資産減価償却率該当値テキスト">
          <a:extLst>
            <a:ext uri="{FF2B5EF4-FFF2-40B4-BE49-F238E27FC236}">
              <a16:creationId xmlns:a16="http://schemas.microsoft.com/office/drawing/2014/main" id="{00000000-0008-0000-0100-0000B2000000}"/>
            </a:ext>
          </a:extLst>
        </xdr:cNvPr>
        <xdr:cNvSpPr txBox="1"/>
      </xdr:nvSpPr>
      <xdr:spPr>
        <a:xfrm>
          <a:off x="4673600" y="10810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91259</xdr:rowOff>
    </xdr:from>
    <xdr:to>
      <xdr:col>20</xdr:col>
      <xdr:colOff>38100</xdr:colOff>
      <xdr:row>64</xdr:row>
      <xdr:rowOff>21409</xdr:rowOff>
    </xdr:to>
    <xdr:sp macro="" textlink="">
      <xdr:nvSpPr>
        <xdr:cNvPr id="179" name="楕円 178">
          <a:extLst>
            <a:ext uri="{FF2B5EF4-FFF2-40B4-BE49-F238E27FC236}">
              <a16:creationId xmlns:a16="http://schemas.microsoft.com/office/drawing/2014/main" id="{00000000-0008-0000-0100-0000B3000000}"/>
            </a:ext>
          </a:extLst>
        </xdr:cNvPr>
        <xdr:cNvSpPr/>
      </xdr:nvSpPr>
      <xdr:spPr>
        <a:xfrm>
          <a:off x="3746500" y="10892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142059</xdr:rowOff>
    </xdr:from>
    <xdr:to>
      <xdr:col>24</xdr:col>
      <xdr:colOff>63500</xdr:colOff>
      <xdr:row>63</xdr:row>
      <xdr:rowOff>145324</xdr:rowOff>
    </xdr:to>
    <xdr:cxnSp macro="">
      <xdr:nvCxnSpPr>
        <xdr:cNvPr id="180" name="直線コネクタ 179">
          <a:extLst>
            <a:ext uri="{FF2B5EF4-FFF2-40B4-BE49-F238E27FC236}">
              <a16:creationId xmlns:a16="http://schemas.microsoft.com/office/drawing/2014/main" id="{00000000-0008-0000-0100-0000B4000000}"/>
            </a:ext>
          </a:extLst>
        </xdr:cNvPr>
        <xdr:cNvCxnSpPr/>
      </xdr:nvCxnSpPr>
      <xdr:spPr>
        <a:xfrm>
          <a:off x="3797300" y="10943409"/>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84727</xdr:rowOff>
    </xdr:from>
    <xdr:to>
      <xdr:col>15</xdr:col>
      <xdr:colOff>101600</xdr:colOff>
      <xdr:row>64</xdr:row>
      <xdr:rowOff>14877</xdr:rowOff>
    </xdr:to>
    <xdr:sp macro="" textlink="">
      <xdr:nvSpPr>
        <xdr:cNvPr id="181" name="楕円 180">
          <a:extLst>
            <a:ext uri="{FF2B5EF4-FFF2-40B4-BE49-F238E27FC236}">
              <a16:creationId xmlns:a16="http://schemas.microsoft.com/office/drawing/2014/main" id="{00000000-0008-0000-0100-0000B5000000}"/>
            </a:ext>
          </a:extLst>
        </xdr:cNvPr>
        <xdr:cNvSpPr/>
      </xdr:nvSpPr>
      <xdr:spPr>
        <a:xfrm>
          <a:off x="2857500" y="1088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135527</xdr:rowOff>
    </xdr:from>
    <xdr:to>
      <xdr:col>19</xdr:col>
      <xdr:colOff>177800</xdr:colOff>
      <xdr:row>63</xdr:row>
      <xdr:rowOff>142059</xdr:rowOff>
    </xdr:to>
    <xdr:cxnSp macro="">
      <xdr:nvCxnSpPr>
        <xdr:cNvPr id="182" name="直線コネクタ 181">
          <a:extLst>
            <a:ext uri="{FF2B5EF4-FFF2-40B4-BE49-F238E27FC236}">
              <a16:creationId xmlns:a16="http://schemas.microsoft.com/office/drawing/2014/main" id="{00000000-0008-0000-0100-0000B6000000}"/>
            </a:ext>
          </a:extLst>
        </xdr:cNvPr>
        <xdr:cNvCxnSpPr/>
      </xdr:nvCxnSpPr>
      <xdr:spPr>
        <a:xfrm>
          <a:off x="2908300" y="10936877"/>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15076</xdr:rowOff>
    </xdr:from>
    <xdr:ext cx="405111" cy="259045"/>
    <xdr:sp macro="" textlink="">
      <xdr:nvSpPr>
        <xdr:cNvPr id="183" name="n_1aveValue【橋りょう・トンネル】&#10;有形固定資産減価償却率">
          <a:extLst>
            <a:ext uri="{FF2B5EF4-FFF2-40B4-BE49-F238E27FC236}">
              <a16:creationId xmlns:a16="http://schemas.microsoft.com/office/drawing/2014/main" id="{00000000-0008-0000-0100-0000B7000000}"/>
            </a:ext>
          </a:extLst>
        </xdr:cNvPr>
        <xdr:cNvSpPr txBox="1"/>
      </xdr:nvSpPr>
      <xdr:spPr>
        <a:xfrm>
          <a:off x="3582044" y="10302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166931</xdr:rowOff>
    </xdr:from>
    <xdr:ext cx="405111" cy="259045"/>
    <xdr:sp macro="" textlink="">
      <xdr:nvSpPr>
        <xdr:cNvPr id="184" name="n_2aveValue【橋りょう・トンネル】&#10;有形固定資産減価償却率">
          <a:extLst>
            <a:ext uri="{FF2B5EF4-FFF2-40B4-BE49-F238E27FC236}">
              <a16:creationId xmlns:a16="http://schemas.microsoft.com/office/drawing/2014/main" id="{00000000-0008-0000-0100-0000B8000000}"/>
            </a:ext>
          </a:extLst>
        </xdr:cNvPr>
        <xdr:cNvSpPr txBox="1"/>
      </xdr:nvSpPr>
      <xdr:spPr>
        <a:xfrm>
          <a:off x="2705744" y="10282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157134</xdr:rowOff>
    </xdr:from>
    <xdr:ext cx="405111" cy="259045"/>
    <xdr:sp macro="" textlink="">
      <xdr:nvSpPr>
        <xdr:cNvPr id="185" name="n_3aveValue【橋りょう・トンネル】&#10;有形固定資産減価償却率">
          <a:extLst>
            <a:ext uri="{FF2B5EF4-FFF2-40B4-BE49-F238E27FC236}">
              <a16:creationId xmlns:a16="http://schemas.microsoft.com/office/drawing/2014/main" id="{00000000-0008-0000-0100-0000B9000000}"/>
            </a:ext>
          </a:extLst>
        </xdr:cNvPr>
        <xdr:cNvSpPr txBox="1"/>
      </xdr:nvSpPr>
      <xdr:spPr>
        <a:xfrm>
          <a:off x="1816744" y="10272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153868</xdr:rowOff>
    </xdr:from>
    <xdr:ext cx="405111" cy="259045"/>
    <xdr:sp macro="" textlink="">
      <xdr:nvSpPr>
        <xdr:cNvPr id="186" name="n_4aveValue【橋りょう・トンネル】&#10;有形固定資産減価償却率">
          <a:extLst>
            <a:ext uri="{FF2B5EF4-FFF2-40B4-BE49-F238E27FC236}">
              <a16:creationId xmlns:a16="http://schemas.microsoft.com/office/drawing/2014/main" id="{00000000-0008-0000-0100-0000BA000000}"/>
            </a:ext>
          </a:extLst>
        </xdr:cNvPr>
        <xdr:cNvSpPr txBox="1"/>
      </xdr:nvSpPr>
      <xdr:spPr>
        <a:xfrm>
          <a:off x="927744" y="10269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12536</xdr:rowOff>
    </xdr:from>
    <xdr:ext cx="405111" cy="259045"/>
    <xdr:sp macro="" textlink="">
      <xdr:nvSpPr>
        <xdr:cNvPr id="187" name="n_1mainValue【橋りょう・トンネル】&#10;有形固定資産減価償却率">
          <a:extLst>
            <a:ext uri="{FF2B5EF4-FFF2-40B4-BE49-F238E27FC236}">
              <a16:creationId xmlns:a16="http://schemas.microsoft.com/office/drawing/2014/main" id="{00000000-0008-0000-0100-0000BB000000}"/>
            </a:ext>
          </a:extLst>
        </xdr:cNvPr>
        <xdr:cNvSpPr txBox="1"/>
      </xdr:nvSpPr>
      <xdr:spPr>
        <a:xfrm>
          <a:off x="3582044" y="109853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6004</xdr:rowOff>
    </xdr:from>
    <xdr:ext cx="405111" cy="259045"/>
    <xdr:sp macro="" textlink="">
      <xdr:nvSpPr>
        <xdr:cNvPr id="188" name="n_2mainValue【橋りょう・トンネル】&#10;有形固定資産減価償却率">
          <a:extLst>
            <a:ext uri="{FF2B5EF4-FFF2-40B4-BE49-F238E27FC236}">
              <a16:creationId xmlns:a16="http://schemas.microsoft.com/office/drawing/2014/main" id="{00000000-0008-0000-0100-0000BC000000}"/>
            </a:ext>
          </a:extLst>
        </xdr:cNvPr>
        <xdr:cNvSpPr txBox="1"/>
      </xdr:nvSpPr>
      <xdr:spPr>
        <a:xfrm>
          <a:off x="2705744" y="10978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9" name="正方形/長方形 188">
          <a:extLst>
            <a:ext uri="{FF2B5EF4-FFF2-40B4-BE49-F238E27FC236}">
              <a16:creationId xmlns:a16="http://schemas.microsoft.com/office/drawing/2014/main" id="{00000000-0008-0000-0100-0000BD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90" name="正方形/長方形 189">
          <a:extLst>
            <a:ext uri="{FF2B5EF4-FFF2-40B4-BE49-F238E27FC236}">
              <a16:creationId xmlns:a16="http://schemas.microsoft.com/office/drawing/2014/main" id="{00000000-0008-0000-0100-0000BE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1" name="正方形/長方形 190">
          <a:extLst>
            <a:ext uri="{FF2B5EF4-FFF2-40B4-BE49-F238E27FC236}">
              <a16:creationId xmlns:a16="http://schemas.microsoft.com/office/drawing/2014/main" id="{00000000-0008-0000-0100-0000BF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2" name="正方形/長方形 191">
          <a:extLst>
            <a:ext uri="{FF2B5EF4-FFF2-40B4-BE49-F238E27FC236}">
              <a16:creationId xmlns:a16="http://schemas.microsoft.com/office/drawing/2014/main" id="{00000000-0008-0000-0100-0000C0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3" name="正方形/長方形 192">
          <a:extLst>
            <a:ext uri="{FF2B5EF4-FFF2-40B4-BE49-F238E27FC236}">
              <a16:creationId xmlns:a16="http://schemas.microsoft.com/office/drawing/2014/main" id="{00000000-0008-0000-0100-0000C1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4" name="正方形/長方形 193">
          <a:extLst>
            <a:ext uri="{FF2B5EF4-FFF2-40B4-BE49-F238E27FC236}">
              <a16:creationId xmlns:a16="http://schemas.microsoft.com/office/drawing/2014/main" id="{00000000-0008-0000-0100-0000C2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5" name="正方形/長方形 194">
          <a:extLst>
            <a:ext uri="{FF2B5EF4-FFF2-40B4-BE49-F238E27FC236}">
              <a16:creationId xmlns:a16="http://schemas.microsoft.com/office/drawing/2014/main" id="{00000000-0008-0000-0100-0000C3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6" name="正方形/長方形 195">
          <a:extLst>
            <a:ext uri="{FF2B5EF4-FFF2-40B4-BE49-F238E27FC236}">
              <a16:creationId xmlns:a16="http://schemas.microsoft.com/office/drawing/2014/main" id="{00000000-0008-0000-0100-0000C4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7" name="テキスト ボックス 196">
          <a:extLst>
            <a:ext uri="{FF2B5EF4-FFF2-40B4-BE49-F238E27FC236}">
              <a16:creationId xmlns:a16="http://schemas.microsoft.com/office/drawing/2014/main" id="{00000000-0008-0000-0100-0000C5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8" name="直線コネクタ 197">
          <a:extLst>
            <a:ext uri="{FF2B5EF4-FFF2-40B4-BE49-F238E27FC236}">
              <a16:creationId xmlns:a16="http://schemas.microsoft.com/office/drawing/2014/main" id="{00000000-0008-0000-0100-0000C6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9" name="直線コネクタ 198">
          <a:extLst>
            <a:ext uri="{FF2B5EF4-FFF2-40B4-BE49-F238E27FC236}">
              <a16:creationId xmlns:a16="http://schemas.microsoft.com/office/drawing/2014/main" id="{00000000-0008-0000-0100-0000C7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00" name="テキスト ボックス 199">
          <a:extLst>
            <a:ext uri="{FF2B5EF4-FFF2-40B4-BE49-F238E27FC236}">
              <a16:creationId xmlns:a16="http://schemas.microsoft.com/office/drawing/2014/main" id="{00000000-0008-0000-0100-0000C8000000}"/>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1" name="直線コネクタ 200">
          <a:extLst>
            <a:ext uri="{FF2B5EF4-FFF2-40B4-BE49-F238E27FC236}">
              <a16:creationId xmlns:a16="http://schemas.microsoft.com/office/drawing/2014/main" id="{00000000-0008-0000-0100-0000C9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02" name="テキスト ボックス 201">
          <a:extLst>
            <a:ext uri="{FF2B5EF4-FFF2-40B4-BE49-F238E27FC236}">
              <a16:creationId xmlns:a16="http://schemas.microsoft.com/office/drawing/2014/main" id="{00000000-0008-0000-0100-0000CA000000}"/>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3" name="直線コネクタ 202">
          <a:extLst>
            <a:ext uri="{FF2B5EF4-FFF2-40B4-BE49-F238E27FC236}">
              <a16:creationId xmlns:a16="http://schemas.microsoft.com/office/drawing/2014/main" id="{00000000-0008-0000-0100-0000CB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04" name="テキスト ボックス 203">
          <a:extLst>
            <a:ext uri="{FF2B5EF4-FFF2-40B4-BE49-F238E27FC236}">
              <a16:creationId xmlns:a16="http://schemas.microsoft.com/office/drawing/2014/main" id="{00000000-0008-0000-0100-0000CC000000}"/>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5" name="直線コネクタ 204">
          <a:extLst>
            <a:ext uri="{FF2B5EF4-FFF2-40B4-BE49-F238E27FC236}">
              <a16:creationId xmlns:a16="http://schemas.microsoft.com/office/drawing/2014/main" id="{00000000-0008-0000-0100-0000CD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06" name="テキスト ボックス 205">
          <a:extLst>
            <a:ext uri="{FF2B5EF4-FFF2-40B4-BE49-F238E27FC236}">
              <a16:creationId xmlns:a16="http://schemas.microsoft.com/office/drawing/2014/main" id="{00000000-0008-0000-0100-0000CE000000}"/>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7" name="直線コネクタ 206">
          <a:extLst>
            <a:ext uri="{FF2B5EF4-FFF2-40B4-BE49-F238E27FC236}">
              <a16:creationId xmlns:a16="http://schemas.microsoft.com/office/drawing/2014/main" id="{00000000-0008-0000-0100-0000CF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08" name="テキスト ボックス 207">
          <a:extLst>
            <a:ext uri="{FF2B5EF4-FFF2-40B4-BE49-F238E27FC236}">
              <a16:creationId xmlns:a16="http://schemas.microsoft.com/office/drawing/2014/main" id="{00000000-0008-0000-0100-0000D0000000}"/>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9" name="直線コネクタ 208">
          <a:extLst>
            <a:ext uri="{FF2B5EF4-FFF2-40B4-BE49-F238E27FC236}">
              <a16:creationId xmlns:a16="http://schemas.microsoft.com/office/drawing/2014/main" id="{00000000-0008-0000-0100-0000D1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10" name="テキスト ボックス 209">
          <a:extLst>
            <a:ext uri="{FF2B5EF4-FFF2-40B4-BE49-F238E27FC236}">
              <a16:creationId xmlns:a16="http://schemas.microsoft.com/office/drawing/2014/main" id="{00000000-0008-0000-0100-0000D2000000}"/>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1" name="【橋りょう・トンネル】&#10;一人当たり有形固定資産（償却資産）額グラフ枠">
          <a:extLst>
            <a:ext uri="{FF2B5EF4-FFF2-40B4-BE49-F238E27FC236}">
              <a16:creationId xmlns:a16="http://schemas.microsoft.com/office/drawing/2014/main" id="{00000000-0008-0000-0100-0000D3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93640</xdr:rowOff>
    </xdr:from>
    <xdr:to>
      <xdr:col>54</xdr:col>
      <xdr:colOff>189865</xdr:colOff>
      <xdr:row>64</xdr:row>
      <xdr:rowOff>75333</xdr:rowOff>
    </xdr:to>
    <xdr:cxnSp macro="">
      <xdr:nvCxnSpPr>
        <xdr:cNvPr id="212" name="直線コネクタ 211">
          <a:extLst>
            <a:ext uri="{FF2B5EF4-FFF2-40B4-BE49-F238E27FC236}">
              <a16:creationId xmlns:a16="http://schemas.microsoft.com/office/drawing/2014/main" id="{00000000-0008-0000-0100-0000D4000000}"/>
            </a:ext>
          </a:extLst>
        </xdr:cNvPr>
        <xdr:cNvCxnSpPr/>
      </xdr:nvCxnSpPr>
      <xdr:spPr>
        <a:xfrm flipV="1">
          <a:off x="10476865" y="9523390"/>
          <a:ext cx="0" cy="15247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79160</xdr:rowOff>
    </xdr:from>
    <xdr:ext cx="469744" cy="259045"/>
    <xdr:sp macro="" textlink="">
      <xdr:nvSpPr>
        <xdr:cNvPr id="213" name="【橋りょう・トンネル】&#10;一人当たり有形固定資産（償却資産）額最小値テキスト">
          <a:extLst>
            <a:ext uri="{FF2B5EF4-FFF2-40B4-BE49-F238E27FC236}">
              <a16:creationId xmlns:a16="http://schemas.microsoft.com/office/drawing/2014/main" id="{00000000-0008-0000-0100-0000D5000000}"/>
            </a:ext>
          </a:extLst>
        </xdr:cNvPr>
        <xdr:cNvSpPr txBox="1"/>
      </xdr:nvSpPr>
      <xdr:spPr>
        <a:xfrm>
          <a:off x="10515600" y="11051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75333</xdr:rowOff>
    </xdr:from>
    <xdr:to>
      <xdr:col>55</xdr:col>
      <xdr:colOff>88900</xdr:colOff>
      <xdr:row>64</xdr:row>
      <xdr:rowOff>75333</xdr:rowOff>
    </xdr:to>
    <xdr:cxnSp macro="">
      <xdr:nvCxnSpPr>
        <xdr:cNvPr id="214" name="直線コネクタ 213">
          <a:extLst>
            <a:ext uri="{FF2B5EF4-FFF2-40B4-BE49-F238E27FC236}">
              <a16:creationId xmlns:a16="http://schemas.microsoft.com/office/drawing/2014/main" id="{00000000-0008-0000-0100-0000D6000000}"/>
            </a:ext>
          </a:extLst>
        </xdr:cNvPr>
        <xdr:cNvCxnSpPr/>
      </xdr:nvCxnSpPr>
      <xdr:spPr>
        <a:xfrm>
          <a:off x="10388600" y="110481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40317</xdr:rowOff>
    </xdr:from>
    <xdr:ext cx="690189" cy="259045"/>
    <xdr:sp macro="" textlink="">
      <xdr:nvSpPr>
        <xdr:cNvPr id="215" name="【橋りょう・トンネル】&#10;一人当たり有形固定資産（償却資産）額最大値テキスト">
          <a:extLst>
            <a:ext uri="{FF2B5EF4-FFF2-40B4-BE49-F238E27FC236}">
              <a16:creationId xmlns:a16="http://schemas.microsoft.com/office/drawing/2014/main" id="{00000000-0008-0000-0100-0000D7000000}"/>
            </a:ext>
          </a:extLst>
        </xdr:cNvPr>
        <xdr:cNvSpPr txBox="1"/>
      </xdr:nvSpPr>
      <xdr:spPr>
        <a:xfrm>
          <a:off x="10515600" y="929861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4,004,225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93640</xdr:rowOff>
    </xdr:from>
    <xdr:to>
      <xdr:col>55</xdr:col>
      <xdr:colOff>88900</xdr:colOff>
      <xdr:row>55</xdr:row>
      <xdr:rowOff>93640</xdr:rowOff>
    </xdr:to>
    <xdr:cxnSp macro="">
      <xdr:nvCxnSpPr>
        <xdr:cNvPr id="216" name="直線コネクタ 215">
          <a:extLst>
            <a:ext uri="{FF2B5EF4-FFF2-40B4-BE49-F238E27FC236}">
              <a16:creationId xmlns:a16="http://schemas.microsoft.com/office/drawing/2014/main" id="{00000000-0008-0000-0100-0000D8000000}"/>
            </a:ext>
          </a:extLst>
        </xdr:cNvPr>
        <xdr:cNvCxnSpPr/>
      </xdr:nvCxnSpPr>
      <xdr:spPr>
        <a:xfrm>
          <a:off x="10388600" y="95233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20876</xdr:rowOff>
    </xdr:from>
    <xdr:ext cx="599010" cy="259045"/>
    <xdr:sp macro="" textlink="">
      <xdr:nvSpPr>
        <xdr:cNvPr id="217" name="【橋りょう・トンネル】&#10;一人当たり有形固定資産（償却資産）額平均値テキスト">
          <a:extLst>
            <a:ext uri="{FF2B5EF4-FFF2-40B4-BE49-F238E27FC236}">
              <a16:creationId xmlns:a16="http://schemas.microsoft.com/office/drawing/2014/main" id="{00000000-0008-0000-0100-0000D9000000}"/>
            </a:ext>
          </a:extLst>
        </xdr:cNvPr>
        <xdr:cNvSpPr txBox="1"/>
      </xdr:nvSpPr>
      <xdr:spPr>
        <a:xfrm>
          <a:off x="10515600" y="1065077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169449</xdr:rowOff>
    </xdr:from>
    <xdr:to>
      <xdr:col>55</xdr:col>
      <xdr:colOff>50800</xdr:colOff>
      <xdr:row>63</xdr:row>
      <xdr:rowOff>99599</xdr:rowOff>
    </xdr:to>
    <xdr:sp macro="" textlink="">
      <xdr:nvSpPr>
        <xdr:cNvPr id="218" name="フローチャート: 判断 217">
          <a:extLst>
            <a:ext uri="{FF2B5EF4-FFF2-40B4-BE49-F238E27FC236}">
              <a16:creationId xmlns:a16="http://schemas.microsoft.com/office/drawing/2014/main" id="{00000000-0008-0000-0100-0000DA000000}"/>
            </a:ext>
          </a:extLst>
        </xdr:cNvPr>
        <xdr:cNvSpPr/>
      </xdr:nvSpPr>
      <xdr:spPr>
        <a:xfrm>
          <a:off x="10426700" y="10799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2864</xdr:rowOff>
    </xdr:from>
    <xdr:to>
      <xdr:col>50</xdr:col>
      <xdr:colOff>165100</xdr:colOff>
      <xdr:row>63</xdr:row>
      <xdr:rowOff>104464</xdr:rowOff>
    </xdr:to>
    <xdr:sp macro="" textlink="">
      <xdr:nvSpPr>
        <xdr:cNvPr id="219" name="フローチャート: 判断 218">
          <a:extLst>
            <a:ext uri="{FF2B5EF4-FFF2-40B4-BE49-F238E27FC236}">
              <a16:creationId xmlns:a16="http://schemas.microsoft.com/office/drawing/2014/main" id="{00000000-0008-0000-0100-0000DB000000}"/>
            </a:ext>
          </a:extLst>
        </xdr:cNvPr>
        <xdr:cNvSpPr/>
      </xdr:nvSpPr>
      <xdr:spPr>
        <a:xfrm>
          <a:off x="9588500" y="10804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7404</xdr:rowOff>
    </xdr:from>
    <xdr:to>
      <xdr:col>46</xdr:col>
      <xdr:colOff>38100</xdr:colOff>
      <xdr:row>63</xdr:row>
      <xdr:rowOff>109004</xdr:rowOff>
    </xdr:to>
    <xdr:sp macro="" textlink="">
      <xdr:nvSpPr>
        <xdr:cNvPr id="220" name="フローチャート: 判断 219">
          <a:extLst>
            <a:ext uri="{FF2B5EF4-FFF2-40B4-BE49-F238E27FC236}">
              <a16:creationId xmlns:a16="http://schemas.microsoft.com/office/drawing/2014/main" id="{00000000-0008-0000-0100-0000DC000000}"/>
            </a:ext>
          </a:extLst>
        </xdr:cNvPr>
        <xdr:cNvSpPr/>
      </xdr:nvSpPr>
      <xdr:spPr>
        <a:xfrm>
          <a:off x="8699500" y="10808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31252</xdr:rowOff>
    </xdr:from>
    <xdr:to>
      <xdr:col>41</xdr:col>
      <xdr:colOff>101600</xdr:colOff>
      <xdr:row>63</xdr:row>
      <xdr:rowOff>132852</xdr:rowOff>
    </xdr:to>
    <xdr:sp macro="" textlink="">
      <xdr:nvSpPr>
        <xdr:cNvPr id="221" name="フローチャート: 判断 220">
          <a:extLst>
            <a:ext uri="{FF2B5EF4-FFF2-40B4-BE49-F238E27FC236}">
              <a16:creationId xmlns:a16="http://schemas.microsoft.com/office/drawing/2014/main" id="{00000000-0008-0000-0100-0000DD000000}"/>
            </a:ext>
          </a:extLst>
        </xdr:cNvPr>
        <xdr:cNvSpPr/>
      </xdr:nvSpPr>
      <xdr:spPr>
        <a:xfrm>
          <a:off x="7810500" y="10832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20751</xdr:rowOff>
    </xdr:from>
    <xdr:to>
      <xdr:col>36</xdr:col>
      <xdr:colOff>165100</xdr:colOff>
      <xdr:row>63</xdr:row>
      <xdr:rowOff>122351</xdr:rowOff>
    </xdr:to>
    <xdr:sp macro="" textlink="">
      <xdr:nvSpPr>
        <xdr:cNvPr id="222" name="フローチャート: 判断 221">
          <a:extLst>
            <a:ext uri="{FF2B5EF4-FFF2-40B4-BE49-F238E27FC236}">
              <a16:creationId xmlns:a16="http://schemas.microsoft.com/office/drawing/2014/main" id="{00000000-0008-0000-0100-0000DE000000}"/>
            </a:ext>
          </a:extLst>
        </xdr:cNvPr>
        <xdr:cNvSpPr/>
      </xdr:nvSpPr>
      <xdr:spPr>
        <a:xfrm>
          <a:off x="6921500" y="1082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3" name="テキスト ボックス 222">
          <a:extLst>
            <a:ext uri="{FF2B5EF4-FFF2-40B4-BE49-F238E27FC236}">
              <a16:creationId xmlns:a16="http://schemas.microsoft.com/office/drawing/2014/main" id="{00000000-0008-0000-0100-0000D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00000000-0008-0000-0100-0000E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00000000-0008-0000-0100-0000E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id="{00000000-0008-0000-0100-0000E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7" name="テキスト ボックス 226">
          <a:extLst>
            <a:ext uri="{FF2B5EF4-FFF2-40B4-BE49-F238E27FC236}">
              <a16:creationId xmlns:a16="http://schemas.microsoft.com/office/drawing/2014/main" id="{00000000-0008-0000-0100-0000E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8897</xdr:rowOff>
    </xdr:from>
    <xdr:to>
      <xdr:col>55</xdr:col>
      <xdr:colOff>50800</xdr:colOff>
      <xdr:row>64</xdr:row>
      <xdr:rowOff>110497</xdr:rowOff>
    </xdr:to>
    <xdr:sp macro="" textlink="">
      <xdr:nvSpPr>
        <xdr:cNvPr id="228" name="楕円 227">
          <a:extLst>
            <a:ext uri="{FF2B5EF4-FFF2-40B4-BE49-F238E27FC236}">
              <a16:creationId xmlns:a16="http://schemas.microsoft.com/office/drawing/2014/main" id="{00000000-0008-0000-0100-0000E4000000}"/>
            </a:ext>
          </a:extLst>
        </xdr:cNvPr>
        <xdr:cNvSpPr/>
      </xdr:nvSpPr>
      <xdr:spPr>
        <a:xfrm>
          <a:off x="10426700" y="10981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95274</xdr:rowOff>
    </xdr:from>
    <xdr:ext cx="534377" cy="259045"/>
    <xdr:sp macro="" textlink="">
      <xdr:nvSpPr>
        <xdr:cNvPr id="229" name="【橋りょう・トンネル】&#10;一人当たり有形固定資産（償却資産）額該当値テキスト">
          <a:extLst>
            <a:ext uri="{FF2B5EF4-FFF2-40B4-BE49-F238E27FC236}">
              <a16:creationId xmlns:a16="http://schemas.microsoft.com/office/drawing/2014/main" id="{00000000-0008-0000-0100-0000E5000000}"/>
            </a:ext>
          </a:extLst>
        </xdr:cNvPr>
        <xdr:cNvSpPr txBox="1"/>
      </xdr:nvSpPr>
      <xdr:spPr>
        <a:xfrm>
          <a:off x="10515600" y="10896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9152</xdr:rowOff>
    </xdr:from>
    <xdr:to>
      <xdr:col>50</xdr:col>
      <xdr:colOff>165100</xdr:colOff>
      <xdr:row>64</xdr:row>
      <xdr:rowOff>110752</xdr:rowOff>
    </xdr:to>
    <xdr:sp macro="" textlink="">
      <xdr:nvSpPr>
        <xdr:cNvPr id="230" name="楕円 229">
          <a:extLst>
            <a:ext uri="{FF2B5EF4-FFF2-40B4-BE49-F238E27FC236}">
              <a16:creationId xmlns:a16="http://schemas.microsoft.com/office/drawing/2014/main" id="{00000000-0008-0000-0100-0000E6000000}"/>
            </a:ext>
          </a:extLst>
        </xdr:cNvPr>
        <xdr:cNvSpPr/>
      </xdr:nvSpPr>
      <xdr:spPr>
        <a:xfrm>
          <a:off x="9588500" y="1098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59697</xdr:rowOff>
    </xdr:from>
    <xdr:to>
      <xdr:col>55</xdr:col>
      <xdr:colOff>0</xdr:colOff>
      <xdr:row>64</xdr:row>
      <xdr:rowOff>59952</xdr:rowOff>
    </xdr:to>
    <xdr:cxnSp macro="">
      <xdr:nvCxnSpPr>
        <xdr:cNvPr id="231" name="直線コネクタ 230">
          <a:extLst>
            <a:ext uri="{FF2B5EF4-FFF2-40B4-BE49-F238E27FC236}">
              <a16:creationId xmlns:a16="http://schemas.microsoft.com/office/drawing/2014/main" id="{00000000-0008-0000-0100-0000E7000000}"/>
            </a:ext>
          </a:extLst>
        </xdr:cNvPr>
        <xdr:cNvCxnSpPr/>
      </xdr:nvCxnSpPr>
      <xdr:spPr>
        <a:xfrm flipV="1">
          <a:off x="9639300" y="11032497"/>
          <a:ext cx="838200" cy="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9478</xdr:rowOff>
    </xdr:from>
    <xdr:to>
      <xdr:col>46</xdr:col>
      <xdr:colOff>38100</xdr:colOff>
      <xdr:row>64</xdr:row>
      <xdr:rowOff>111078</xdr:rowOff>
    </xdr:to>
    <xdr:sp macro="" textlink="">
      <xdr:nvSpPr>
        <xdr:cNvPr id="232" name="楕円 231">
          <a:extLst>
            <a:ext uri="{FF2B5EF4-FFF2-40B4-BE49-F238E27FC236}">
              <a16:creationId xmlns:a16="http://schemas.microsoft.com/office/drawing/2014/main" id="{00000000-0008-0000-0100-0000E8000000}"/>
            </a:ext>
          </a:extLst>
        </xdr:cNvPr>
        <xdr:cNvSpPr/>
      </xdr:nvSpPr>
      <xdr:spPr>
        <a:xfrm>
          <a:off x="8699500" y="10982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59952</xdr:rowOff>
    </xdr:from>
    <xdr:to>
      <xdr:col>50</xdr:col>
      <xdr:colOff>114300</xdr:colOff>
      <xdr:row>64</xdr:row>
      <xdr:rowOff>60278</xdr:rowOff>
    </xdr:to>
    <xdr:cxnSp macro="">
      <xdr:nvCxnSpPr>
        <xdr:cNvPr id="233" name="直線コネクタ 232">
          <a:extLst>
            <a:ext uri="{FF2B5EF4-FFF2-40B4-BE49-F238E27FC236}">
              <a16:creationId xmlns:a16="http://schemas.microsoft.com/office/drawing/2014/main" id="{00000000-0008-0000-0100-0000E9000000}"/>
            </a:ext>
          </a:extLst>
        </xdr:cNvPr>
        <xdr:cNvCxnSpPr/>
      </xdr:nvCxnSpPr>
      <xdr:spPr>
        <a:xfrm flipV="1">
          <a:off x="8750300" y="11032752"/>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120991</xdr:rowOff>
    </xdr:from>
    <xdr:ext cx="599010" cy="259045"/>
    <xdr:sp macro="" textlink="">
      <xdr:nvSpPr>
        <xdr:cNvPr id="234" name="n_1aveValue【橋りょう・トンネル】&#10;一人当たり有形固定資産（償却資産）額">
          <a:extLst>
            <a:ext uri="{FF2B5EF4-FFF2-40B4-BE49-F238E27FC236}">
              <a16:creationId xmlns:a16="http://schemas.microsoft.com/office/drawing/2014/main" id="{00000000-0008-0000-0100-0000EA000000}"/>
            </a:ext>
          </a:extLst>
        </xdr:cNvPr>
        <xdr:cNvSpPr txBox="1"/>
      </xdr:nvSpPr>
      <xdr:spPr>
        <a:xfrm>
          <a:off x="9327095" y="10579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125531</xdr:rowOff>
    </xdr:from>
    <xdr:ext cx="599010" cy="259045"/>
    <xdr:sp macro="" textlink="">
      <xdr:nvSpPr>
        <xdr:cNvPr id="235" name="n_2aveValue【橋りょう・トンネル】&#10;一人当たり有形固定資産（償却資産）額">
          <a:extLst>
            <a:ext uri="{FF2B5EF4-FFF2-40B4-BE49-F238E27FC236}">
              <a16:creationId xmlns:a16="http://schemas.microsoft.com/office/drawing/2014/main" id="{00000000-0008-0000-0100-0000EB000000}"/>
            </a:ext>
          </a:extLst>
        </xdr:cNvPr>
        <xdr:cNvSpPr txBox="1"/>
      </xdr:nvSpPr>
      <xdr:spPr>
        <a:xfrm>
          <a:off x="8450795" y="10583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149379</xdr:rowOff>
    </xdr:from>
    <xdr:ext cx="599010" cy="259045"/>
    <xdr:sp macro="" textlink="">
      <xdr:nvSpPr>
        <xdr:cNvPr id="236" name="n_3aveValue【橋りょう・トンネル】&#10;一人当たり有形固定資産（償却資産）額">
          <a:extLst>
            <a:ext uri="{FF2B5EF4-FFF2-40B4-BE49-F238E27FC236}">
              <a16:creationId xmlns:a16="http://schemas.microsoft.com/office/drawing/2014/main" id="{00000000-0008-0000-0100-0000EC000000}"/>
            </a:ext>
          </a:extLst>
        </xdr:cNvPr>
        <xdr:cNvSpPr txBox="1"/>
      </xdr:nvSpPr>
      <xdr:spPr>
        <a:xfrm>
          <a:off x="7561795" y="10607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138878</xdr:rowOff>
    </xdr:from>
    <xdr:ext cx="599010" cy="259045"/>
    <xdr:sp macro="" textlink="">
      <xdr:nvSpPr>
        <xdr:cNvPr id="237" name="n_4aveValue【橋りょう・トンネル】&#10;一人当たり有形固定資産（償却資産）額">
          <a:extLst>
            <a:ext uri="{FF2B5EF4-FFF2-40B4-BE49-F238E27FC236}">
              <a16:creationId xmlns:a16="http://schemas.microsoft.com/office/drawing/2014/main" id="{00000000-0008-0000-0100-0000ED000000}"/>
            </a:ext>
          </a:extLst>
        </xdr:cNvPr>
        <xdr:cNvSpPr txBox="1"/>
      </xdr:nvSpPr>
      <xdr:spPr>
        <a:xfrm>
          <a:off x="6672795" y="10597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101879</xdr:rowOff>
    </xdr:from>
    <xdr:ext cx="534377" cy="259045"/>
    <xdr:sp macro="" textlink="">
      <xdr:nvSpPr>
        <xdr:cNvPr id="238" name="n_1mainValue【橋りょう・トンネル】&#10;一人当たり有形固定資産（償却資産）額">
          <a:extLst>
            <a:ext uri="{FF2B5EF4-FFF2-40B4-BE49-F238E27FC236}">
              <a16:creationId xmlns:a16="http://schemas.microsoft.com/office/drawing/2014/main" id="{00000000-0008-0000-0100-0000EE000000}"/>
            </a:ext>
          </a:extLst>
        </xdr:cNvPr>
        <xdr:cNvSpPr txBox="1"/>
      </xdr:nvSpPr>
      <xdr:spPr>
        <a:xfrm>
          <a:off x="9359411" y="110746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102205</xdr:rowOff>
    </xdr:from>
    <xdr:ext cx="534377" cy="259045"/>
    <xdr:sp macro="" textlink="">
      <xdr:nvSpPr>
        <xdr:cNvPr id="239" name="n_2mainValue【橋りょう・トンネル】&#10;一人当たり有形固定資産（償却資産）額">
          <a:extLst>
            <a:ext uri="{FF2B5EF4-FFF2-40B4-BE49-F238E27FC236}">
              <a16:creationId xmlns:a16="http://schemas.microsoft.com/office/drawing/2014/main" id="{00000000-0008-0000-0100-0000EF000000}"/>
            </a:ext>
          </a:extLst>
        </xdr:cNvPr>
        <xdr:cNvSpPr txBox="1"/>
      </xdr:nvSpPr>
      <xdr:spPr>
        <a:xfrm>
          <a:off x="8483111" y="11075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40" name="正方形/長方形 239">
          <a:extLst>
            <a:ext uri="{FF2B5EF4-FFF2-40B4-BE49-F238E27FC236}">
              <a16:creationId xmlns:a16="http://schemas.microsoft.com/office/drawing/2014/main" id="{00000000-0008-0000-0100-0000F0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1" name="正方形/長方形 240">
          <a:extLst>
            <a:ext uri="{FF2B5EF4-FFF2-40B4-BE49-F238E27FC236}">
              <a16:creationId xmlns:a16="http://schemas.microsoft.com/office/drawing/2014/main" id="{00000000-0008-0000-0100-0000F1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2" name="正方形/長方形 241">
          <a:extLst>
            <a:ext uri="{FF2B5EF4-FFF2-40B4-BE49-F238E27FC236}">
              <a16:creationId xmlns:a16="http://schemas.microsoft.com/office/drawing/2014/main" id="{00000000-0008-0000-0100-0000F2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3" name="正方形/長方形 242">
          <a:extLst>
            <a:ext uri="{FF2B5EF4-FFF2-40B4-BE49-F238E27FC236}">
              <a16:creationId xmlns:a16="http://schemas.microsoft.com/office/drawing/2014/main" id="{00000000-0008-0000-0100-0000F3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4" name="正方形/長方形 243">
          <a:extLst>
            <a:ext uri="{FF2B5EF4-FFF2-40B4-BE49-F238E27FC236}">
              <a16:creationId xmlns:a16="http://schemas.microsoft.com/office/drawing/2014/main" id="{00000000-0008-0000-0100-0000F4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5" name="正方形/長方形 244">
          <a:extLst>
            <a:ext uri="{FF2B5EF4-FFF2-40B4-BE49-F238E27FC236}">
              <a16:creationId xmlns:a16="http://schemas.microsoft.com/office/drawing/2014/main" id="{00000000-0008-0000-0100-0000F5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6" name="正方形/長方形 245">
          <a:extLst>
            <a:ext uri="{FF2B5EF4-FFF2-40B4-BE49-F238E27FC236}">
              <a16:creationId xmlns:a16="http://schemas.microsoft.com/office/drawing/2014/main" id="{00000000-0008-0000-0100-0000F6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7" name="正方形/長方形 246">
          <a:extLst>
            <a:ext uri="{FF2B5EF4-FFF2-40B4-BE49-F238E27FC236}">
              <a16:creationId xmlns:a16="http://schemas.microsoft.com/office/drawing/2014/main" id="{00000000-0008-0000-0100-0000F7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8" name="テキスト ボックス 247">
          <a:extLst>
            <a:ext uri="{FF2B5EF4-FFF2-40B4-BE49-F238E27FC236}">
              <a16:creationId xmlns:a16="http://schemas.microsoft.com/office/drawing/2014/main" id="{00000000-0008-0000-0100-0000F8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9" name="直線コネクタ 248">
          <a:extLst>
            <a:ext uri="{FF2B5EF4-FFF2-40B4-BE49-F238E27FC236}">
              <a16:creationId xmlns:a16="http://schemas.microsoft.com/office/drawing/2014/main" id="{00000000-0008-0000-0100-0000F9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50" name="テキスト ボックス 249">
          <a:extLst>
            <a:ext uri="{FF2B5EF4-FFF2-40B4-BE49-F238E27FC236}">
              <a16:creationId xmlns:a16="http://schemas.microsoft.com/office/drawing/2014/main" id="{00000000-0008-0000-0100-0000FA00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51" name="直線コネクタ 250">
          <a:extLst>
            <a:ext uri="{FF2B5EF4-FFF2-40B4-BE49-F238E27FC236}">
              <a16:creationId xmlns:a16="http://schemas.microsoft.com/office/drawing/2014/main" id="{00000000-0008-0000-0100-0000FB000000}"/>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52" name="テキスト ボックス 251">
          <a:extLst>
            <a:ext uri="{FF2B5EF4-FFF2-40B4-BE49-F238E27FC236}">
              <a16:creationId xmlns:a16="http://schemas.microsoft.com/office/drawing/2014/main" id="{00000000-0008-0000-0100-0000FC000000}"/>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53" name="直線コネクタ 252">
          <a:extLst>
            <a:ext uri="{FF2B5EF4-FFF2-40B4-BE49-F238E27FC236}">
              <a16:creationId xmlns:a16="http://schemas.microsoft.com/office/drawing/2014/main" id="{00000000-0008-0000-0100-0000FD000000}"/>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54" name="テキスト ボックス 253">
          <a:extLst>
            <a:ext uri="{FF2B5EF4-FFF2-40B4-BE49-F238E27FC236}">
              <a16:creationId xmlns:a16="http://schemas.microsoft.com/office/drawing/2014/main" id="{00000000-0008-0000-0100-0000FE000000}"/>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55" name="直線コネクタ 254">
          <a:extLst>
            <a:ext uri="{FF2B5EF4-FFF2-40B4-BE49-F238E27FC236}">
              <a16:creationId xmlns:a16="http://schemas.microsoft.com/office/drawing/2014/main" id="{00000000-0008-0000-0100-0000FF0000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56" name="テキスト ボックス 255">
          <a:extLst>
            <a:ext uri="{FF2B5EF4-FFF2-40B4-BE49-F238E27FC236}">
              <a16:creationId xmlns:a16="http://schemas.microsoft.com/office/drawing/2014/main" id="{00000000-0008-0000-0100-000000010000}"/>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57" name="直線コネクタ 256">
          <a:extLst>
            <a:ext uri="{FF2B5EF4-FFF2-40B4-BE49-F238E27FC236}">
              <a16:creationId xmlns:a16="http://schemas.microsoft.com/office/drawing/2014/main" id="{00000000-0008-0000-0100-000001010000}"/>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58" name="テキスト ボックス 257">
          <a:extLst>
            <a:ext uri="{FF2B5EF4-FFF2-40B4-BE49-F238E27FC236}">
              <a16:creationId xmlns:a16="http://schemas.microsoft.com/office/drawing/2014/main" id="{00000000-0008-0000-0100-000002010000}"/>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59" name="直線コネクタ 258">
          <a:extLst>
            <a:ext uri="{FF2B5EF4-FFF2-40B4-BE49-F238E27FC236}">
              <a16:creationId xmlns:a16="http://schemas.microsoft.com/office/drawing/2014/main" id="{00000000-0008-0000-0100-000003010000}"/>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60" name="テキスト ボックス 259">
          <a:extLst>
            <a:ext uri="{FF2B5EF4-FFF2-40B4-BE49-F238E27FC236}">
              <a16:creationId xmlns:a16="http://schemas.microsoft.com/office/drawing/2014/main" id="{00000000-0008-0000-0100-000004010000}"/>
            </a:ext>
          </a:extLst>
        </xdr:cNvPr>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1" name="直線コネクタ 260">
          <a:extLst>
            <a:ext uri="{FF2B5EF4-FFF2-40B4-BE49-F238E27FC236}">
              <a16:creationId xmlns:a16="http://schemas.microsoft.com/office/drawing/2014/main" id="{00000000-0008-0000-0100-000005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62" name="テキスト ボックス 261">
          <a:extLst>
            <a:ext uri="{FF2B5EF4-FFF2-40B4-BE49-F238E27FC236}">
              <a16:creationId xmlns:a16="http://schemas.microsoft.com/office/drawing/2014/main" id="{00000000-0008-0000-0100-000006010000}"/>
            </a:ext>
          </a:extLst>
        </xdr:cNvPr>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63" name="【公営住宅】&#10;有形固定資産減価償却率グラフ枠">
          <a:extLst>
            <a:ext uri="{FF2B5EF4-FFF2-40B4-BE49-F238E27FC236}">
              <a16:creationId xmlns:a16="http://schemas.microsoft.com/office/drawing/2014/main" id="{00000000-0008-0000-0100-000007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76200</xdr:rowOff>
    </xdr:from>
    <xdr:to>
      <xdr:col>24</xdr:col>
      <xdr:colOff>62865</xdr:colOff>
      <xdr:row>86</xdr:row>
      <xdr:rowOff>114300</xdr:rowOff>
    </xdr:to>
    <xdr:cxnSp macro="">
      <xdr:nvCxnSpPr>
        <xdr:cNvPr id="264" name="直線コネクタ 263">
          <a:extLst>
            <a:ext uri="{FF2B5EF4-FFF2-40B4-BE49-F238E27FC236}">
              <a16:creationId xmlns:a16="http://schemas.microsoft.com/office/drawing/2014/main" id="{00000000-0008-0000-0100-000008010000}"/>
            </a:ext>
          </a:extLst>
        </xdr:cNvPr>
        <xdr:cNvCxnSpPr/>
      </xdr:nvCxnSpPr>
      <xdr:spPr>
        <a:xfrm flipV="1">
          <a:off x="4634865" y="1327785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65" name="【公営住宅】&#10;有形固定資産減価償却率最小値テキスト">
          <a:extLst>
            <a:ext uri="{FF2B5EF4-FFF2-40B4-BE49-F238E27FC236}">
              <a16:creationId xmlns:a16="http://schemas.microsoft.com/office/drawing/2014/main" id="{00000000-0008-0000-0100-000009010000}"/>
            </a:ext>
          </a:extLst>
        </xdr:cNvPr>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66" name="直線コネクタ 265">
          <a:extLst>
            <a:ext uri="{FF2B5EF4-FFF2-40B4-BE49-F238E27FC236}">
              <a16:creationId xmlns:a16="http://schemas.microsoft.com/office/drawing/2014/main" id="{00000000-0008-0000-0100-00000A010000}"/>
            </a:ext>
          </a:extLst>
        </xdr:cNvPr>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22877</xdr:rowOff>
    </xdr:from>
    <xdr:ext cx="405111" cy="259045"/>
    <xdr:sp macro="" textlink="">
      <xdr:nvSpPr>
        <xdr:cNvPr id="267" name="【公営住宅】&#10;有形固定資産減価償却率最大値テキスト">
          <a:extLst>
            <a:ext uri="{FF2B5EF4-FFF2-40B4-BE49-F238E27FC236}">
              <a16:creationId xmlns:a16="http://schemas.microsoft.com/office/drawing/2014/main" id="{00000000-0008-0000-0100-00000B010000}"/>
            </a:ext>
          </a:extLst>
        </xdr:cNvPr>
        <xdr:cNvSpPr txBox="1"/>
      </xdr:nvSpPr>
      <xdr:spPr>
        <a:xfrm>
          <a:off x="4673600" y="1305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76200</xdr:rowOff>
    </xdr:from>
    <xdr:to>
      <xdr:col>24</xdr:col>
      <xdr:colOff>152400</xdr:colOff>
      <xdr:row>77</xdr:row>
      <xdr:rowOff>76200</xdr:rowOff>
    </xdr:to>
    <xdr:cxnSp macro="">
      <xdr:nvCxnSpPr>
        <xdr:cNvPr id="268" name="直線コネクタ 267">
          <a:extLst>
            <a:ext uri="{FF2B5EF4-FFF2-40B4-BE49-F238E27FC236}">
              <a16:creationId xmlns:a16="http://schemas.microsoft.com/office/drawing/2014/main" id="{00000000-0008-0000-0100-00000C010000}"/>
            </a:ext>
          </a:extLst>
        </xdr:cNvPr>
        <xdr:cNvCxnSpPr/>
      </xdr:nvCxnSpPr>
      <xdr:spPr>
        <a:xfrm>
          <a:off x="4546600" y="1327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100982</xdr:rowOff>
    </xdr:from>
    <xdr:ext cx="405111" cy="259045"/>
    <xdr:sp macro="" textlink="">
      <xdr:nvSpPr>
        <xdr:cNvPr id="269" name="【公営住宅】&#10;有形固定資産減価償却率平均値テキスト">
          <a:extLst>
            <a:ext uri="{FF2B5EF4-FFF2-40B4-BE49-F238E27FC236}">
              <a16:creationId xmlns:a16="http://schemas.microsoft.com/office/drawing/2014/main" id="{00000000-0008-0000-0100-00000D010000}"/>
            </a:ext>
          </a:extLst>
        </xdr:cNvPr>
        <xdr:cNvSpPr txBox="1"/>
      </xdr:nvSpPr>
      <xdr:spPr>
        <a:xfrm>
          <a:off x="4673600" y="141598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122555</xdr:rowOff>
    </xdr:from>
    <xdr:to>
      <xdr:col>24</xdr:col>
      <xdr:colOff>114300</xdr:colOff>
      <xdr:row>83</xdr:row>
      <xdr:rowOff>52705</xdr:rowOff>
    </xdr:to>
    <xdr:sp macro="" textlink="">
      <xdr:nvSpPr>
        <xdr:cNvPr id="270" name="フローチャート: 判断 269">
          <a:extLst>
            <a:ext uri="{FF2B5EF4-FFF2-40B4-BE49-F238E27FC236}">
              <a16:creationId xmlns:a16="http://schemas.microsoft.com/office/drawing/2014/main" id="{00000000-0008-0000-0100-00000E010000}"/>
            </a:ext>
          </a:extLst>
        </xdr:cNvPr>
        <xdr:cNvSpPr/>
      </xdr:nvSpPr>
      <xdr:spPr>
        <a:xfrm>
          <a:off x="4584700" y="1418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103505</xdr:rowOff>
    </xdr:from>
    <xdr:to>
      <xdr:col>20</xdr:col>
      <xdr:colOff>38100</xdr:colOff>
      <xdr:row>83</xdr:row>
      <xdr:rowOff>33655</xdr:rowOff>
    </xdr:to>
    <xdr:sp macro="" textlink="">
      <xdr:nvSpPr>
        <xdr:cNvPr id="271" name="フローチャート: 判断 270">
          <a:extLst>
            <a:ext uri="{FF2B5EF4-FFF2-40B4-BE49-F238E27FC236}">
              <a16:creationId xmlns:a16="http://schemas.microsoft.com/office/drawing/2014/main" id="{00000000-0008-0000-0100-00000F010000}"/>
            </a:ext>
          </a:extLst>
        </xdr:cNvPr>
        <xdr:cNvSpPr/>
      </xdr:nvSpPr>
      <xdr:spPr>
        <a:xfrm>
          <a:off x="3746500" y="1416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69214</xdr:rowOff>
    </xdr:from>
    <xdr:to>
      <xdr:col>15</xdr:col>
      <xdr:colOff>101600</xdr:colOff>
      <xdr:row>82</xdr:row>
      <xdr:rowOff>170814</xdr:rowOff>
    </xdr:to>
    <xdr:sp macro="" textlink="">
      <xdr:nvSpPr>
        <xdr:cNvPr id="272" name="フローチャート: 判断 271">
          <a:extLst>
            <a:ext uri="{FF2B5EF4-FFF2-40B4-BE49-F238E27FC236}">
              <a16:creationId xmlns:a16="http://schemas.microsoft.com/office/drawing/2014/main" id="{00000000-0008-0000-0100-000010010000}"/>
            </a:ext>
          </a:extLst>
        </xdr:cNvPr>
        <xdr:cNvSpPr/>
      </xdr:nvSpPr>
      <xdr:spPr>
        <a:xfrm>
          <a:off x="2857500" y="1412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65405</xdr:rowOff>
    </xdr:from>
    <xdr:to>
      <xdr:col>10</xdr:col>
      <xdr:colOff>165100</xdr:colOff>
      <xdr:row>82</xdr:row>
      <xdr:rowOff>167005</xdr:rowOff>
    </xdr:to>
    <xdr:sp macro="" textlink="">
      <xdr:nvSpPr>
        <xdr:cNvPr id="273" name="フローチャート: 判断 272">
          <a:extLst>
            <a:ext uri="{FF2B5EF4-FFF2-40B4-BE49-F238E27FC236}">
              <a16:creationId xmlns:a16="http://schemas.microsoft.com/office/drawing/2014/main" id="{00000000-0008-0000-0100-000011010000}"/>
            </a:ext>
          </a:extLst>
        </xdr:cNvPr>
        <xdr:cNvSpPr/>
      </xdr:nvSpPr>
      <xdr:spPr>
        <a:xfrm>
          <a:off x="1968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52070</xdr:rowOff>
    </xdr:from>
    <xdr:to>
      <xdr:col>6</xdr:col>
      <xdr:colOff>38100</xdr:colOff>
      <xdr:row>82</xdr:row>
      <xdr:rowOff>153670</xdr:rowOff>
    </xdr:to>
    <xdr:sp macro="" textlink="">
      <xdr:nvSpPr>
        <xdr:cNvPr id="274" name="フローチャート: 判断 273">
          <a:extLst>
            <a:ext uri="{FF2B5EF4-FFF2-40B4-BE49-F238E27FC236}">
              <a16:creationId xmlns:a16="http://schemas.microsoft.com/office/drawing/2014/main" id="{00000000-0008-0000-0100-000012010000}"/>
            </a:ext>
          </a:extLst>
        </xdr:cNvPr>
        <xdr:cNvSpPr/>
      </xdr:nvSpPr>
      <xdr:spPr>
        <a:xfrm>
          <a:off x="1079500" y="1411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5" name="テキスト ボックス 274">
          <a:extLst>
            <a:ext uri="{FF2B5EF4-FFF2-40B4-BE49-F238E27FC236}">
              <a16:creationId xmlns:a16="http://schemas.microsoft.com/office/drawing/2014/main" id="{00000000-0008-0000-0100-000013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00000000-0008-0000-0100-000014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id="{00000000-0008-0000-0100-000015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00000000-0008-0000-0100-000016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100-000017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57786</xdr:rowOff>
    </xdr:from>
    <xdr:to>
      <xdr:col>24</xdr:col>
      <xdr:colOff>114300</xdr:colOff>
      <xdr:row>79</xdr:row>
      <xdr:rowOff>159386</xdr:rowOff>
    </xdr:to>
    <xdr:sp macro="" textlink="">
      <xdr:nvSpPr>
        <xdr:cNvPr id="280" name="楕円 279">
          <a:extLst>
            <a:ext uri="{FF2B5EF4-FFF2-40B4-BE49-F238E27FC236}">
              <a16:creationId xmlns:a16="http://schemas.microsoft.com/office/drawing/2014/main" id="{00000000-0008-0000-0100-000018010000}"/>
            </a:ext>
          </a:extLst>
        </xdr:cNvPr>
        <xdr:cNvSpPr/>
      </xdr:nvSpPr>
      <xdr:spPr>
        <a:xfrm>
          <a:off x="4584700" y="1360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80663</xdr:rowOff>
    </xdr:from>
    <xdr:ext cx="405111" cy="259045"/>
    <xdr:sp macro="" textlink="">
      <xdr:nvSpPr>
        <xdr:cNvPr id="281" name="【公営住宅】&#10;有形固定資産減価償却率該当値テキスト">
          <a:extLst>
            <a:ext uri="{FF2B5EF4-FFF2-40B4-BE49-F238E27FC236}">
              <a16:creationId xmlns:a16="http://schemas.microsoft.com/office/drawing/2014/main" id="{00000000-0008-0000-0100-000019010000}"/>
            </a:ext>
          </a:extLst>
        </xdr:cNvPr>
        <xdr:cNvSpPr txBox="1"/>
      </xdr:nvSpPr>
      <xdr:spPr>
        <a:xfrm>
          <a:off x="4673600" y="13453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53975</xdr:rowOff>
    </xdr:from>
    <xdr:to>
      <xdr:col>20</xdr:col>
      <xdr:colOff>38100</xdr:colOff>
      <xdr:row>79</xdr:row>
      <xdr:rowOff>155575</xdr:rowOff>
    </xdr:to>
    <xdr:sp macro="" textlink="">
      <xdr:nvSpPr>
        <xdr:cNvPr id="282" name="楕円 281">
          <a:extLst>
            <a:ext uri="{FF2B5EF4-FFF2-40B4-BE49-F238E27FC236}">
              <a16:creationId xmlns:a16="http://schemas.microsoft.com/office/drawing/2014/main" id="{00000000-0008-0000-0100-00001A010000}"/>
            </a:ext>
          </a:extLst>
        </xdr:cNvPr>
        <xdr:cNvSpPr/>
      </xdr:nvSpPr>
      <xdr:spPr>
        <a:xfrm>
          <a:off x="3746500" y="13598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104775</xdr:rowOff>
    </xdr:from>
    <xdr:to>
      <xdr:col>24</xdr:col>
      <xdr:colOff>63500</xdr:colOff>
      <xdr:row>79</xdr:row>
      <xdr:rowOff>108586</xdr:rowOff>
    </xdr:to>
    <xdr:cxnSp macro="">
      <xdr:nvCxnSpPr>
        <xdr:cNvPr id="283" name="直線コネクタ 282">
          <a:extLst>
            <a:ext uri="{FF2B5EF4-FFF2-40B4-BE49-F238E27FC236}">
              <a16:creationId xmlns:a16="http://schemas.microsoft.com/office/drawing/2014/main" id="{00000000-0008-0000-0100-00001B010000}"/>
            </a:ext>
          </a:extLst>
        </xdr:cNvPr>
        <xdr:cNvCxnSpPr/>
      </xdr:nvCxnSpPr>
      <xdr:spPr>
        <a:xfrm>
          <a:off x="3797300" y="13649325"/>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69214</xdr:rowOff>
    </xdr:from>
    <xdr:to>
      <xdr:col>15</xdr:col>
      <xdr:colOff>101600</xdr:colOff>
      <xdr:row>79</xdr:row>
      <xdr:rowOff>170814</xdr:rowOff>
    </xdr:to>
    <xdr:sp macro="" textlink="">
      <xdr:nvSpPr>
        <xdr:cNvPr id="284" name="楕円 283">
          <a:extLst>
            <a:ext uri="{FF2B5EF4-FFF2-40B4-BE49-F238E27FC236}">
              <a16:creationId xmlns:a16="http://schemas.microsoft.com/office/drawing/2014/main" id="{00000000-0008-0000-0100-00001C010000}"/>
            </a:ext>
          </a:extLst>
        </xdr:cNvPr>
        <xdr:cNvSpPr/>
      </xdr:nvSpPr>
      <xdr:spPr>
        <a:xfrm>
          <a:off x="2857500" y="13613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104775</xdr:rowOff>
    </xdr:from>
    <xdr:to>
      <xdr:col>19</xdr:col>
      <xdr:colOff>177800</xdr:colOff>
      <xdr:row>79</xdr:row>
      <xdr:rowOff>120014</xdr:rowOff>
    </xdr:to>
    <xdr:cxnSp macro="">
      <xdr:nvCxnSpPr>
        <xdr:cNvPr id="285" name="直線コネクタ 284">
          <a:extLst>
            <a:ext uri="{FF2B5EF4-FFF2-40B4-BE49-F238E27FC236}">
              <a16:creationId xmlns:a16="http://schemas.microsoft.com/office/drawing/2014/main" id="{00000000-0008-0000-0100-00001D010000}"/>
            </a:ext>
          </a:extLst>
        </xdr:cNvPr>
        <xdr:cNvCxnSpPr/>
      </xdr:nvCxnSpPr>
      <xdr:spPr>
        <a:xfrm flipV="1">
          <a:off x="2908300" y="13649325"/>
          <a:ext cx="88900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24782</xdr:rowOff>
    </xdr:from>
    <xdr:ext cx="405111" cy="259045"/>
    <xdr:sp macro="" textlink="">
      <xdr:nvSpPr>
        <xdr:cNvPr id="286" name="n_1aveValue【公営住宅】&#10;有形固定資産減価償却率">
          <a:extLst>
            <a:ext uri="{FF2B5EF4-FFF2-40B4-BE49-F238E27FC236}">
              <a16:creationId xmlns:a16="http://schemas.microsoft.com/office/drawing/2014/main" id="{00000000-0008-0000-0100-00001E010000}"/>
            </a:ext>
          </a:extLst>
        </xdr:cNvPr>
        <xdr:cNvSpPr txBox="1"/>
      </xdr:nvSpPr>
      <xdr:spPr>
        <a:xfrm>
          <a:off x="3582044" y="1425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161941</xdr:rowOff>
    </xdr:from>
    <xdr:ext cx="405111" cy="259045"/>
    <xdr:sp macro="" textlink="">
      <xdr:nvSpPr>
        <xdr:cNvPr id="287" name="n_2aveValue【公営住宅】&#10;有形固定資産減価償却率">
          <a:extLst>
            <a:ext uri="{FF2B5EF4-FFF2-40B4-BE49-F238E27FC236}">
              <a16:creationId xmlns:a16="http://schemas.microsoft.com/office/drawing/2014/main" id="{00000000-0008-0000-0100-00001F010000}"/>
            </a:ext>
          </a:extLst>
        </xdr:cNvPr>
        <xdr:cNvSpPr txBox="1"/>
      </xdr:nvSpPr>
      <xdr:spPr>
        <a:xfrm>
          <a:off x="2705744" y="14220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12082</xdr:rowOff>
    </xdr:from>
    <xdr:ext cx="405111" cy="259045"/>
    <xdr:sp macro="" textlink="">
      <xdr:nvSpPr>
        <xdr:cNvPr id="288" name="n_3aveValue【公営住宅】&#10;有形固定資産減価償却率">
          <a:extLst>
            <a:ext uri="{FF2B5EF4-FFF2-40B4-BE49-F238E27FC236}">
              <a16:creationId xmlns:a16="http://schemas.microsoft.com/office/drawing/2014/main" id="{00000000-0008-0000-0100-000020010000}"/>
            </a:ext>
          </a:extLst>
        </xdr:cNvPr>
        <xdr:cNvSpPr txBox="1"/>
      </xdr:nvSpPr>
      <xdr:spPr>
        <a:xfrm>
          <a:off x="1816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170197</xdr:rowOff>
    </xdr:from>
    <xdr:ext cx="405111" cy="259045"/>
    <xdr:sp macro="" textlink="">
      <xdr:nvSpPr>
        <xdr:cNvPr id="289" name="n_4aveValue【公営住宅】&#10;有形固定資産減価償却率">
          <a:extLst>
            <a:ext uri="{FF2B5EF4-FFF2-40B4-BE49-F238E27FC236}">
              <a16:creationId xmlns:a16="http://schemas.microsoft.com/office/drawing/2014/main" id="{00000000-0008-0000-0100-000021010000}"/>
            </a:ext>
          </a:extLst>
        </xdr:cNvPr>
        <xdr:cNvSpPr txBox="1"/>
      </xdr:nvSpPr>
      <xdr:spPr>
        <a:xfrm>
          <a:off x="927744" y="1388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652</xdr:rowOff>
    </xdr:from>
    <xdr:ext cx="405111" cy="259045"/>
    <xdr:sp macro="" textlink="">
      <xdr:nvSpPr>
        <xdr:cNvPr id="290" name="n_1mainValue【公営住宅】&#10;有形固定資産減価償却率">
          <a:extLst>
            <a:ext uri="{FF2B5EF4-FFF2-40B4-BE49-F238E27FC236}">
              <a16:creationId xmlns:a16="http://schemas.microsoft.com/office/drawing/2014/main" id="{00000000-0008-0000-0100-000022010000}"/>
            </a:ext>
          </a:extLst>
        </xdr:cNvPr>
        <xdr:cNvSpPr txBox="1"/>
      </xdr:nvSpPr>
      <xdr:spPr>
        <a:xfrm>
          <a:off x="3582044" y="13373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15891</xdr:rowOff>
    </xdr:from>
    <xdr:ext cx="405111" cy="259045"/>
    <xdr:sp macro="" textlink="">
      <xdr:nvSpPr>
        <xdr:cNvPr id="291" name="n_2mainValue【公営住宅】&#10;有形固定資産減価償却率">
          <a:extLst>
            <a:ext uri="{FF2B5EF4-FFF2-40B4-BE49-F238E27FC236}">
              <a16:creationId xmlns:a16="http://schemas.microsoft.com/office/drawing/2014/main" id="{00000000-0008-0000-0100-000023010000}"/>
            </a:ext>
          </a:extLst>
        </xdr:cNvPr>
        <xdr:cNvSpPr txBox="1"/>
      </xdr:nvSpPr>
      <xdr:spPr>
        <a:xfrm>
          <a:off x="2705744" y="13388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2" name="正方形/長方形 291">
          <a:extLst>
            <a:ext uri="{FF2B5EF4-FFF2-40B4-BE49-F238E27FC236}">
              <a16:creationId xmlns:a16="http://schemas.microsoft.com/office/drawing/2014/main" id="{00000000-0008-0000-0100-000024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3" name="正方形/長方形 292">
          <a:extLst>
            <a:ext uri="{FF2B5EF4-FFF2-40B4-BE49-F238E27FC236}">
              <a16:creationId xmlns:a16="http://schemas.microsoft.com/office/drawing/2014/main" id="{00000000-0008-0000-0100-000025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4" name="正方形/長方形 293">
          <a:extLst>
            <a:ext uri="{FF2B5EF4-FFF2-40B4-BE49-F238E27FC236}">
              <a16:creationId xmlns:a16="http://schemas.microsoft.com/office/drawing/2014/main" id="{00000000-0008-0000-0100-000026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5" name="正方形/長方形 294">
          <a:extLst>
            <a:ext uri="{FF2B5EF4-FFF2-40B4-BE49-F238E27FC236}">
              <a16:creationId xmlns:a16="http://schemas.microsoft.com/office/drawing/2014/main" id="{00000000-0008-0000-0100-000027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6" name="正方形/長方形 295">
          <a:extLst>
            <a:ext uri="{FF2B5EF4-FFF2-40B4-BE49-F238E27FC236}">
              <a16:creationId xmlns:a16="http://schemas.microsoft.com/office/drawing/2014/main" id="{00000000-0008-0000-0100-000028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7" name="正方形/長方形 296">
          <a:extLst>
            <a:ext uri="{FF2B5EF4-FFF2-40B4-BE49-F238E27FC236}">
              <a16:creationId xmlns:a16="http://schemas.microsoft.com/office/drawing/2014/main" id="{00000000-0008-0000-0100-000029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8" name="正方形/長方形 297">
          <a:extLst>
            <a:ext uri="{FF2B5EF4-FFF2-40B4-BE49-F238E27FC236}">
              <a16:creationId xmlns:a16="http://schemas.microsoft.com/office/drawing/2014/main" id="{00000000-0008-0000-0100-00002A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9" name="正方形/長方形 298">
          <a:extLst>
            <a:ext uri="{FF2B5EF4-FFF2-40B4-BE49-F238E27FC236}">
              <a16:creationId xmlns:a16="http://schemas.microsoft.com/office/drawing/2014/main" id="{00000000-0008-0000-0100-00002B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0" name="テキスト ボックス 299">
          <a:extLst>
            <a:ext uri="{FF2B5EF4-FFF2-40B4-BE49-F238E27FC236}">
              <a16:creationId xmlns:a16="http://schemas.microsoft.com/office/drawing/2014/main" id="{00000000-0008-0000-0100-00002C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1" name="直線コネクタ 300">
          <a:extLst>
            <a:ext uri="{FF2B5EF4-FFF2-40B4-BE49-F238E27FC236}">
              <a16:creationId xmlns:a16="http://schemas.microsoft.com/office/drawing/2014/main" id="{00000000-0008-0000-0100-00002D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2" name="直線コネクタ 301">
          <a:extLst>
            <a:ext uri="{FF2B5EF4-FFF2-40B4-BE49-F238E27FC236}">
              <a16:creationId xmlns:a16="http://schemas.microsoft.com/office/drawing/2014/main" id="{00000000-0008-0000-0100-00002E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3" name="テキスト ボックス 302">
          <a:extLst>
            <a:ext uri="{FF2B5EF4-FFF2-40B4-BE49-F238E27FC236}">
              <a16:creationId xmlns:a16="http://schemas.microsoft.com/office/drawing/2014/main" id="{00000000-0008-0000-0100-00002F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4" name="直線コネクタ 303">
          <a:extLst>
            <a:ext uri="{FF2B5EF4-FFF2-40B4-BE49-F238E27FC236}">
              <a16:creationId xmlns:a16="http://schemas.microsoft.com/office/drawing/2014/main" id="{00000000-0008-0000-0100-000030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5" name="テキスト ボックス 304">
          <a:extLst>
            <a:ext uri="{FF2B5EF4-FFF2-40B4-BE49-F238E27FC236}">
              <a16:creationId xmlns:a16="http://schemas.microsoft.com/office/drawing/2014/main" id="{00000000-0008-0000-0100-000031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6" name="直線コネクタ 305">
          <a:extLst>
            <a:ext uri="{FF2B5EF4-FFF2-40B4-BE49-F238E27FC236}">
              <a16:creationId xmlns:a16="http://schemas.microsoft.com/office/drawing/2014/main" id="{00000000-0008-0000-0100-000032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7" name="テキスト ボックス 306">
          <a:extLst>
            <a:ext uri="{FF2B5EF4-FFF2-40B4-BE49-F238E27FC236}">
              <a16:creationId xmlns:a16="http://schemas.microsoft.com/office/drawing/2014/main" id="{00000000-0008-0000-0100-000033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08" name="直線コネクタ 307">
          <a:extLst>
            <a:ext uri="{FF2B5EF4-FFF2-40B4-BE49-F238E27FC236}">
              <a16:creationId xmlns:a16="http://schemas.microsoft.com/office/drawing/2014/main" id="{00000000-0008-0000-0100-000034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09" name="テキスト ボックス 308">
          <a:extLst>
            <a:ext uri="{FF2B5EF4-FFF2-40B4-BE49-F238E27FC236}">
              <a16:creationId xmlns:a16="http://schemas.microsoft.com/office/drawing/2014/main" id="{00000000-0008-0000-0100-000035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0" name="直線コネクタ 309">
          <a:extLst>
            <a:ext uri="{FF2B5EF4-FFF2-40B4-BE49-F238E27FC236}">
              <a16:creationId xmlns:a16="http://schemas.microsoft.com/office/drawing/2014/main" id="{00000000-0008-0000-0100-000036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1" name="テキスト ボックス 310">
          <a:extLst>
            <a:ext uri="{FF2B5EF4-FFF2-40B4-BE49-F238E27FC236}">
              <a16:creationId xmlns:a16="http://schemas.microsoft.com/office/drawing/2014/main" id="{00000000-0008-0000-0100-000037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2" name="直線コネクタ 311">
          <a:extLst>
            <a:ext uri="{FF2B5EF4-FFF2-40B4-BE49-F238E27FC236}">
              <a16:creationId xmlns:a16="http://schemas.microsoft.com/office/drawing/2014/main" id="{00000000-0008-0000-0100-000038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13" name="テキスト ボックス 312">
          <a:extLst>
            <a:ext uri="{FF2B5EF4-FFF2-40B4-BE49-F238E27FC236}">
              <a16:creationId xmlns:a16="http://schemas.microsoft.com/office/drawing/2014/main" id="{00000000-0008-0000-0100-000039010000}"/>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4" name="【公営住宅】&#10;一人当たり面積グラフ枠">
          <a:extLst>
            <a:ext uri="{FF2B5EF4-FFF2-40B4-BE49-F238E27FC236}">
              <a16:creationId xmlns:a16="http://schemas.microsoft.com/office/drawing/2014/main" id="{00000000-0008-0000-0100-00003A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61340</xdr:rowOff>
    </xdr:from>
    <xdr:to>
      <xdr:col>54</xdr:col>
      <xdr:colOff>189865</xdr:colOff>
      <xdr:row>86</xdr:row>
      <xdr:rowOff>107442</xdr:rowOff>
    </xdr:to>
    <xdr:cxnSp macro="">
      <xdr:nvCxnSpPr>
        <xdr:cNvPr id="315" name="直線コネクタ 314">
          <a:extLst>
            <a:ext uri="{FF2B5EF4-FFF2-40B4-BE49-F238E27FC236}">
              <a16:creationId xmlns:a16="http://schemas.microsoft.com/office/drawing/2014/main" id="{00000000-0008-0000-0100-00003B010000}"/>
            </a:ext>
          </a:extLst>
        </xdr:cNvPr>
        <xdr:cNvCxnSpPr/>
      </xdr:nvCxnSpPr>
      <xdr:spPr>
        <a:xfrm flipV="1">
          <a:off x="10476865" y="13434440"/>
          <a:ext cx="0" cy="14177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111269</xdr:rowOff>
    </xdr:from>
    <xdr:ext cx="469744" cy="259045"/>
    <xdr:sp macro="" textlink="">
      <xdr:nvSpPr>
        <xdr:cNvPr id="316" name="【公営住宅】&#10;一人当たり面積最小値テキスト">
          <a:extLst>
            <a:ext uri="{FF2B5EF4-FFF2-40B4-BE49-F238E27FC236}">
              <a16:creationId xmlns:a16="http://schemas.microsoft.com/office/drawing/2014/main" id="{00000000-0008-0000-0100-00003C010000}"/>
            </a:ext>
          </a:extLst>
        </xdr:cNvPr>
        <xdr:cNvSpPr txBox="1"/>
      </xdr:nvSpPr>
      <xdr:spPr>
        <a:xfrm>
          <a:off x="10515600" y="1485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107442</xdr:rowOff>
    </xdr:from>
    <xdr:to>
      <xdr:col>55</xdr:col>
      <xdr:colOff>88900</xdr:colOff>
      <xdr:row>86</xdr:row>
      <xdr:rowOff>107442</xdr:rowOff>
    </xdr:to>
    <xdr:cxnSp macro="">
      <xdr:nvCxnSpPr>
        <xdr:cNvPr id="317" name="直線コネクタ 316">
          <a:extLst>
            <a:ext uri="{FF2B5EF4-FFF2-40B4-BE49-F238E27FC236}">
              <a16:creationId xmlns:a16="http://schemas.microsoft.com/office/drawing/2014/main" id="{00000000-0008-0000-0100-00003D010000}"/>
            </a:ext>
          </a:extLst>
        </xdr:cNvPr>
        <xdr:cNvCxnSpPr/>
      </xdr:nvCxnSpPr>
      <xdr:spPr>
        <a:xfrm>
          <a:off x="10388600" y="14852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8017</xdr:rowOff>
    </xdr:from>
    <xdr:ext cx="469744" cy="259045"/>
    <xdr:sp macro="" textlink="">
      <xdr:nvSpPr>
        <xdr:cNvPr id="318" name="【公営住宅】&#10;一人当たり面積最大値テキスト">
          <a:extLst>
            <a:ext uri="{FF2B5EF4-FFF2-40B4-BE49-F238E27FC236}">
              <a16:creationId xmlns:a16="http://schemas.microsoft.com/office/drawing/2014/main" id="{00000000-0008-0000-0100-00003E010000}"/>
            </a:ext>
          </a:extLst>
        </xdr:cNvPr>
        <xdr:cNvSpPr txBox="1"/>
      </xdr:nvSpPr>
      <xdr:spPr>
        <a:xfrm>
          <a:off x="10515600" y="13209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61340</xdr:rowOff>
    </xdr:from>
    <xdr:to>
      <xdr:col>55</xdr:col>
      <xdr:colOff>88900</xdr:colOff>
      <xdr:row>78</xdr:row>
      <xdr:rowOff>61340</xdr:rowOff>
    </xdr:to>
    <xdr:cxnSp macro="">
      <xdr:nvCxnSpPr>
        <xdr:cNvPr id="319" name="直線コネクタ 318">
          <a:extLst>
            <a:ext uri="{FF2B5EF4-FFF2-40B4-BE49-F238E27FC236}">
              <a16:creationId xmlns:a16="http://schemas.microsoft.com/office/drawing/2014/main" id="{00000000-0008-0000-0100-00003F010000}"/>
            </a:ext>
          </a:extLst>
        </xdr:cNvPr>
        <xdr:cNvCxnSpPr/>
      </xdr:nvCxnSpPr>
      <xdr:spPr>
        <a:xfrm>
          <a:off x="10388600" y="13434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13543</xdr:rowOff>
    </xdr:from>
    <xdr:ext cx="469744" cy="259045"/>
    <xdr:sp macro="" textlink="">
      <xdr:nvSpPr>
        <xdr:cNvPr id="320" name="【公営住宅】&#10;一人当たり面積平均値テキスト">
          <a:extLst>
            <a:ext uri="{FF2B5EF4-FFF2-40B4-BE49-F238E27FC236}">
              <a16:creationId xmlns:a16="http://schemas.microsoft.com/office/drawing/2014/main" id="{00000000-0008-0000-0100-000040010000}"/>
            </a:ext>
          </a:extLst>
        </xdr:cNvPr>
        <xdr:cNvSpPr txBox="1"/>
      </xdr:nvSpPr>
      <xdr:spPr>
        <a:xfrm>
          <a:off x="10515600" y="144153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35116</xdr:rowOff>
    </xdr:from>
    <xdr:to>
      <xdr:col>55</xdr:col>
      <xdr:colOff>50800</xdr:colOff>
      <xdr:row>84</xdr:row>
      <xdr:rowOff>136716</xdr:rowOff>
    </xdr:to>
    <xdr:sp macro="" textlink="">
      <xdr:nvSpPr>
        <xdr:cNvPr id="321" name="フローチャート: 判断 320">
          <a:extLst>
            <a:ext uri="{FF2B5EF4-FFF2-40B4-BE49-F238E27FC236}">
              <a16:creationId xmlns:a16="http://schemas.microsoft.com/office/drawing/2014/main" id="{00000000-0008-0000-0100-000041010000}"/>
            </a:ext>
          </a:extLst>
        </xdr:cNvPr>
        <xdr:cNvSpPr/>
      </xdr:nvSpPr>
      <xdr:spPr>
        <a:xfrm>
          <a:off x="10426700" y="14436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36258</xdr:rowOff>
    </xdr:from>
    <xdr:to>
      <xdr:col>50</xdr:col>
      <xdr:colOff>165100</xdr:colOff>
      <xdr:row>84</xdr:row>
      <xdr:rowOff>137858</xdr:rowOff>
    </xdr:to>
    <xdr:sp macro="" textlink="">
      <xdr:nvSpPr>
        <xdr:cNvPr id="322" name="フローチャート: 判断 321">
          <a:extLst>
            <a:ext uri="{FF2B5EF4-FFF2-40B4-BE49-F238E27FC236}">
              <a16:creationId xmlns:a16="http://schemas.microsoft.com/office/drawing/2014/main" id="{00000000-0008-0000-0100-000042010000}"/>
            </a:ext>
          </a:extLst>
        </xdr:cNvPr>
        <xdr:cNvSpPr/>
      </xdr:nvSpPr>
      <xdr:spPr>
        <a:xfrm>
          <a:off x="9588500" y="1443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72834</xdr:rowOff>
    </xdr:from>
    <xdr:to>
      <xdr:col>46</xdr:col>
      <xdr:colOff>38100</xdr:colOff>
      <xdr:row>85</xdr:row>
      <xdr:rowOff>2984</xdr:rowOff>
    </xdr:to>
    <xdr:sp macro="" textlink="">
      <xdr:nvSpPr>
        <xdr:cNvPr id="323" name="フローチャート: 判断 322">
          <a:extLst>
            <a:ext uri="{FF2B5EF4-FFF2-40B4-BE49-F238E27FC236}">
              <a16:creationId xmlns:a16="http://schemas.microsoft.com/office/drawing/2014/main" id="{00000000-0008-0000-0100-000043010000}"/>
            </a:ext>
          </a:extLst>
        </xdr:cNvPr>
        <xdr:cNvSpPr/>
      </xdr:nvSpPr>
      <xdr:spPr>
        <a:xfrm>
          <a:off x="8699500" y="1447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55880</xdr:rowOff>
    </xdr:from>
    <xdr:to>
      <xdr:col>41</xdr:col>
      <xdr:colOff>101600</xdr:colOff>
      <xdr:row>84</xdr:row>
      <xdr:rowOff>157480</xdr:rowOff>
    </xdr:to>
    <xdr:sp macro="" textlink="">
      <xdr:nvSpPr>
        <xdr:cNvPr id="324" name="フローチャート: 判断 323">
          <a:extLst>
            <a:ext uri="{FF2B5EF4-FFF2-40B4-BE49-F238E27FC236}">
              <a16:creationId xmlns:a16="http://schemas.microsoft.com/office/drawing/2014/main" id="{00000000-0008-0000-0100-000044010000}"/>
            </a:ext>
          </a:extLst>
        </xdr:cNvPr>
        <xdr:cNvSpPr/>
      </xdr:nvSpPr>
      <xdr:spPr>
        <a:xfrm>
          <a:off x="7810500" y="14457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42163</xdr:rowOff>
    </xdr:from>
    <xdr:to>
      <xdr:col>36</xdr:col>
      <xdr:colOff>165100</xdr:colOff>
      <xdr:row>84</xdr:row>
      <xdr:rowOff>143763</xdr:rowOff>
    </xdr:to>
    <xdr:sp macro="" textlink="">
      <xdr:nvSpPr>
        <xdr:cNvPr id="325" name="フローチャート: 判断 324">
          <a:extLst>
            <a:ext uri="{FF2B5EF4-FFF2-40B4-BE49-F238E27FC236}">
              <a16:creationId xmlns:a16="http://schemas.microsoft.com/office/drawing/2014/main" id="{00000000-0008-0000-0100-000045010000}"/>
            </a:ext>
          </a:extLst>
        </xdr:cNvPr>
        <xdr:cNvSpPr/>
      </xdr:nvSpPr>
      <xdr:spPr>
        <a:xfrm>
          <a:off x="6921500" y="14443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6" name="テキスト ボックス 325">
          <a:extLst>
            <a:ext uri="{FF2B5EF4-FFF2-40B4-BE49-F238E27FC236}">
              <a16:creationId xmlns:a16="http://schemas.microsoft.com/office/drawing/2014/main" id="{00000000-0008-0000-0100-000046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7" name="テキスト ボックス 326">
          <a:extLst>
            <a:ext uri="{FF2B5EF4-FFF2-40B4-BE49-F238E27FC236}">
              <a16:creationId xmlns:a16="http://schemas.microsoft.com/office/drawing/2014/main" id="{00000000-0008-0000-0100-000047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8" name="テキスト ボックス 327">
          <a:extLst>
            <a:ext uri="{FF2B5EF4-FFF2-40B4-BE49-F238E27FC236}">
              <a16:creationId xmlns:a16="http://schemas.microsoft.com/office/drawing/2014/main" id="{00000000-0008-0000-0100-000048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9" name="テキスト ボックス 328">
          <a:extLst>
            <a:ext uri="{FF2B5EF4-FFF2-40B4-BE49-F238E27FC236}">
              <a16:creationId xmlns:a16="http://schemas.microsoft.com/office/drawing/2014/main" id="{00000000-0008-0000-0100-000049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0" name="テキスト ボックス 329">
          <a:extLst>
            <a:ext uri="{FF2B5EF4-FFF2-40B4-BE49-F238E27FC236}">
              <a16:creationId xmlns:a16="http://schemas.microsoft.com/office/drawing/2014/main" id="{00000000-0008-0000-0100-00004A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29400</xdr:rowOff>
    </xdr:from>
    <xdr:to>
      <xdr:col>55</xdr:col>
      <xdr:colOff>50800</xdr:colOff>
      <xdr:row>84</xdr:row>
      <xdr:rowOff>131000</xdr:rowOff>
    </xdr:to>
    <xdr:sp macro="" textlink="">
      <xdr:nvSpPr>
        <xdr:cNvPr id="331" name="楕円 330">
          <a:extLst>
            <a:ext uri="{FF2B5EF4-FFF2-40B4-BE49-F238E27FC236}">
              <a16:creationId xmlns:a16="http://schemas.microsoft.com/office/drawing/2014/main" id="{00000000-0008-0000-0100-00004B010000}"/>
            </a:ext>
          </a:extLst>
        </xdr:cNvPr>
        <xdr:cNvSpPr/>
      </xdr:nvSpPr>
      <xdr:spPr>
        <a:xfrm>
          <a:off x="10426700" y="1443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52277</xdr:rowOff>
    </xdr:from>
    <xdr:ext cx="469744" cy="259045"/>
    <xdr:sp macro="" textlink="">
      <xdr:nvSpPr>
        <xdr:cNvPr id="332" name="【公営住宅】&#10;一人当たり面積該当値テキスト">
          <a:extLst>
            <a:ext uri="{FF2B5EF4-FFF2-40B4-BE49-F238E27FC236}">
              <a16:creationId xmlns:a16="http://schemas.microsoft.com/office/drawing/2014/main" id="{00000000-0008-0000-0100-00004C010000}"/>
            </a:ext>
          </a:extLst>
        </xdr:cNvPr>
        <xdr:cNvSpPr txBox="1"/>
      </xdr:nvSpPr>
      <xdr:spPr>
        <a:xfrm>
          <a:off x="10515600" y="14282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28448</xdr:rowOff>
    </xdr:from>
    <xdr:to>
      <xdr:col>50</xdr:col>
      <xdr:colOff>165100</xdr:colOff>
      <xdr:row>84</xdr:row>
      <xdr:rowOff>130048</xdr:rowOff>
    </xdr:to>
    <xdr:sp macro="" textlink="">
      <xdr:nvSpPr>
        <xdr:cNvPr id="333" name="楕円 332">
          <a:extLst>
            <a:ext uri="{FF2B5EF4-FFF2-40B4-BE49-F238E27FC236}">
              <a16:creationId xmlns:a16="http://schemas.microsoft.com/office/drawing/2014/main" id="{00000000-0008-0000-0100-00004D010000}"/>
            </a:ext>
          </a:extLst>
        </xdr:cNvPr>
        <xdr:cNvSpPr/>
      </xdr:nvSpPr>
      <xdr:spPr>
        <a:xfrm>
          <a:off x="9588500" y="14430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79248</xdr:rowOff>
    </xdr:from>
    <xdr:to>
      <xdr:col>55</xdr:col>
      <xdr:colOff>0</xdr:colOff>
      <xdr:row>84</xdr:row>
      <xdr:rowOff>80200</xdr:rowOff>
    </xdr:to>
    <xdr:cxnSp macro="">
      <xdr:nvCxnSpPr>
        <xdr:cNvPr id="334" name="直線コネクタ 333">
          <a:extLst>
            <a:ext uri="{FF2B5EF4-FFF2-40B4-BE49-F238E27FC236}">
              <a16:creationId xmlns:a16="http://schemas.microsoft.com/office/drawing/2014/main" id="{00000000-0008-0000-0100-00004E010000}"/>
            </a:ext>
          </a:extLst>
        </xdr:cNvPr>
        <xdr:cNvCxnSpPr/>
      </xdr:nvCxnSpPr>
      <xdr:spPr>
        <a:xfrm>
          <a:off x="9639300" y="14481048"/>
          <a:ext cx="8382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10731</xdr:rowOff>
    </xdr:from>
    <xdr:to>
      <xdr:col>46</xdr:col>
      <xdr:colOff>38100</xdr:colOff>
      <xdr:row>85</xdr:row>
      <xdr:rowOff>112331</xdr:rowOff>
    </xdr:to>
    <xdr:sp macro="" textlink="">
      <xdr:nvSpPr>
        <xdr:cNvPr id="335" name="楕円 334">
          <a:extLst>
            <a:ext uri="{FF2B5EF4-FFF2-40B4-BE49-F238E27FC236}">
              <a16:creationId xmlns:a16="http://schemas.microsoft.com/office/drawing/2014/main" id="{00000000-0008-0000-0100-00004F010000}"/>
            </a:ext>
          </a:extLst>
        </xdr:cNvPr>
        <xdr:cNvSpPr/>
      </xdr:nvSpPr>
      <xdr:spPr>
        <a:xfrm>
          <a:off x="8699500" y="14583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79248</xdr:rowOff>
    </xdr:from>
    <xdr:to>
      <xdr:col>50</xdr:col>
      <xdr:colOff>114300</xdr:colOff>
      <xdr:row>85</xdr:row>
      <xdr:rowOff>61531</xdr:rowOff>
    </xdr:to>
    <xdr:cxnSp macro="">
      <xdr:nvCxnSpPr>
        <xdr:cNvPr id="336" name="直線コネクタ 335">
          <a:extLst>
            <a:ext uri="{FF2B5EF4-FFF2-40B4-BE49-F238E27FC236}">
              <a16:creationId xmlns:a16="http://schemas.microsoft.com/office/drawing/2014/main" id="{00000000-0008-0000-0100-000050010000}"/>
            </a:ext>
          </a:extLst>
        </xdr:cNvPr>
        <xdr:cNvCxnSpPr/>
      </xdr:nvCxnSpPr>
      <xdr:spPr>
        <a:xfrm flipV="1">
          <a:off x="8750300" y="14481048"/>
          <a:ext cx="889000" cy="153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128985</xdr:rowOff>
    </xdr:from>
    <xdr:ext cx="469744" cy="259045"/>
    <xdr:sp macro="" textlink="">
      <xdr:nvSpPr>
        <xdr:cNvPr id="337" name="n_1aveValue【公営住宅】&#10;一人当たり面積">
          <a:extLst>
            <a:ext uri="{FF2B5EF4-FFF2-40B4-BE49-F238E27FC236}">
              <a16:creationId xmlns:a16="http://schemas.microsoft.com/office/drawing/2014/main" id="{00000000-0008-0000-0100-000051010000}"/>
            </a:ext>
          </a:extLst>
        </xdr:cNvPr>
        <xdr:cNvSpPr txBox="1"/>
      </xdr:nvSpPr>
      <xdr:spPr>
        <a:xfrm>
          <a:off x="9391727" y="14530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19511</xdr:rowOff>
    </xdr:from>
    <xdr:ext cx="469744" cy="259045"/>
    <xdr:sp macro="" textlink="">
      <xdr:nvSpPr>
        <xdr:cNvPr id="338" name="n_2aveValue【公営住宅】&#10;一人当たり面積">
          <a:extLst>
            <a:ext uri="{FF2B5EF4-FFF2-40B4-BE49-F238E27FC236}">
              <a16:creationId xmlns:a16="http://schemas.microsoft.com/office/drawing/2014/main" id="{00000000-0008-0000-0100-000052010000}"/>
            </a:ext>
          </a:extLst>
        </xdr:cNvPr>
        <xdr:cNvSpPr txBox="1"/>
      </xdr:nvSpPr>
      <xdr:spPr>
        <a:xfrm>
          <a:off x="8515427" y="14249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2557</xdr:rowOff>
    </xdr:from>
    <xdr:ext cx="469744" cy="259045"/>
    <xdr:sp macro="" textlink="">
      <xdr:nvSpPr>
        <xdr:cNvPr id="339" name="n_3aveValue【公営住宅】&#10;一人当たり面積">
          <a:extLst>
            <a:ext uri="{FF2B5EF4-FFF2-40B4-BE49-F238E27FC236}">
              <a16:creationId xmlns:a16="http://schemas.microsoft.com/office/drawing/2014/main" id="{00000000-0008-0000-0100-000053010000}"/>
            </a:ext>
          </a:extLst>
        </xdr:cNvPr>
        <xdr:cNvSpPr txBox="1"/>
      </xdr:nvSpPr>
      <xdr:spPr>
        <a:xfrm>
          <a:off x="762642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160290</xdr:rowOff>
    </xdr:from>
    <xdr:ext cx="469744" cy="259045"/>
    <xdr:sp macro="" textlink="">
      <xdr:nvSpPr>
        <xdr:cNvPr id="340" name="n_4aveValue【公営住宅】&#10;一人当たり面積">
          <a:extLst>
            <a:ext uri="{FF2B5EF4-FFF2-40B4-BE49-F238E27FC236}">
              <a16:creationId xmlns:a16="http://schemas.microsoft.com/office/drawing/2014/main" id="{00000000-0008-0000-0100-000054010000}"/>
            </a:ext>
          </a:extLst>
        </xdr:cNvPr>
        <xdr:cNvSpPr txBox="1"/>
      </xdr:nvSpPr>
      <xdr:spPr>
        <a:xfrm>
          <a:off x="6737427" y="14219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146575</xdr:rowOff>
    </xdr:from>
    <xdr:ext cx="469744" cy="259045"/>
    <xdr:sp macro="" textlink="">
      <xdr:nvSpPr>
        <xdr:cNvPr id="341" name="n_1mainValue【公営住宅】&#10;一人当たり面積">
          <a:extLst>
            <a:ext uri="{FF2B5EF4-FFF2-40B4-BE49-F238E27FC236}">
              <a16:creationId xmlns:a16="http://schemas.microsoft.com/office/drawing/2014/main" id="{00000000-0008-0000-0100-000055010000}"/>
            </a:ext>
          </a:extLst>
        </xdr:cNvPr>
        <xdr:cNvSpPr txBox="1"/>
      </xdr:nvSpPr>
      <xdr:spPr>
        <a:xfrm>
          <a:off x="9391727" y="1420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103458</xdr:rowOff>
    </xdr:from>
    <xdr:ext cx="469744" cy="259045"/>
    <xdr:sp macro="" textlink="">
      <xdr:nvSpPr>
        <xdr:cNvPr id="342" name="n_2mainValue【公営住宅】&#10;一人当たり面積">
          <a:extLst>
            <a:ext uri="{FF2B5EF4-FFF2-40B4-BE49-F238E27FC236}">
              <a16:creationId xmlns:a16="http://schemas.microsoft.com/office/drawing/2014/main" id="{00000000-0008-0000-0100-000056010000}"/>
            </a:ext>
          </a:extLst>
        </xdr:cNvPr>
        <xdr:cNvSpPr txBox="1"/>
      </xdr:nvSpPr>
      <xdr:spPr>
        <a:xfrm>
          <a:off x="8515427" y="14676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3" name="正方形/長方形 342">
          <a:extLst>
            <a:ext uri="{FF2B5EF4-FFF2-40B4-BE49-F238E27FC236}">
              <a16:creationId xmlns:a16="http://schemas.microsoft.com/office/drawing/2014/main" id="{00000000-0008-0000-0100-000057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4" name="正方形/長方形 343">
          <a:extLst>
            <a:ext uri="{FF2B5EF4-FFF2-40B4-BE49-F238E27FC236}">
              <a16:creationId xmlns:a16="http://schemas.microsoft.com/office/drawing/2014/main" id="{00000000-0008-0000-0100-000058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5" name="正方形/長方形 344">
          <a:extLst>
            <a:ext uri="{FF2B5EF4-FFF2-40B4-BE49-F238E27FC236}">
              <a16:creationId xmlns:a16="http://schemas.microsoft.com/office/drawing/2014/main" id="{00000000-0008-0000-0100-000059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6" name="正方形/長方形 345">
          <a:extLst>
            <a:ext uri="{FF2B5EF4-FFF2-40B4-BE49-F238E27FC236}">
              <a16:creationId xmlns:a16="http://schemas.microsoft.com/office/drawing/2014/main" id="{00000000-0008-0000-0100-00005A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7" name="正方形/長方形 346">
          <a:extLst>
            <a:ext uri="{FF2B5EF4-FFF2-40B4-BE49-F238E27FC236}">
              <a16:creationId xmlns:a16="http://schemas.microsoft.com/office/drawing/2014/main" id="{00000000-0008-0000-0100-00005B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8" name="正方形/長方形 347">
          <a:extLst>
            <a:ext uri="{FF2B5EF4-FFF2-40B4-BE49-F238E27FC236}">
              <a16:creationId xmlns:a16="http://schemas.microsoft.com/office/drawing/2014/main" id="{00000000-0008-0000-0100-00005C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49" name="正方形/長方形 348">
          <a:extLst>
            <a:ext uri="{FF2B5EF4-FFF2-40B4-BE49-F238E27FC236}">
              <a16:creationId xmlns:a16="http://schemas.microsoft.com/office/drawing/2014/main" id="{00000000-0008-0000-0100-00005D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0" name="正方形/長方形 349">
          <a:extLst>
            <a:ext uri="{FF2B5EF4-FFF2-40B4-BE49-F238E27FC236}">
              <a16:creationId xmlns:a16="http://schemas.microsoft.com/office/drawing/2014/main" id="{00000000-0008-0000-0100-00005E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51" name="テキスト ボックス 350">
          <a:extLst>
            <a:ext uri="{FF2B5EF4-FFF2-40B4-BE49-F238E27FC236}">
              <a16:creationId xmlns:a16="http://schemas.microsoft.com/office/drawing/2014/main" id="{00000000-0008-0000-0100-00005F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52" name="直線コネクタ 351">
          <a:extLst>
            <a:ext uri="{FF2B5EF4-FFF2-40B4-BE49-F238E27FC236}">
              <a16:creationId xmlns:a16="http://schemas.microsoft.com/office/drawing/2014/main" id="{00000000-0008-0000-0100-000060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53" name="テキスト ボックス 352">
          <a:extLst>
            <a:ext uri="{FF2B5EF4-FFF2-40B4-BE49-F238E27FC236}">
              <a16:creationId xmlns:a16="http://schemas.microsoft.com/office/drawing/2014/main" id="{00000000-0008-0000-0100-000061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54" name="直線コネクタ 353">
          <a:extLst>
            <a:ext uri="{FF2B5EF4-FFF2-40B4-BE49-F238E27FC236}">
              <a16:creationId xmlns:a16="http://schemas.microsoft.com/office/drawing/2014/main" id="{00000000-0008-0000-0100-00006201000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55" name="テキスト ボックス 354">
          <a:extLst>
            <a:ext uri="{FF2B5EF4-FFF2-40B4-BE49-F238E27FC236}">
              <a16:creationId xmlns:a16="http://schemas.microsoft.com/office/drawing/2014/main" id="{00000000-0008-0000-0100-000063010000}"/>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56" name="直線コネクタ 355">
          <a:extLst>
            <a:ext uri="{FF2B5EF4-FFF2-40B4-BE49-F238E27FC236}">
              <a16:creationId xmlns:a16="http://schemas.microsoft.com/office/drawing/2014/main" id="{00000000-0008-0000-0100-000064010000}"/>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57" name="テキスト ボックス 356">
          <a:extLst>
            <a:ext uri="{FF2B5EF4-FFF2-40B4-BE49-F238E27FC236}">
              <a16:creationId xmlns:a16="http://schemas.microsoft.com/office/drawing/2014/main" id="{00000000-0008-0000-0100-000065010000}"/>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58" name="直線コネクタ 357">
          <a:extLst>
            <a:ext uri="{FF2B5EF4-FFF2-40B4-BE49-F238E27FC236}">
              <a16:creationId xmlns:a16="http://schemas.microsoft.com/office/drawing/2014/main" id="{00000000-0008-0000-0100-000066010000}"/>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59" name="テキスト ボックス 358">
          <a:extLst>
            <a:ext uri="{FF2B5EF4-FFF2-40B4-BE49-F238E27FC236}">
              <a16:creationId xmlns:a16="http://schemas.microsoft.com/office/drawing/2014/main" id="{00000000-0008-0000-0100-000067010000}"/>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60" name="直線コネクタ 359">
          <a:extLst>
            <a:ext uri="{FF2B5EF4-FFF2-40B4-BE49-F238E27FC236}">
              <a16:creationId xmlns:a16="http://schemas.microsoft.com/office/drawing/2014/main" id="{00000000-0008-0000-0100-000068010000}"/>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61" name="テキスト ボックス 360">
          <a:extLst>
            <a:ext uri="{FF2B5EF4-FFF2-40B4-BE49-F238E27FC236}">
              <a16:creationId xmlns:a16="http://schemas.microsoft.com/office/drawing/2014/main" id="{00000000-0008-0000-0100-000069010000}"/>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62" name="直線コネクタ 361">
          <a:extLst>
            <a:ext uri="{FF2B5EF4-FFF2-40B4-BE49-F238E27FC236}">
              <a16:creationId xmlns:a16="http://schemas.microsoft.com/office/drawing/2014/main" id="{00000000-0008-0000-0100-00006A010000}"/>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63" name="テキスト ボックス 362">
          <a:extLst>
            <a:ext uri="{FF2B5EF4-FFF2-40B4-BE49-F238E27FC236}">
              <a16:creationId xmlns:a16="http://schemas.microsoft.com/office/drawing/2014/main" id="{00000000-0008-0000-0100-00006B010000}"/>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64" name="直線コネクタ 363">
          <a:extLst>
            <a:ext uri="{FF2B5EF4-FFF2-40B4-BE49-F238E27FC236}">
              <a16:creationId xmlns:a16="http://schemas.microsoft.com/office/drawing/2014/main" id="{00000000-0008-0000-0100-00006C010000}"/>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65" name="テキスト ボックス 364">
          <a:extLst>
            <a:ext uri="{FF2B5EF4-FFF2-40B4-BE49-F238E27FC236}">
              <a16:creationId xmlns:a16="http://schemas.microsoft.com/office/drawing/2014/main" id="{00000000-0008-0000-0100-00006D010000}"/>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66" name="直線コネクタ 365">
          <a:extLst>
            <a:ext uri="{FF2B5EF4-FFF2-40B4-BE49-F238E27FC236}">
              <a16:creationId xmlns:a16="http://schemas.microsoft.com/office/drawing/2014/main" id="{00000000-0008-0000-0100-00006E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67" name="【港湾・漁港】&#10;有形固定資産減価償却率グラフ枠">
          <a:extLst>
            <a:ext uri="{FF2B5EF4-FFF2-40B4-BE49-F238E27FC236}">
              <a16:creationId xmlns:a16="http://schemas.microsoft.com/office/drawing/2014/main" id="{00000000-0008-0000-0100-00006F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90895</xdr:rowOff>
    </xdr:from>
    <xdr:to>
      <xdr:col>24</xdr:col>
      <xdr:colOff>62865</xdr:colOff>
      <xdr:row>108</xdr:row>
      <xdr:rowOff>110489</xdr:rowOff>
    </xdr:to>
    <xdr:cxnSp macro="">
      <xdr:nvCxnSpPr>
        <xdr:cNvPr id="368" name="直線コネクタ 367">
          <a:extLst>
            <a:ext uri="{FF2B5EF4-FFF2-40B4-BE49-F238E27FC236}">
              <a16:creationId xmlns:a16="http://schemas.microsoft.com/office/drawing/2014/main" id="{00000000-0008-0000-0100-000070010000}"/>
            </a:ext>
          </a:extLst>
        </xdr:cNvPr>
        <xdr:cNvCxnSpPr/>
      </xdr:nvCxnSpPr>
      <xdr:spPr>
        <a:xfrm flipV="1">
          <a:off x="4634865" y="17235895"/>
          <a:ext cx="0" cy="1391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114316</xdr:rowOff>
    </xdr:from>
    <xdr:ext cx="405111" cy="259045"/>
    <xdr:sp macro="" textlink="">
      <xdr:nvSpPr>
        <xdr:cNvPr id="369" name="【港湾・漁港】&#10;有形固定資産減価償却率最小値テキスト">
          <a:extLst>
            <a:ext uri="{FF2B5EF4-FFF2-40B4-BE49-F238E27FC236}">
              <a16:creationId xmlns:a16="http://schemas.microsoft.com/office/drawing/2014/main" id="{00000000-0008-0000-0100-000071010000}"/>
            </a:ext>
          </a:extLst>
        </xdr:cNvPr>
        <xdr:cNvSpPr txBox="1"/>
      </xdr:nvSpPr>
      <xdr:spPr>
        <a:xfrm>
          <a:off x="4673600" y="18630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110489</xdr:rowOff>
    </xdr:from>
    <xdr:to>
      <xdr:col>24</xdr:col>
      <xdr:colOff>152400</xdr:colOff>
      <xdr:row>108</xdr:row>
      <xdr:rowOff>110489</xdr:rowOff>
    </xdr:to>
    <xdr:cxnSp macro="">
      <xdr:nvCxnSpPr>
        <xdr:cNvPr id="370" name="直線コネクタ 369">
          <a:extLst>
            <a:ext uri="{FF2B5EF4-FFF2-40B4-BE49-F238E27FC236}">
              <a16:creationId xmlns:a16="http://schemas.microsoft.com/office/drawing/2014/main" id="{00000000-0008-0000-0100-000072010000}"/>
            </a:ext>
          </a:extLst>
        </xdr:cNvPr>
        <xdr:cNvCxnSpPr/>
      </xdr:nvCxnSpPr>
      <xdr:spPr>
        <a:xfrm>
          <a:off x="4546600" y="1862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37572</xdr:rowOff>
    </xdr:from>
    <xdr:ext cx="340478" cy="259045"/>
    <xdr:sp macro="" textlink="">
      <xdr:nvSpPr>
        <xdr:cNvPr id="371" name="【港湾・漁港】&#10;有形固定資産減価償却率最大値テキスト">
          <a:extLst>
            <a:ext uri="{FF2B5EF4-FFF2-40B4-BE49-F238E27FC236}">
              <a16:creationId xmlns:a16="http://schemas.microsoft.com/office/drawing/2014/main" id="{00000000-0008-0000-0100-000073010000}"/>
            </a:ext>
          </a:extLst>
        </xdr:cNvPr>
        <xdr:cNvSpPr txBox="1"/>
      </xdr:nvSpPr>
      <xdr:spPr>
        <a:xfrm>
          <a:off x="4673600" y="170111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90895</xdr:rowOff>
    </xdr:from>
    <xdr:to>
      <xdr:col>24</xdr:col>
      <xdr:colOff>152400</xdr:colOff>
      <xdr:row>100</xdr:row>
      <xdr:rowOff>90895</xdr:rowOff>
    </xdr:to>
    <xdr:cxnSp macro="">
      <xdr:nvCxnSpPr>
        <xdr:cNvPr id="372" name="直線コネクタ 371">
          <a:extLst>
            <a:ext uri="{FF2B5EF4-FFF2-40B4-BE49-F238E27FC236}">
              <a16:creationId xmlns:a16="http://schemas.microsoft.com/office/drawing/2014/main" id="{00000000-0008-0000-0100-000074010000}"/>
            </a:ext>
          </a:extLst>
        </xdr:cNvPr>
        <xdr:cNvCxnSpPr/>
      </xdr:nvCxnSpPr>
      <xdr:spPr>
        <a:xfrm>
          <a:off x="4546600" y="17235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140988</xdr:rowOff>
    </xdr:from>
    <xdr:ext cx="405111" cy="259045"/>
    <xdr:sp macro="" textlink="">
      <xdr:nvSpPr>
        <xdr:cNvPr id="373" name="【港湾・漁港】&#10;有形固定資産減価償却率平均値テキスト">
          <a:extLst>
            <a:ext uri="{FF2B5EF4-FFF2-40B4-BE49-F238E27FC236}">
              <a16:creationId xmlns:a16="http://schemas.microsoft.com/office/drawing/2014/main" id="{00000000-0008-0000-0100-000075010000}"/>
            </a:ext>
          </a:extLst>
        </xdr:cNvPr>
        <xdr:cNvSpPr txBox="1"/>
      </xdr:nvSpPr>
      <xdr:spPr>
        <a:xfrm>
          <a:off x="4673600" y="179717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162561</xdr:rowOff>
    </xdr:from>
    <xdr:to>
      <xdr:col>24</xdr:col>
      <xdr:colOff>114300</xdr:colOff>
      <xdr:row>105</xdr:row>
      <xdr:rowOff>92711</xdr:rowOff>
    </xdr:to>
    <xdr:sp macro="" textlink="">
      <xdr:nvSpPr>
        <xdr:cNvPr id="374" name="フローチャート: 判断 373">
          <a:extLst>
            <a:ext uri="{FF2B5EF4-FFF2-40B4-BE49-F238E27FC236}">
              <a16:creationId xmlns:a16="http://schemas.microsoft.com/office/drawing/2014/main" id="{00000000-0008-0000-0100-000076010000}"/>
            </a:ext>
          </a:extLst>
        </xdr:cNvPr>
        <xdr:cNvSpPr/>
      </xdr:nvSpPr>
      <xdr:spPr>
        <a:xfrm>
          <a:off x="4584700" y="1799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128270</xdr:rowOff>
    </xdr:from>
    <xdr:to>
      <xdr:col>20</xdr:col>
      <xdr:colOff>38100</xdr:colOff>
      <xdr:row>105</xdr:row>
      <xdr:rowOff>58420</xdr:rowOff>
    </xdr:to>
    <xdr:sp macro="" textlink="">
      <xdr:nvSpPr>
        <xdr:cNvPr id="375" name="フローチャート: 判断 374">
          <a:extLst>
            <a:ext uri="{FF2B5EF4-FFF2-40B4-BE49-F238E27FC236}">
              <a16:creationId xmlns:a16="http://schemas.microsoft.com/office/drawing/2014/main" id="{00000000-0008-0000-0100-000077010000}"/>
            </a:ext>
          </a:extLst>
        </xdr:cNvPr>
        <xdr:cNvSpPr/>
      </xdr:nvSpPr>
      <xdr:spPr>
        <a:xfrm>
          <a:off x="3746500" y="17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20501</xdr:rowOff>
    </xdr:from>
    <xdr:to>
      <xdr:col>15</xdr:col>
      <xdr:colOff>101600</xdr:colOff>
      <xdr:row>104</xdr:row>
      <xdr:rowOff>122101</xdr:rowOff>
    </xdr:to>
    <xdr:sp macro="" textlink="">
      <xdr:nvSpPr>
        <xdr:cNvPr id="376" name="フローチャート: 判断 375">
          <a:extLst>
            <a:ext uri="{FF2B5EF4-FFF2-40B4-BE49-F238E27FC236}">
              <a16:creationId xmlns:a16="http://schemas.microsoft.com/office/drawing/2014/main" id="{00000000-0008-0000-0100-000078010000}"/>
            </a:ext>
          </a:extLst>
        </xdr:cNvPr>
        <xdr:cNvSpPr/>
      </xdr:nvSpPr>
      <xdr:spPr>
        <a:xfrm>
          <a:off x="2857500" y="1785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165826</xdr:rowOff>
    </xdr:from>
    <xdr:to>
      <xdr:col>10</xdr:col>
      <xdr:colOff>165100</xdr:colOff>
      <xdr:row>104</xdr:row>
      <xdr:rowOff>95976</xdr:rowOff>
    </xdr:to>
    <xdr:sp macro="" textlink="">
      <xdr:nvSpPr>
        <xdr:cNvPr id="377" name="フローチャート: 判断 376">
          <a:extLst>
            <a:ext uri="{FF2B5EF4-FFF2-40B4-BE49-F238E27FC236}">
              <a16:creationId xmlns:a16="http://schemas.microsoft.com/office/drawing/2014/main" id="{00000000-0008-0000-0100-000079010000}"/>
            </a:ext>
          </a:extLst>
        </xdr:cNvPr>
        <xdr:cNvSpPr/>
      </xdr:nvSpPr>
      <xdr:spPr>
        <a:xfrm>
          <a:off x="1968500" y="17825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97245</xdr:rowOff>
    </xdr:from>
    <xdr:to>
      <xdr:col>6</xdr:col>
      <xdr:colOff>38100</xdr:colOff>
      <xdr:row>105</xdr:row>
      <xdr:rowOff>27395</xdr:rowOff>
    </xdr:to>
    <xdr:sp macro="" textlink="">
      <xdr:nvSpPr>
        <xdr:cNvPr id="378" name="フローチャート: 判断 377">
          <a:extLst>
            <a:ext uri="{FF2B5EF4-FFF2-40B4-BE49-F238E27FC236}">
              <a16:creationId xmlns:a16="http://schemas.microsoft.com/office/drawing/2014/main" id="{00000000-0008-0000-0100-00007A010000}"/>
            </a:ext>
          </a:extLst>
        </xdr:cNvPr>
        <xdr:cNvSpPr/>
      </xdr:nvSpPr>
      <xdr:spPr>
        <a:xfrm>
          <a:off x="10795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79" name="テキスト ボックス 378">
          <a:extLst>
            <a:ext uri="{FF2B5EF4-FFF2-40B4-BE49-F238E27FC236}">
              <a16:creationId xmlns:a16="http://schemas.microsoft.com/office/drawing/2014/main" id="{00000000-0008-0000-0100-00007B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80" name="テキスト ボックス 379">
          <a:extLst>
            <a:ext uri="{FF2B5EF4-FFF2-40B4-BE49-F238E27FC236}">
              <a16:creationId xmlns:a16="http://schemas.microsoft.com/office/drawing/2014/main" id="{00000000-0008-0000-0100-00007C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81" name="テキスト ボックス 380">
          <a:extLst>
            <a:ext uri="{FF2B5EF4-FFF2-40B4-BE49-F238E27FC236}">
              <a16:creationId xmlns:a16="http://schemas.microsoft.com/office/drawing/2014/main" id="{00000000-0008-0000-0100-00007D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82" name="テキスト ボックス 381">
          <a:extLst>
            <a:ext uri="{FF2B5EF4-FFF2-40B4-BE49-F238E27FC236}">
              <a16:creationId xmlns:a16="http://schemas.microsoft.com/office/drawing/2014/main" id="{00000000-0008-0000-0100-00007E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83" name="テキスト ボックス 382">
          <a:extLst>
            <a:ext uri="{FF2B5EF4-FFF2-40B4-BE49-F238E27FC236}">
              <a16:creationId xmlns:a16="http://schemas.microsoft.com/office/drawing/2014/main" id="{00000000-0008-0000-0100-00007F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152763</xdr:rowOff>
    </xdr:from>
    <xdr:to>
      <xdr:col>15</xdr:col>
      <xdr:colOff>101600</xdr:colOff>
      <xdr:row>100</xdr:row>
      <xdr:rowOff>82913</xdr:rowOff>
    </xdr:to>
    <xdr:sp macro="" textlink="">
      <xdr:nvSpPr>
        <xdr:cNvPr id="384" name="楕円 383">
          <a:extLst>
            <a:ext uri="{FF2B5EF4-FFF2-40B4-BE49-F238E27FC236}">
              <a16:creationId xmlns:a16="http://schemas.microsoft.com/office/drawing/2014/main" id="{00000000-0008-0000-0100-000080010000}"/>
            </a:ext>
          </a:extLst>
        </xdr:cNvPr>
        <xdr:cNvSpPr/>
      </xdr:nvSpPr>
      <xdr:spPr>
        <a:xfrm>
          <a:off x="2857500" y="1712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153044</xdr:colOff>
      <xdr:row>103</xdr:row>
      <xdr:rowOff>74947</xdr:rowOff>
    </xdr:from>
    <xdr:ext cx="405111" cy="259045"/>
    <xdr:sp macro="" textlink="">
      <xdr:nvSpPr>
        <xdr:cNvPr id="385" name="n_1aveValue【港湾・漁港】&#10;有形固定資産減価償却率">
          <a:extLst>
            <a:ext uri="{FF2B5EF4-FFF2-40B4-BE49-F238E27FC236}">
              <a16:creationId xmlns:a16="http://schemas.microsoft.com/office/drawing/2014/main" id="{00000000-0008-0000-0100-000081010000}"/>
            </a:ext>
          </a:extLst>
        </xdr:cNvPr>
        <xdr:cNvSpPr txBox="1"/>
      </xdr:nvSpPr>
      <xdr:spPr>
        <a:xfrm>
          <a:off x="3582044" y="1773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113228</xdr:rowOff>
    </xdr:from>
    <xdr:ext cx="405111" cy="259045"/>
    <xdr:sp macro="" textlink="">
      <xdr:nvSpPr>
        <xdr:cNvPr id="386" name="n_2aveValue【港湾・漁港】&#10;有形固定資産減価償却率">
          <a:extLst>
            <a:ext uri="{FF2B5EF4-FFF2-40B4-BE49-F238E27FC236}">
              <a16:creationId xmlns:a16="http://schemas.microsoft.com/office/drawing/2014/main" id="{00000000-0008-0000-0100-000082010000}"/>
            </a:ext>
          </a:extLst>
        </xdr:cNvPr>
        <xdr:cNvSpPr txBox="1"/>
      </xdr:nvSpPr>
      <xdr:spPr>
        <a:xfrm>
          <a:off x="2705744" y="1794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112503</xdr:rowOff>
    </xdr:from>
    <xdr:ext cx="405111" cy="259045"/>
    <xdr:sp macro="" textlink="">
      <xdr:nvSpPr>
        <xdr:cNvPr id="387" name="n_3aveValue【港湾・漁港】&#10;有形固定資産減価償却率">
          <a:extLst>
            <a:ext uri="{FF2B5EF4-FFF2-40B4-BE49-F238E27FC236}">
              <a16:creationId xmlns:a16="http://schemas.microsoft.com/office/drawing/2014/main" id="{00000000-0008-0000-0100-000083010000}"/>
            </a:ext>
          </a:extLst>
        </xdr:cNvPr>
        <xdr:cNvSpPr txBox="1"/>
      </xdr:nvSpPr>
      <xdr:spPr>
        <a:xfrm>
          <a:off x="1816744" y="17600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43922</xdr:rowOff>
    </xdr:from>
    <xdr:ext cx="405111" cy="259045"/>
    <xdr:sp macro="" textlink="">
      <xdr:nvSpPr>
        <xdr:cNvPr id="388" name="n_4aveValue【港湾・漁港】&#10;有形固定資産減価償却率">
          <a:extLst>
            <a:ext uri="{FF2B5EF4-FFF2-40B4-BE49-F238E27FC236}">
              <a16:creationId xmlns:a16="http://schemas.microsoft.com/office/drawing/2014/main" id="{00000000-0008-0000-0100-000084010000}"/>
            </a:ext>
          </a:extLst>
        </xdr:cNvPr>
        <xdr:cNvSpPr txBox="1"/>
      </xdr:nvSpPr>
      <xdr:spPr>
        <a:xfrm>
          <a:off x="927744" y="1770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98</xdr:row>
      <xdr:rowOff>99440</xdr:rowOff>
    </xdr:from>
    <xdr:ext cx="340478" cy="259045"/>
    <xdr:sp macro="" textlink="">
      <xdr:nvSpPr>
        <xdr:cNvPr id="389" name="n_2mainValue【港湾・漁港】&#10;有形固定資産減価償却率">
          <a:extLst>
            <a:ext uri="{FF2B5EF4-FFF2-40B4-BE49-F238E27FC236}">
              <a16:creationId xmlns:a16="http://schemas.microsoft.com/office/drawing/2014/main" id="{00000000-0008-0000-0100-000085010000}"/>
            </a:ext>
          </a:extLst>
        </xdr:cNvPr>
        <xdr:cNvSpPr txBox="1"/>
      </xdr:nvSpPr>
      <xdr:spPr>
        <a:xfrm>
          <a:off x="2738061" y="1690154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90" name="正方形/長方形 389">
          <a:extLst>
            <a:ext uri="{FF2B5EF4-FFF2-40B4-BE49-F238E27FC236}">
              <a16:creationId xmlns:a16="http://schemas.microsoft.com/office/drawing/2014/main" id="{00000000-0008-0000-0100-000086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1" name="正方形/長方形 390">
          <a:extLst>
            <a:ext uri="{FF2B5EF4-FFF2-40B4-BE49-F238E27FC236}">
              <a16:creationId xmlns:a16="http://schemas.microsoft.com/office/drawing/2014/main" id="{00000000-0008-0000-0100-000087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2" name="正方形/長方形 391">
          <a:extLst>
            <a:ext uri="{FF2B5EF4-FFF2-40B4-BE49-F238E27FC236}">
              <a16:creationId xmlns:a16="http://schemas.microsoft.com/office/drawing/2014/main" id="{00000000-0008-0000-0100-000088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3" name="正方形/長方形 392">
          <a:extLst>
            <a:ext uri="{FF2B5EF4-FFF2-40B4-BE49-F238E27FC236}">
              <a16:creationId xmlns:a16="http://schemas.microsoft.com/office/drawing/2014/main" id="{00000000-0008-0000-0100-000089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4" name="正方形/長方形 393">
          <a:extLst>
            <a:ext uri="{FF2B5EF4-FFF2-40B4-BE49-F238E27FC236}">
              <a16:creationId xmlns:a16="http://schemas.microsoft.com/office/drawing/2014/main" id="{00000000-0008-0000-0100-00008A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5" name="正方形/長方形 394">
          <a:extLst>
            <a:ext uri="{FF2B5EF4-FFF2-40B4-BE49-F238E27FC236}">
              <a16:creationId xmlns:a16="http://schemas.microsoft.com/office/drawing/2014/main" id="{00000000-0008-0000-0100-00008B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6" name="正方形/長方形 395">
          <a:extLst>
            <a:ext uri="{FF2B5EF4-FFF2-40B4-BE49-F238E27FC236}">
              <a16:creationId xmlns:a16="http://schemas.microsoft.com/office/drawing/2014/main" id="{00000000-0008-0000-0100-00008C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7" name="正方形/長方形 396">
          <a:extLst>
            <a:ext uri="{FF2B5EF4-FFF2-40B4-BE49-F238E27FC236}">
              <a16:creationId xmlns:a16="http://schemas.microsoft.com/office/drawing/2014/main" id="{00000000-0008-0000-0100-00008D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98" name="テキスト ボックス 397">
          <a:extLst>
            <a:ext uri="{FF2B5EF4-FFF2-40B4-BE49-F238E27FC236}">
              <a16:creationId xmlns:a16="http://schemas.microsoft.com/office/drawing/2014/main" id="{00000000-0008-0000-0100-00008E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99" name="直線コネクタ 398">
          <a:extLst>
            <a:ext uri="{FF2B5EF4-FFF2-40B4-BE49-F238E27FC236}">
              <a16:creationId xmlns:a16="http://schemas.microsoft.com/office/drawing/2014/main" id="{00000000-0008-0000-0100-00008F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00" name="直線コネクタ 399">
          <a:extLst>
            <a:ext uri="{FF2B5EF4-FFF2-40B4-BE49-F238E27FC236}">
              <a16:creationId xmlns:a16="http://schemas.microsoft.com/office/drawing/2014/main" id="{00000000-0008-0000-0100-000090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01" name="テキスト ボックス 400">
          <a:extLst>
            <a:ext uri="{FF2B5EF4-FFF2-40B4-BE49-F238E27FC236}">
              <a16:creationId xmlns:a16="http://schemas.microsoft.com/office/drawing/2014/main" id="{00000000-0008-0000-0100-000091010000}"/>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02" name="直線コネクタ 401">
          <a:extLst>
            <a:ext uri="{FF2B5EF4-FFF2-40B4-BE49-F238E27FC236}">
              <a16:creationId xmlns:a16="http://schemas.microsoft.com/office/drawing/2014/main" id="{00000000-0008-0000-0100-000092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105</xdr:row>
      <xdr:rowOff>143527</xdr:rowOff>
    </xdr:from>
    <xdr:ext cx="685572" cy="259045"/>
    <xdr:sp macro="" textlink="">
      <xdr:nvSpPr>
        <xdr:cNvPr id="403" name="テキスト ボックス 402">
          <a:extLst>
            <a:ext uri="{FF2B5EF4-FFF2-40B4-BE49-F238E27FC236}">
              <a16:creationId xmlns:a16="http://schemas.microsoft.com/office/drawing/2014/main" id="{00000000-0008-0000-0100-000093010000}"/>
            </a:ext>
          </a:extLst>
        </xdr:cNvPr>
        <xdr:cNvSpPr txBox="1"/>
      </xdr:nvSpPr>
      <xdr:spPr>
        <a:xfrm>
          <a:off x="5918428" y="1814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04" name="直線コネクタ 403">
          <a:extLst>
            <a:ext uri="{FF2B5EF4-FFF2-40B4-BE49-F238E27FC236}">
              <a16:creationId xmlns:a16="http://schemas.microsoft.com/office/drawing/2014/main" id="{00000000-0008-0000-0100-000094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103</xdr:row>
      <xdr:rowOff>105427</xdr:rowOff>
    </xdr:from>
    <xdr:ext cx="685572" cy="259045"/>
    <xdr:sp macro="" textlink="">
      <xdr:nvSpPr>
        <xdr:cNvPr id="405" name="テキスト ボックス 404">
          <a:extLst>
            <a:ext uri="{FF2B5EF4-FFF2-40B4-BE49-F238E27FC236}">
              <a16:creationId xmlns:a16="http://schemas.microsoft.com/office/drawing/2014/main" id="{00000000-0008-0000-0100-000095010000}"/>
            </a:ext>
          </a:extLst>
        </xdr:cNvPr>
        <xdr:cNvSpPr txBox="1"/>
      </xdr:nvSpPr>
      <xdr:spPr>
        <a:xfrm>
          <a:off x="5918428" y="177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06" name="直線コネクタ 405">
          <a:extLst>
            <a:ext uri="{FF2B5EF4-FFF2-40B4-BE49-F238E27FC236}">
              <a16:creationId xmlns:a16="http://schemas.microsoft.com/office/drawing/2014/main" id="{00000000-0008-0000-0100-000096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101</xdr:row>
      <xdr:rowOff>67327</xdr:rowOff>
    </xdr:from>
    <xdr:ext cx="685572" cy="259045"/>
    <xdr:sp macro="" textlink="">
      <xdr:nvSpPr>
        <xdr:cNvPr id="407" name="テキスト ボックス 406">
          <a:extLst>
            <a:ext uri="{FF2B5EF4-FFF2-40B4-BE49-F238E27FC236}">
              <a16:creationId xmlns:a16="http://schemas.microsoft.com/office/drawing/2014/main" id="{00000000-0008-0000-0100-000097010000}"/>
            </a:ext>
          </a:extLst>
        </xdr:cNvPr>
        <xdr:cNvSpPr txBox="1"/>
      </xdr:nvSpPr>
      <xdr:spPr>
        <a:xfrm>
          <a:off x="5918428" y="173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08" name="直線コネクタ 407">
          <a:extLst>
            <a:ext uri="{FF2B5EF4-FFF2-40B4-BE49-F238E27FC236}">
              <a16:creationId xmlns:a16="http://schemas.microsoft.com/office/drawing/2014/main" id="{00000000-0008-0000-0100-000098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99</xdr:row>
      <xdr:rowOff>29227</xdr:rowOff>
    </xdr:from>
    <xdr:ext cx="685572" cy="259045"/>
    <xdr:sp macro="" textlink="">
      <xdr:nvSpPr>
        <xdr:cNvPr id="409" name="テキスト ボックス 408">
          <a:extLst>
            <a:ext uri="{FF2B5EF4-FFF2-40B4-BE49-F238E27FC236}">
              <a16:creationId xmlns:a16="http://schemas.microsoft.com/office/drawing/2014/main" id="{00000000-0008-0000-0100-000099010000}"/>
            </a:ext>
          </a:extLst>
        </xdr:cNvPr>
        <xdr:cNvSpPr txBox="1"/>
      </xdr:nvSpPr>
      <xdr:spPr>
        <a:xfrm>
          <a:off x="5918428" y="1700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10" name="直線コネクタ 409">
          <a:extLst>
            <a:ext uri="{FF2B5EF4-FFF2-40B4-BE49-F238E27FC236}">
              <a16:creationId xmlns:a16="http://schemas.microsoft.com/office/drawing/2014/main" id="{00000000-0008-0000-0100-00009A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11" name="テキスト ボックス 410">
          <a:extLst>
            <a:ext uri="{FF2B5EF4-FFF2-40B4-BE49-F238E27FC236}">
              <a16:creationId xmlns:a16="http://schemas.microsoft.com/office/drawing/2014/main" id="{00000000-0008-0000-0100-00009B010000}"/>
            </a:ext>
          </a:extLst>
        </xdr:cNvPr>
        <xdr:cNvSpPr txBox="1"/>
      </xdr:nvSpPr>
      <xdr:spPr>
        <a:xfrm>
          <a:off x="5918428" y="1662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12" name="【港湾・漁港】&#10;一人当たり有形固定資産（償却資産）額グラフ枠">
          <a:extLst>
            <a:ext uri="{FF2B5EF4-FFF2-40B4-BE49-F238E27FC236}">
              <a16:creationId xmlns:a16="http://schemas.microsoft.com/office/drawing/2014/main" id="{00000000-0008-0000-0100-00009C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51481</xdr:rowOff>
    </xdr:from>
    <xdr:to>
      <xdr:col>54</xdr:col>
      <xdr:colOff>189865</xdr:colOff>
      <xdr:row>108</xdr:row>
      <xdr:rowOff>150840</xdr:rowOff>
    </xdr:to>
    <xdr:cxnSp macro="">
      <xdr:nvCxnSpPr>
        <xdr:cNvPr id="413" name="直線コネクタ 412">
          <a:extLst>
            <a:ext uri="{FF2B5EF4-FFF2-40B4-BE49-F238E27FC236}">
              <a16:creationId xmlns:a16="http://schemas.microsoft.com/office/drawing/2014/main" id="{00000000-0008-0000-0100-00009D010000}"/>
            </a:ext>
          </a:extLst>
        </xdr:cNvPr>
        <xdr:cNvCxnSpPr/>
      </xdr:nvCxnSpPr>
      <xdr:spPr>
        <a:xfrm flipV="1">
          <a:off x="10476865" y="17367931"/>
          <a:ext cx="0" cy="1299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154667</xdr:rowOff>
    </xdr:from>
    <xdr:ext cx="469744" cy="259045"/>
    <xdr:sp macro="" textlink="">
      <xdr:nvSpPr>
        <xdr:cNvPr id="414" name="【港湾・漁港】&#10;一人当たり有形固定資産（償却資産）額最小値テキスト">
          <a:extLst>
            <a:ext uri="{FF2B5EF4-FFF2-40B4-BE49-F238E27FC236}">
              <a16:creationId xmlns:a16="http://schemas.microsoft.com/office/drawing/2014/main" id="{00000000-0008-0000-0100-00009E010000}"/>
            </a:ext>
          </a:extLst>
        </xdr:cNvPr>
        <xdr:cNvSpPr txBox="1"/>
      </xdr:nvSpPr>
      <xdr:spPr>
        <a:xfrm>
          <a:off x="10515600" y="18671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150840</xdr:rowOff>
    </xdr:from>
    <xdr:to>
      <xdr:col>55</xdr:col>
      <xdr:colOff>88900</xdr:colOff>
      <xdr:row>108</xdr:row>
      <xdr:rowOff>150840</xdr:rowOff>
    </xdr:to>
    <xdr:cxnSp macro="">
      <xdr:nvCxnSpPr>
        <xdr:cNvPr id="415" name="直線コネクタ 414">
          <a:extLst>
            <a:ext uri="{FF2B5EF4-FFF2-40B4-BE49-F238E27FC236}">
              <a16:creationId xmlns:a16="http://schemas.microsoft.com/office/drawing/2014/main" id="{00000000-0008-0000-0100-00009F010000}"/>
            </a:ext>
          </a:extLst>
        </xdr:cNvPr>
        <xdr:cNvCxnSpPr/>
      </xdr:nvCxnSpPr>
      <xdr:spPr>
        <a:xfrm>
          <a:off x="10388600" y="18667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169608</xdr:rowOff>
    </xdr:from>
    <xdr:ext cx="690189" cy="259045"/>
    <xdr:sp macro="" textlink="">
      <xdr:nvSpPr>
        <xdr:cNvPr id="416" name="【港湾・漁港】&#10;一人当たり有形固定資産（償却資産）額最大値テキスト">
          <a:extLst>
            <a:ext uri="{FF2B5EF4-FFF2-40B4-BE49-F238E27FC236}">
              <a16:creationId xmlns:a16="http://schemas.microsoft.com/office/drawing/2014/main" id="{00000000-0008-0000-0100-0000A0010000}"/>
            </a:ext>
          </a:extLst>
        </xdr:cNvPr>
        <xdr:cNvSpPr txBox="1"/>
      </xdr:nvSpPr>
      <xdr:spPr>
        <a:xfrm>
          <a:off x="10515600" y="171431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3,414,881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51481</xdr:rowOff>
    </xdr:from>
    <xdr:to>
      <xdr:col>55</xdr:col>
      <xdr:colOff>88900</xdr:colOff>
      <xdr:row>101</xdr:row>
      <xdr:rowOff>51481</xdr:rowOff>
    </xdr:to>
    <xdr:cxnSp macro="">
      <xdr:nvCxnSpPr>
        <xdr:cNvPr id="417" name="直線コネクタ 416">
          <a:extLst>
            <a:ext uri="{FF2B5EF4-FFF2-40B4-BE49-F238E27FC236}">
              <a16:creationId xmlns:a16="http://schemas.microsoft.com/office/drawing/2014/main" id="{00000000-0008-0000-0100-0000A1010000}"/>
            </a:ext>
          </a:extLst>
        </xdr:cNvPr>
        <xdr:cNvCxnSpPr/>
      </xdr:nvCxnSpPr>
      <xdr:spPr>
        <a:xfrm>
          <a:off x="10388600" y="173679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156024</xdr:rowOff>
    </xdr:from>
    <xdr:ext cx="599010" cy="259045"/>
    <xdr:sp macro="" textlink="">
      <xdr:nvSpPr>
        <xdr:cNvPr id="418" name="【港湾・漁港】&#10;一人当たり有形固定資産（償却資産）額平均値テキスト">
          <a:extLst>
            <a:ext uri="{FF2B5EF4-FFF2-40B4-BE49-F238E27FC236}">
              <a16:creationId xmlns:a16="http://schemas.microsoft.com/office/drawing/2014/main" id="{00000000-0008-0000-0100-0000A2010000}"/>
            </a:ext>
          </a:extLst>
        </xdr:cNvPr>
        <xdr:cNvSpPr txBox="1"/>
      </xdr:nvSpPr>
      <xdr:spPr>
        <a:xfrm>
          <a:off x="10515600" y="1832972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6147</xdr:rowOff>
    </xdr:from>
    <xdr:to>
      <xdr:col>55</xdr:col>
      <xdr:colOff>50800</xdr:colOff>
      <xdr:row>107</xdr:row>
      <xdr:rowOff>107747</xdr:rowOff>
    </xdr:to>
    <xdr:sp macro="" textlink="">
      <xdr:nvSpPr>
        <xdr:cNvPr id="419" name="フローチャート: 判断 418">
          <a:extLst>
            <a:ext uri="{FF2B5EF4-FFF2-40B4-BE49-F238E27FC236}">
              <a16:creationId xmlns:a16="http://schemas.microsoft.com/office/drawing/2014/main" id="{00000000-0008-0000-0100-0000A3010000}"/>
            </a:ext>
          </a:extLst>
        </xdr:cNvPr>
        <xdr:cNvSpPr/>
      </xdr:nvSpPr>
      <xdr:spPr>
        <a:xfrm>
          <a:off x="10426700" y="18351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166728</xdr:rowOff>
    </xdr:from>
    <xdr:to>
      <xdr:col>50</xdr:col>
      <xdr:colOff>165100</xdr:colOff>
      <xdr:row>107</xdr:row>
      <xdr:rowOff>96878</xdr:rowOff>
    </xdr:to>
    <xdr:sp macro="" textlink="">
      <xdr:nvSpPr>
        <xdr:cNvPr id="420" name="フローチャート: 判断 419">
          <a:extLst>
            <a:ext uri="{FF2B5EF4-FFF2-40B4-BE49-F238E27FC236}">
              <a16:creationId xmlns:a16="http://schemas.microsoft.com/office/drawing/2014/main" id="{00000000-0008-0000-0100-0000A4010000}"/>
            </a:ext>
          </a:extLst>
        </xdr:cNvPr>
        <xdr:cNvSpPr/>
      </xdr:nvSpPr>
      <xdr:spPr>
        <a:xfrm>
          <a:off x="9588500" y="18340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10562</xdr:rowOff>
    </xdr:from>
    <xdr:to>
      <xdr:col>46</xdr:col>
      <xdr:colOff>38100</xdr:colOff>
      <xdr:row>107</xdr:row>
      <xdr:rowOff>112162</xdr:rowOff>
    </xdr:to>
    <xdr:sp macro="" textlink="">
      <xdr:nvSpPr>
        <xdr:cNvPr id="421" name="フローチャート: 判断 420">
          <a:extLst>
            <a:ext uri="{FF2B5EF4-FFF2-40B4-BE49-F238E27FC236}">
              <a16:creationId xmlns:a16="http://schemas.microsoft.com/office/drawing/2014/main" id="{00000000-0008-0000-0100-0000A5010000}"/>
            </a:ext>
          </a:extLst>
        </xdr:cNvPr>
        <xdr:cNvSpPr/>
      </xdr:nvSpPr>
      <xdr:spPr>
        <a:xfrm>
          <a:off x="8699500" y="1835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171005</xdr:rowOff>
    </xdr:from>
    <xdr:to>
      <xdr:col>41</xdr:col>
      <xdr:colOff>101600</xdr:colOff>
      <xdr:row>107</xdr:row>
      <xdr:rowOff>101155</xdr:rowOff>
    </xdr:to>
    <xdr:sp macro="" textlink="">
      <xdr:nvSpPr>
        <xdr:cNvPr id="422" name="フローチャート: 判断 421">
          <a:extLst>
            <a:ext uri="{FF2B5EF4-FFF2-40B4-BE49-F238E27FC236}">
              <a16:creationId xmlns:a16="http://schemas.microsoft.com/office/drawing/2014/main" id="{00000000-0008-0000-0100-0000A6010000}"/>
            </a:ext>
          </a:extLst>
        </xdr:cNvPr>
        <xdr:cNvSpPr/>
      </xdr:nvSpPr>
      <xdr:spPr>
        <a:xfrm>
          <a:off x="7810500" y="18344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127758</xdr:rowOff>
    </xdr:from>
    <xdr:to>
      <xdr:col>36</xdr:col>
      <xdr:colOff>165100</xdr:colOff>
      <xdr:row>107</xdr:row>
      <xdr:rowOff>57908</xdr:rowOff>
    </xdr:to>
    <xdr:sp macro="" textlink="">
      <xdr:nvSpPr>
        <xdr:cNvPr id="423" name="フローチャート: 判断 422">
          <a:extLst>
            <a:ext uri="{FF2B5EF4-FFF2-40B4-BE49-F238E27FC236}">
              <a16:creationId xmlns:a16="http://schemas.microsoft.com/office/drawing/2014/main" id="{00000000-0008-0000-0100-0000A7010000}"/>
            </a:ext>
          </a:extLst>
        </xdr:cNvPr>
        <xdr:cNvSpPr/>
      </xdr:nvSpPr>
      <xdr:spPr>
        <a:xfrm>
          <a:off x="6921500" y="1830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24" name="テキスト ボックス 423">
          <a:extLst>
            <a:ext uri="{FF2B5EF4-FFF2-40B4-BE49-F238E27FC236}">
              <a16:creationId xmlns:a16="http://schemas.microsoft.com/office/drawing/2014/main" id="{00000000-0008-0000-0100-0000A8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25" name="テキスト ボックス 424">
          <a:extLst>
            <a:ext uri="{FF2B5EF4-FFF2-40B4-BE49-F238E27FC236}">
              <a16:creationId xmlns:a16="http://schemas.microsoft.com/office/drawing/2014/main" id="{00000000-0008-0000-0100-0000A9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26" name="テキスト ボックス 425">
          <a:extLst>
            <a:ext uri="{FF2B5EF4-FFF2-40B4-BE49-F238E27FC236}">
              <a16:creationId xmlns:a16="http://schemas.microsoft.com/office/drawing/2014/main" id="{00000000-0008-0000-0100-0000AA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27" name="テキスト ボックス 426">
          <a:extLst>
            <a:ext uri="{FF2B5EF4-FFF2-40B4-BE49-F238E27FC236}">
              <a16:creationId xmlns:a16="http://schemas.microsoft.com/office/drawing/2014/main" id="{00000000-0008-0000-0100-0000AB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28" name="テキスト ボックス 427">
          <a:extLst>
            <a:ext uri="{FF2B5EF4-FFF2-40B4-BE49-F238E27FC236}">
              <a16:creationId xmlns:a16="http://schemas.microsoft.com/office/drawing/2014/main" id="{00000000-0008-0000-0100-0000AC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108</xdr:row>
      <xdr:rowOff>91584</xdr:rowOff>
    </xdr:from>
    <xdr:to>
      <xdr:col>46</xdr:col>
      <xdr:colOff>38100</xdr:colOff>
      <xdr:row>109</xdr:row>
      <xdr:rowOff>21734</xdr:rowOff>
    </xdr:to>
    <xdr:sp macro="" textlink="">
      <xdr:nvSpPr>
        <xdr:cNvPr id="429" name="楕円 428">
          <a:extLst>
            <a:ext uri="{FF2B5EF4-FFF2-40B4-BE49-F238E27FC236}">
              <a16:creationId xmlns:a16="http://schemas.microsoft.com/office/drawing/2014/main" id="{00000000-0008-0000-0100-0000AD010000}"/>
            </a:ext>
          </a:extLst>
        </xdr:cNvPr>
        <xdr:cNvSpPr/>
      </xdr:nvSpPr>
      <xdr:spPr>
        <a:xfrm>
          <a:off x="8699500" y="186081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48</xdr:col>
      <xdr:colOff>183095</xdr:colOff>
      <xdr:row>105</xdr:row>
      <xdr:rowOff>113405</xdr:rowOff>
    </xdr:from>
    <xdr:ext cx="599010" cy="259045"/>
    <xdr:sp macro="" textlink="">
      <xdr:nvSpPr>
        <xdr:cNvPr id="430" name="n_1aveValue【港湾・漁港】&#10;一人当たり有形固定資産（償却資産）額">
          <a:extLst>
            <a:ext uri="{FF2B5EF4-FFF2-40B4-BE49-F238E27FC236}">
              <a16:creationId xmlns:a16="http://schemas.microsoft.com/office/drawing/2014/main" id="{00000000-0008-0000-0100-0000AE010000}"/>
            </a:ext>
          </a:extLst>
        </xdr:cNvPr>
        <xdr:cNvSpPr txBox="1"/>
      </xdr:nvSpPr>
      <xdr:spPr>
        <a:xfrm>
          <a:off x="9327095" y="18115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105</xdr:row>
      <xdr:rowOff>128689</xdr:rowOff>
    </xdr:from>
    <xdr:ext cx="599010" cy="259045"/>
    <xdr:sp macro="" textlink="">
      <xdr:nvSpPr>
        <xdr:cNvPr id="431" name="n_2aveValue【港湾・漁港】&#10;一人当たり有形固定資産（償却資産）額">
          <a:extLst>
            <a:ext uri="{FF2B5EF4-FFF2-40B4-BE49-F238E27FC236}">
              <a16:creationId xmlns:a16="http://schemas.microsoft.com/office/drawing/2014/main" id="{00000000-0008-0000-0100-0000AF010000}"/>
            </a:ext>
          </a:extLst>
        </xdr:cNvPr>
        <xdr:cNvSpPr txBox="1"/>
      </xdr:nvSpPr>
      <xdr:spPr>
        <a:xfrm>
          <a:off x="8450795" y="18130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105</xdr:row>
      <xdr:rowOff>117682</xdr:rowOff>
    </xdr:from>
    <xdr:ext cx="599010" cy="259045"/>
    <xdr:sp macro="" textlink="">
      <xdr:nvSpPr>
        <xdr:cNvPr id="432" name="n_3aveValue【港湾・漁港】&#10;一人当たり有形固定資産（償却資産）額">
          <a:extLst>
            <a:ext uri="{FF2B5EF4-FFF2-40B4-BE49-F238E27FC236}">
              <a16:creationId xmlns:a16="http://schemas.microsoft.com/office/drawing/2014/main" id="{00000000-0008-0000-0100-0000B0010000}"/>
            </a:ext>
          </a:extLst>
        </xdr:cNvPr>
        <xdr:cNvSpPr txBox="1"/>
      </xdr:nvSpPr>
      <xdr:spPr>
        <a:xfrm>
          <a:off x="7561795" y="18119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105</xdr:row>
      <xdr:rowOff>74435</xdr:rowOff>
    </xdr:from>
    <xdr:ext cx="599010" cy="259045"/>
    <xdr:sp macro="" textlink="">
      <xdr:nvSpPr>
        <xdr:cNvPr id="433" name="n_4aveValue【港湾・漁港】&#10;一人当たり有形固定資産（償却資産）額">
          <a:extLst>
            <a:ext uri="{FF2B5EF4-FFF2-40B4-BE49-F238E27FC236}">
              <a16:creationId xmlns:a16="http://schemas.microsoft.com/office/drawing/2014/main" id="{00000000-0008-0000-0100-0000B1010000}"/>
            </a:ext>
          </a:extLst>
        </xdr:cNvPr>
        <xdr:cNvSpPr txBox="1"/>
      </xdr:nvSpPr>
      <xdr:spPr>
        <a:xfrm>
          <a:off x="6672795" y="18076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109</xdr:row>
      <xdr:rowOff>12861</xdr:rowOff>
    </xdr:from>
    <xdr:ext cx="534377" cy="259045"/>
    <xdr:sp macro="" textlink="">
      <xdr:nvSpPr>
        <xdr:cNvPr id="434" name="n_2mainValue【港湾・漁港】&#10;一人当たり有形固定資産（償却資産）額">
          <a:extLst>
            <a:ext uri="{FF2B5EF4-FFF2-40B4-BE49-F238E27FC236}">
              <a16:creationId xmlns:a16="http://schemas.microsoft.com/office/drawing/2014/main" id="{00000000-0008-0000-0100-0000B2010000}"/>
            </a:ext>
          </a:extLst>
        </xdr:cNvPr>
        <xdr:cNvSpPr txBox="1"/>
      </xdr:nvSpPr>
      <xdr:spPr>
        <a:xfrm>
          <a:off x="8483111" y="18700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35" name="正方形/長方形 434">
          <a:extLst>
            <a:ext uri="{FF2B5EF4-FFF2-40B4-BE49-F238E27FC236}">
              <a16:creationId xmlns:a16="http://schemas.microsoft.com/office/drawing/2014/main" id="{00000000-0008-0000-0100-0000B3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36" name="正方形/長方形 435">
          <a:extLst>
            <a:ext uri="{FF2B5EF4-FFF2-40B4-BE49-F238E27FC236}">
              <a16:creationId xmlns:a16="http://schemas.microsoft.com/office/drawing/2014/main" id="{00000000-0008-0000-0100-0000B4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37" name="正方形/長方形 436">
          <a:extLst>
            <a:ext uri="{FF2B5EF4-FFF2-40B4-BE49-F238E27FC236}">
              <a16:creationId xmlns:a16="http://schemas.microsoft.com/office/drawing/2014/main" id="{00000000-0008-0000-0100-0000B5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38" name="正方形/長方形 437">
          <a:extLst>
            <a:ext uri="{FF2B5EF4-FFF2-40B4-BE49-F238E27FC236}">
              <a16:creationId xmlns:a16="http://schemas.microsoft.com/office/drawing/2014/main" id="{00000000-0008-0000-0100-0000B6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39" name="正方形/長方形 438">
          <a:extLst>
            <a:ext uri="{FF2B5EF4-FFF2-40B4-BE49-F238E27FC236}">
              <a16:creationId xmlns:a16="http://schemas.microsoft.com/office/drawing/2014/main" id="{00000000-0008-0000-0100-0000B7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40" name="正方形/長方形 439">
          <a:extLst>
            <a:ext uri="{FF2B5EF4-FFF2-40B4-BE49-F238E27FC236}">
              <a16:creationId xmlns:a16="http://schemas.microsoft.com/office/drawing/2014/main" id="{00000000-0008-0000-0100-0000B8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41" name="正方形/長方形 440">
          <a:extLst>
            <a:ext uri="{FF2B5EF4-FFF2-40B4-BE49-F238E27FC236}">
              <a16:creationId xmlns:a16="http://schemas.microsoft.com/office/drawing/2014/main" id="{00000000-0008-0000-0100-0000B9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42" name="正方形/長方形 441">
          <a:extLst>
            <a:ext uri="{FF2B5EF4-FFF2-40B4-BE49-F238E27FC236}">
              <a16:creationId xmlns:a16="http://schemas.microsoft.com/office/drawing/2014/main" id="{00000000-0008-0000-0100-0000BA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43" name="テキスト ボックス 442">
          <a:extLst>
            <a:ext uri="{FF2B5EF4-FFF2-40B4-BE49-F238E27FC236}">
              <a16:creationId xmlns:a16="http://schemas.microsoft.com/office/drawing/2014/main" id="{00000000-0008-0000-0100-0000BB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44" name="直線コネクタ 443">
          <a:extLst>
            <a:ext uri="{FF2B5EF4-FFF2-40B4-BE49-F238E27FC236}">
              <a16:creationId xmlns:a16="http://schemas.microsoft.com/office/drawing/2014/main" id="{00000000-0008-0000-0100-0000BC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45" name="テキスト ボックス 444">
          <a:extLst>
            <a:ext uri="{FF2B5EF4-FFF2-40B4-BE49-F238E27FC236}">
              <a16:creationId xmlns:a16="http://schemas.microsoft.com/office/drawing/2014/main" id="{00000000-0008-0000-0100-0000BD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46" name="直線コネクタ 445">
          <a:extLst>
            <a:ext uri="{FF2B5EF4-FFF2-40B4-BE49-F238E27FC236}">
              <a16:creationId xmlns:a16="http://schemas.microsoft.com/office/drawing/2014/main" id="{00000000-0008-0000-0100-0000BE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47" name="テキスト ボックス 446">
          <a:extLst>
            <a:ext uri="{FF2B5EF4-FFF2-40B4-BE49-F238E27FC236}">
              <a16:creationId xmlns:a16="http://schemas.microsoft.com/office/drawing/2014/main" id="{00000000-0008-0000-0100-0000BF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48" name="直線コネクタ 447">
          <a:extLst>
            <a:ext uri="{FF2B5EF4-FFF2-40B4-BE49-F238E27FC236}">
              <a16:creationId xmlns:a16="http://schemas.microsoft.com/office/drawing/2014/main" id="{00000000-0008-0000-0100-0000C0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49" name="テキスト ボックス 448">
          <a:extLst>
            <a:ext uri="{FF2B5EF4-FFF2-40B4-BE49-F238E27FC236}">
              <a16:creationId xmlns:a16="http://schemas.microsoft.com/office/drawing/2014/main" id="{00000000-0008-0000-0100-0000C1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50" name="直線コネクタ 449">
          <a:extLst>
            <a:ext uri="{FF2B5EF4-FFF2-40B4-BE49-F238E27FC236}">
              <a16:creationId xmlns:a16="http://schemas.microsoft.com/office/drawing/2014/main" id="{00000000-0008-0000-0100-0000C2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51" name="テキスト ボックス 450">
          <a:extLst>
            <a:ext uri="{FF2B5EF4-FFF2-40B4-BE49-F238E27FC236}">
              <a16:creationId xmlns:a16="http://schemas.microsoft.com/office/drawing/2014/main" id="{00000000-0008-0000-0100-0000C3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52" name="直線コネクタ 451">
          <a:extLst>
            <a:ext uri="{FF2B5EF4-FFF2-40B4-BE49-F238E27FC236}">
              <a16:creationId xmlns:a16="http://schemas.microsoft.com/office/drawing/2014/main" id="{00000000-0008-0000-0100-0000C4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53" name="テキスト ボックス 452">
          <a:extLst>
            <a:ext uri="{FF2B5EF4-FFF2-40B4-BE49-F238E27FC236}">
              <a16:creationId xmlns:a16="http://schemas.microsoft.com/office/drawing/2014/main" id="{00000000-0008-0000-0100-0000C5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54" name="直線コネクタ 453">
          <a:extLst>
            <a:ext uri="{FF2B5EF4-FFF2-40B4-BE49-F238E27FC236}">
              <a16:creationId xmlns:a16="http://schemas.microsoft.com/office/drawing/2014/main" id="{00000000-0008-0000-0100-0000C6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55" name="テキスト ボックス 454">
          <a:extLst>
            <a:ext uri="{FF2B5EF4-FFF2-40B4-BE49-F238E27FC236}">
              <a16:creationId xmlns:a16="http://schemas.microsoft.com/office/drawing/2014/main" id="{00000000-0008-0000-0100-0000C7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56" name="直線コネクタ 455">
          <a:extLst>
            <a:ext uri="{FF2B5EF4-FFF2-40B4-BE49-F238E27FC236}">
              <a16:creationId xmlns:a16="http://schemas.microsoft.com/office/drawing/2014/main" id="{00000000-0008-0000-0100-0000C8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57" name="テキスト ボックス 456">
          <a:extLst>
            <a:ext uri="{FF2B5EF4-FFF2-40B4-BE49-F238E27FC236}">
              <a16:creationId xmlns:a16="http://schemas.microsoft.com/office/drawing/2014/main" id="{00000000-0008-0000-0100-0000C9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58" name="直線コネクタ 457">
          <a:extLst>
            <a:ext uri="{FF2B5EF4-FFF2-40B4-BE49-F238E27FC236}">
              <a16:creationId xmlns:a16="http://schemas.microsoft.com/office/drawing/2014/main" id="{00000000-0008-0000-0100-0000CA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59" name="【認定こども園・幼稚園・保育所】&#10;有形固定資産減価償却率グラフ枠">
          <a:extLst>
            <a:ext uri="{FF2B5EF4-FFF2-40B4-BE49-F238E27FC236}">
              <a16:creationId xmlns:a16="http://schemas.microsoft.com/office/drawing/2014/main" id="{00000000-0008-0000-0100-0000CB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74567</xdr:rowOff>
    </xdr:from>
    <xdr:to>
      <xdr:col>85</xdr:col>
      <xdr:colOff>126364</xdr:colOff>
      <xdr:row>42</xdr:row>
      <xdr:rowOff>92528</xdr:rowOff>
    </xdr:to>
    <xdr:cxnSp macro="">
      <xdr:nvCxnSpPr>
        <xdr:cNvPr id="460" name="直線コネクタ 459">
          <a:extLst>
            <a:ext uri="{FF2B5EF4-FFF2-40B4-BE49-F238E27FC236}">
              <a16:creationId xmlns:a16="http://schemas.microsoft.com/office/drawing/2014/main" id="{00000000-0008-0000-0100-0000CC010000}"/>
            </a:ext>
          </a:extLst>
        </xdr:cNvPr>
        <xdr:cNvCxnSpPr/>
      </xdr:nvCxnSpPr>
      <xdr:spPr>
        <a:xfrm flipV="1">
          <a:off x="16318864" y="5732417"/>
          <a:ext cx="0" cy="1561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61" name="【認定こども園・幼稚園・保育所】&#10;有形固定資産減価償却率最小値テキスト">
          <a:extLst>
            <a:ext uri="{FF2B5EF4-FFF2-40B4-BE49-F238E27FC236}">
              <a16:creationId xmlns:a16="http://schemas.microsoft.com/office/drawing/2014/main" id="{00000000-0008-0000-0100-0000CD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62" name="直線コネクタ 461">
          <a:extLst>
            <a:ext uri="{FF2B5EF4-FFF2-40B4-BE49-F238E27FC236}">
              <a16:creationId xmlns:a16="http://schemas.microsoft.com/office/drawing/2014/main" id="{00000000-0008-0000-0100-0000CE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21244</xdr:rowOff>
    </xdr:from>
    <xdr:ext cx="340478" cy="259045"/>
    <xdr:sp macro="" textlink="">
      <xdr:nvSpPr>
        <xdr:cNvPr id="463" name="【認定こども園・幼稚園・保育所】&#10;有形固定資産減価償却率最大値テキスト">
          <a:extLst>
            <a:ext uri="{FF2B5EF4-FFF2-40B4-BE49-F238E27FC236}">
              <a16:creationId xmlns:a16="http://schemas.microsoft.com/office/drawing/2014/main" id="{00000000-0008-0000-0100-0000CF010000}"/>
            </a:ext>
          </a:extLst>
        </xdr:cNvPr>
        <xdr:cNvSpPr txBox="1"/>
      </xdr:nvSpPr>
      <xdr:spPr>
        <a:xfrm>
          <a:off x="16357600" y="55076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74567</xdr:rowOff>
    </xdr:from>
    <xdr:to>
      <xdr:col>86</xdr:col>
      <xdr:colOff>25400</xdr:colOff>
      <xdr:row>33</xdr:row>
      <xdr:rowOff>74567</xdr:rowOff>
    </xdr:to>
    <xdr:cxnSp macro="">
      <xdr:nvCxnSpPr>
        <xdr:cNvPr id="464" name="直線コネクタ 463">
          <a:extLst>
            <a:ext uri="{FF2B5EF4-FFF2-40B4-BE49-F238E27FC236}">
              <a16:creationId xmlns:a16="http://schemas.microsoft.com/office/drawing/2014/main" id="{00000000-0008-0000-0100-0000D0010000}"/>
            </a:ext>
          </a:extLst>
        </xdr:cNvPr>
        <xdr:cNvCxnSpPr/>
      </xdr:nvCxnSpPr>
      <xdr:spPr>
        <a:xfrm>
          <a:off x="16230600" y="5732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157315</xdr:rowOff>
    </xdr:from>
    <xdr:ext cx="405111" cy="259045"/>
    <xdr:sp macro="" textlink="">
      <xdr:nvSpPr>
        <xdr:cNvPr id="465" name="【認定こども園・幼稚園・保育所】&#10;有形固定資産減価償却率平均値テキスト">
          <a:extLst>
            <a:ext uri="{FF2B5EF4-FFF2-40B4-BE49-F238E27FC236}">
              <a16:creationId xmlns:a16="http://schemas.microsoft.com/office/drawing/2014/main" id="{00000000-0008-0000-0100-0000D1010000}"/>
            </a:ext>
          </a:extLst>
        </xdr:cNvPr>
        <xdr:cNvSpPr txBox="1"/>
      </xdr:nvSpPr>
      <xdr:spPr>
        <a:xfrm>
          <a:off x="16357600" y="650096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7438</xdr:rowOff>
    </xdr:from>
    <xdr:to>
      <xdr:col>85</xdr:col>
      <xdr:colOff>177800</xdr:colOff>
      <xdr:row>38</xdr:row>
      <xdr:rowOff>109038</xdr:rowOff>
    </xdr:to>
    <xdr:sp macro="" textlink="">
      <xdr:nvSpPr>
        <xdr:cNvPr id="466" name="フローチャート: 判断 465">
          <a:extLst>
            <a:ext uri="{FF2B5EF4-FFF2-40B4-BE49-F238E27FC236}">
              <a16:creationId xmlns:a16="http://schemas.microsoft.com/office/drawing/2014/main" id="{00000000-0008-0000-0100-0000D2010000}"/>
            </a:ext>
          </a:extLst>
        </xdr:cNvPr>
        <xdr:cNvSpPr/>
      </xdr:nvSpPr>
      <xdr:spPr>
        <a:xfrm>
          <a:off x="16268700" y="652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164193</xdr:rowOff>
    </xdr:from>
    <xdr:to>
      <xdr:col>81</xdr:col>
      <xdr:colOff>101600</xdr:colOff>
      <xdr:row>38</xdr:row>
      <xdr:rowOff>94343</xdr:rowOff>
    </xdr:to>
    <xdr:sp macro="" textlink="">
      <xdr:nvSpPr>
        <xdr:cNvPr id="467" name="フローチャート: 判断 466">
          <a:extLst>
            <a:ext uri="{FF2B5EF4-FFF2-40B4-BE49-F238E27FC236}">
              <a16:creationId xmlns:a16="http://schemas.microsoft.com/office/drawing/2014/main" id="{00000000-0008-0000-0100-0000D3010000}"/>
            </a:ext>
          </a:extLst>
        </xdr:cNvPr>
        <xdr:cNvSpPr/>
      </xdr:nvSpPr>
      <xdr:spPr>
        <a:xfrm>
          <a:off x="15430500" y="650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170724</xdr:rowOff>
    </xdr:from>
    <xdr:to>
      <xdr:col>76</xdr:col>
      <xdr:colOff>165100</xdr:colOff>
      <xdr:row>38</xdr:row>
      <xdr:rowOff>100874</xdr:rowOff>
    </xdr:to>
    <xdr:sp macro="" textlink="">
      <xdr:nvSpPr>
        <xdr:cNvPr id="468" name="フローチャート: 判断 467">
          <a:extLst>
            <a:ext uri="{FF2B5EF4-FFF2-40B4-BE49-F238E27FC236}">
              <a16:creationId xmlns:a16="http://schemas.microsoft.com/office/drawing/2014/main" id="{00000000-0008-0000-0100-0000D4010000}"/>
            </a:ext>
          </a:extLst>
        </xdr:cNvPr>
        <xdr:cNvSpPr/>
      </xdr:nvSpPr>
      <xdr:spPr>
        <a:xfrm>
          <a:off x="14541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125004</xdr:rowOff>
    </xdr:from>
    <xdr:to>
      <xdr:col>72</xdr:col>
      <xdr:colOff>38100</xdr:colOff>
      <xdr:row>38</xdr:row>
      <xdr:rowOff>55155</xdr:rowOff>
    </xdr:to>
    <xdr:sp macro="" textlink="">
      <xdr:nvSpPr>
        <xdr:cNvPr id="469" name="フローチャート: 判断 468">
          <a:extLst>
            <a:ext uri="{FF2B5EF4-FFF2-40B4-BE49-F238E27FC236}">
              <a16:creationId xmlns:a16="http://schemas.microsoft.com/office/drawing/2014/main" id="{00000000-0008-0000-0100-0000D5010000}"/>
            </a:ext>
          </a:extLst>
        </xdr:cNvPr>
        <xdr:cNvSpPr/>
      </xdr:nvSpPr>
      <xdr:spPr>
        <a:xfrm>
          <a:off x="13652500" y="646865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103777</xdr:rowOff>
    </xdr:from>
    <xdr:to>
      <xdr:col>67</xdr:col>
      <xdr:colOff>101600</xdr:colOff>
      <xdr:row>38</xdr:row>
      <xdr:rowOff>33927</xdr:rowOff>
    </xdr:to>
    <xdr:sp macro="" textlink="">
      <xdr:nvSpPr>
        <xdr:cNvPr id="470" name="フローチャート: 判断 469">
          <a:extLst>
            <a:ext uri="{FF2B5EF4-FFF2-40B4-BE49-F238E27FC236}">
              <a16:creationId xmlns:a16="http://schemas.microsoft.com/office/drawing/2014/main" id="{00000000-0008-0000-0100-0000D6010000}"/>
            </a:ext>
          </a:extLst>
        </xdr:cNvPr>
        <xdr:cNvSpPr/>
      </xdr:nvSpPr>
      <xdr:spPr>
        <a:xfrm>
          <a:off x="12763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71" name="テキスト ボックス 470">
          <a:extLst>
            <a:ext uri="{FF2B5EF4-FFF2-40B4-BE49-F238E27FC236}">
              <a16:creationId xmlns:a16="http://schemas.microsoft.com/office/drawing/2014/main" id="{00000000-0008-0000-0100-0000D7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72" name="テキスト ボックス 471">
          <a:extLst>
            <a:ext uri="{FF2B5EF4-FFF2-40B4-BE49-F238E27FC236}">
              <a16:creationId xmlns:a16="http://schemas.microsoft.com/office/drawing/2014/main" id="{00000000-0008-0000-0100-0000D8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73" name="テキスト ボックス 472">
          <a:extLst>
            <a:ext uri="{FF2B5EF4-FFF2-40B4-BE49-F238E27FC236}">
              <a16:creationId xmlns:a16="http://schemas.microsoft.com/office/drawing/2014/main" id="{00000000-0008-0000-0100-0000D9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74" name="テキスト ボックス 473">
          <a:extLst>
            <a:ext uri="{FF2B5EF4-FFF2-40B4-BE49-F238E27FC236}">
              <a16:creationId xmlns:a16="http://schemas.microsoft.com/office/drawing/2014/main" id="{00000000-0008-0000-0100-0000DA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75" name="テキスト ボックス 474">
          <a:extLst>
            <a:ext uri="{FF2B5EF4-FFF2-40B4-BE49-F238E27FC236}">
              <a16:creationId xmlns:a16="http://schemas.microsoft.com/office/drawing/2014/main" id="{00000000-0008-0000-0100-0000DB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23767</xdr:rowOff>
    </xdr:from>
    <xdr:to>
      <xdr:col>85</xdr:col>
      <xdr:colOff>177800</xdr:colOff>
      <xdr:row>33</xdr:row>
      <xdr:rowOff>125367</xdr:rowOff>
    </xdr:to>
    <xdr:sp macro="" textlink="">
      <xdr:nvSpPr>
        <xdr:cNvPr id="476" name="楕円 475">
          <a:extLst>
            <a:ext uri="{FF2B5EF4-FFF2-40B4-BE49-F238E27FC236}">
              <a16:creationId xmlns:a16="http://schemas.microsoft.com/office/drawing/2014/main" id="{00000000-0008-0000-0100-0000DC010000}"/>
            </a:ext>
          </a:extLst>
        </xdr:cNvPr>
        <xdr:cNvSpPr/>
      </xdr:nvSpPr>
      <xdr:spPr>
        <a:xfrm>
          <a:off x="16268700" y="568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32</xdr:row>
      <xdr:rowOff>148244</xdr:rowOff>
    </xdr:from>
    <xdr:ext cx="340478" cy="259045"/>
    <xdr:sp macro="" textlink="">
      <xdr:nvSpPr>
        <xdr:cNvPr id="477" name="【認定こども園・幼稚園・保育所】&#10;有形固定資産減価償却率該当値テキスト">
          <a:extLst>
            <a:ext uri="{FF2B5EF4-FFF2-40B4-BE49-F238E27FC236}">
              <a16:creationId xmlns:a16="http://schemas.microsoft.com/office/drawing/2014/main" id="{00000000-0008-0000-0100-0000DD010000}"/>
            </a:ext>
          </a:extLst>
        </xdr:cNvPr>
        <xdr:cNvSpPr txBox="1"/>
      </xdr:nvSpPr>
      <xdr:spPr>
        <a:xfrm>
          <a:off x="16357600" y="563464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129903</xdr:rowOff>
    </xdr:from>
    <xdr:to>
      <xdr:col>81</xdr:col>
      <xdr:colOff>101600</xdr:colOff>
      <xdr:row>33</xdr:row>
      <xdr:rowOff>60053</xdr:rowOff>
    </xdr:to>
    <xdr:sp macro="" textlink="">
      <xdr:nvSpPr>
        <xdr:cNvPr id="478" name="楕円 477">
          <a:extLst>
            <a:ext uri="{FF2B5EF4-FFF2-40B4-BE49-F238E27FC236}">
              <a16:creationId xmlns:a16="http://schemas.microsoft.com/office/drawing/2014/main" id="{00000000-0008-0000-0100-0000DE010000}"/>
            </a:ext>
          </a:extLst>
        </xdr:cNvPr>
        <xdr:cNvSpPr/>
      </xdr:nvSpPr>
      <xdr:spPr>
        <a:xfrm>
          <a:off x="15430500" y="5616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9253</xdr:rowOff>
    </xdr:from>
    <xdr:to>
      <xdr:col>85</xdr:col>
      <xdr:colOff>127000</xdr:colOff>
      <xdr:row>33</xdr:row>
      <xdr:rowOff>74567</xdr:rowOff>
    </xdr:to>
    <xdr:cxnSp macro="">
      <xdr:nvCxnSpPr>
        <xdr:cNvPr id="479" name="直線コネクタ 478">
          <a:extLst>
            <a:ext uri="{FF2B5EF4-FFF2-40B4-BE49-F238E27FC236}">
              <a16:creationId xmlns:a16="http://schemas.microsoft.com/office/drawing/2014/main" id="{00000000-0008-0000-0100-0000DF010000}"/>
            </a:ext>
          </a:extLst>
        </xdr:cNvPr>
        <xdr:cNvCxnSpPr/>
      </xdr:nvCxnSpPr>
      <xdr:spPr>
        <a:xfrm>
          <a:off x="15481300" y="5667103"/>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28666</xdr:rowOff>
    </xdr:from>
    <xdr:to>
      <xdr:col>76</xdr:col>
      <xdr:colOff>165100</xdr:colOff>
      <xdr:row>40</xdr:row>
      <xdr:rowOff>130266</xdr:rowOff>
    </xdr:to>
    <xdr:sp macro="" textlink="">
      <xdr:nvSpPr>
        <xdr:cNvPr id="480" name="楕円 479">
          <a:extLst>
            <a:ext uri="{FF2B5EF4-FFF2-40B4-BE49-F238E27FC236}">
              <a16:creationId xmlns:a16="http://schemas.microsoft.com/office/drawing/2014/main" id="{00000000-0008-0000-0100-0000E0010000}"/>
            </a:ext>
          </a:extLst>
        </xdr:cNvPr>
        <xdr:cNvSpPr/>
      </xdr:nvSpPr>
      <xdr:spPr>
        <a:xfrm>
          <a:off x="14541500" y="688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33</xdr:row>
      <xdr:rowOff>9253</xdr:rowOff>
    </xdr:from>
    <xdr:to>
      <xdr:col>81</xdr:col>
      <xdr:colOff>50800</xdr:colOff>
      <xdr:row>40</xdr:row>
      <xdr:rowOff>79466</xdr:rowOff>
    </xdr:to>
    <xdr:cxnSp macro="">
      <xdr:nvCxnSpPr>
        <xdr:cNvPr id="481" name="直線コネクタ 480">
          <a:extLst>
            <a:ext uri="{FF2B5EF4-FFF2-40B4-BE49-F238E27FC236}">
              <a16:creationId xmlns:a16="http://schemas.microsoft.com/office/drawing/2014/main" id="{00000000-0008-0000-0100-0000E1010000}"/>
            </a:ext>
          </a:extLst>
        </xdr:cNvPr>
        <xdr:cNvCxnSpPr/>
      </xdr:nvCxnSpPr>
      <xdr:spPr>
        <a:xfrm flipV="1">
          <a:off x="14592300" y="5667103"/>
          <a:ext cx="889000" cy="1270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85470</xdr:rowOff>
    </xdr:from>
    <xdr:ext cx="405111" cy="259045"/>
    <xdr:sp macro="" textlink="">
      <xdr:nvSpPr>
        <xdr:cNvPr id="482" name="n_1aveValue【認定こども園・幼稚園・保育所】&#10;有形固定資産減価償却率">
          <a:extLst>
            <a:ext uri="{FF2B5EF4-FFF2-40B4-BE49-F238E27FC236}">
              <a16:creationId xmlns:a16="http://schemas.microsoft.com/office/drawing/2014/main" id="{00000000-0008-0000-0100-0000E2010000}"/>
            </a:ext>
          </a:extLst>
        </xdr:cNvPr>
        <xdr:cNvSpPr txBox="1"/>
      </xdr:nvSpPr>
      <xdr:spPr>
        <a:xfrm>
          <a:off x="15266044" y="6600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117401</xdr:rowOff>
    </xdr:from>
    <xdr:ext cx="405111" cy="259045"/>
    <xdr:sp macro="" textlink="">
      <xdr:nvSpPr>
        <xdr:cNvPr id="483" name="n_2aveValue【認定こども園・幼稚園・保育所】&#10;有形固定資産減価償却率">
          <a:extLst>
            <a:ext uri="{FF2B5EF4-FFF2-40B4-BE49-F238E27FC236}">
              <a16:creationId xmlns:a16="http://schemas.microsoft.com/office/drawing/2014/main" id="{00000000-0008-0000-0100-0000E3010000}"/>
            </a:ext>
          </a:extLst>
        </xdr:cNvPr>
        <xdr:cNvSpPr txBox="1"/>
      </xdr:nvSpPr>
      <xdr:spPr>
        <a:xfrm>
          <a:off x="143897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71681</xdr:rowOff>
    </xdr:from>
    <xdr:ext cx="405111" cy="259045"/>
    <xdr:sp macro="" textlink="">
      <xdr:nvSpPr>
        <xdr:cNvPr id="484" name="n_3aveValue【認定こども園・幼稚園・保育所】&#10;有形固定資産減価償却率">
          <a:extLst>
            <a:ext uri="{FF2B5EF4-FFF2-40B4-BE49-F238E27FC236}">
              <a16:creationId xmlns:a16="http://schemas.microsoft.com/office/drawing/2014/main" id="{00000000-0008-0000-0100-0000E4010000}"/>
            </a:ext>
          </a:extLst>
        </xdr:cNvPr>
        <xdr:cNvSpPr txBox="1"/>
      </xdr:nvSpPr>
      <xdr:spPr>
        <a:xfrm>
          <a:off x="13500744" y="6243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50454</xdr:rowOff>
    </xdr:from>
    <xdr:ext cx="405111" cy="259045"/>
    <xdr:sp macro="" textlink="">
      <xdr:nvSpPr>
        <xdr:cNvPr id="485" name="n_4aveValue【認定こども園・幼稚園・保育所】&#10;有形固定資産減価償却率">
          <a:extLst>
            <a:ext uri="{FF2B5EF4-FFF2-40B4-BE49-F238E27FC236}">
              <a16:creationId xmlns:a16="http://schemas.microsoft.com/office/drawing/2014/main" id="{00000000-0008-0000-0100-0000E5010000}"/>
            </a:ext>
          </a:extLst>
        </xdr:cNvPr>
        <xdr:cNvSpPr txBox="1"/>
      </xdr:nvSpPr>
      <xdr:spPr>
        <a:xfrm>
          <a:off x="12611744" y="622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31</xdr:row>
      <xdr:rowOff>76580</xdr:rowOff>
    </xdr:from>
    <xdr:ext cx="340478" cy="259045"/>
    <xdr:sp macro="" textlink="">
      <xdr:nvSpPr>
        <xdr:cNvPr id="486" name="n_1mainValue【認定こども園・幼稚園・保育所】&#10;有形固定資産減価償却率">
          <a:extLst>
            <a:ext uri="{FF2B5EF4-FFF2-40B4-BE49-F238E27FC236}">
              <a16:creationId xmlns:a16="http://schemas.microsoft.com/office/drawing/2014/main" id="{00000000-0008-0000-0100-0000E6010000}"/>
            </a:ext>
          </a:extLst>
        </xdr:cNvPr>
        <xdr:cNvSpPr txBox="1"/>
      </xdr:nvSpPr>
      <xdr:spPr>
        <a:xfrm>
          <a:off x="15298361" y="53915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121393</xdr:rowOff>
    </xdr:from>
    <xdr:ext cx="405111" cy="259045"/>
    <xdr:sp macro="" textlink="">
      <xdr:nvSpPr>
        <xdr:cNvPr id="487" name="n_2mainValue【認定こども園・幼稚園・保育所】&#10;有形固定資産減価償却率">
          <a:extLst>
            <a:ext uri="{FF2B5EF4-FFF2-40B4-BE49-F238E27FC236}">
              <a16:creationId xmlns:a16="http://schemas.microsoft.com/office/drawing/2014/main" id="{00000000-0008-0000-0100-0000E7010000}"/>
            </a:ext>
          </a:extLst>
        </xdr:cNvPr>
        <xdr:cNvSpPr txBox="1"/>
      </xdr:nvSpPr>
      <xdr:spPr>
        <a:xfrm>
          <a:off x="14389744" y="697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88" name="正方形/長方形 487">
          <a:extLst>
            <a:ext uri="{FF2B5EF4-FFF2-40B4-BE49-F238E27FC236}">
              <a16:creationId xmlns:a16="http://schemas.microsoft.com/office/drawing/2014/main" id="{00000000-0008-0000-0100-0000E8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89" name="正方形/長方形 488">
          <a:extLst>
            <a:ext uri="{FF2B5EF4-FFF2-40B4-BE49-F238E27FC236}">
              <a16:creationId xmlns:a16="http://schemas.microsoft.com/office/drawing/2014/main" id="{00000000-0008-0000-0100-0000E9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90" name="正方形/長方形 489">
          <a:extLst>
            <a:ext uri="{FF2B5EF4-FFF2-40B4-BE49-F238E27FC236}">
              <a16:creationId xmlns:a16="http://schemas.microsoft.com/office/drawing/2014/main" id="{00000000-0008-0000-0100-0000EA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91" name="正方形/長方形 490">
          <a:extLst>
            <a:ext uri="{FF2B5EF4-FFF2-40B4-BE49-F238E27FC236}">
              <a16:creationId xmlns:a16="http://schemas.microsoft.com/office/drawing/2014/main" id="{00000000-0008-0000-0100-0000EB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92" name="正方形/長方形 491">
          <a:extLst>
            <a:ext uri="{FF2B5EF4-FFF2-40B4-BE49-F238E27FC236}">
              <a16:creationId xmlns:a16="http://schemas.microsoft.com/office/drawing/2014/main" id="{00000000-0008-0000-0100-0000EC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93" name="正方形/長方形 492">
          <a:extLst>
            <a:ext uri="{FF2B5EF4-FFF2-40B4-BE49-F238E27FC236}">
              <a16:creationId xmlns:a16="http://schemas.microsoft.com/office/drawing/2014/main" id="{00000000-0008-0000-0100-0000ED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94" name="正方形/長方形 493">
          <a:extLst>
            <a:ext uri="{FF2B5EF4-FFF2-40B4-BE49-F238E27FC236}">
              <a16:creationId xmlns:a16="http://schemas.microsoft.com/office/drawing/2014/main" id="{00000000-0008-0000-0100-0000EE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95" name="正方形/長方形 494">
          <a:extLst>
            <a:ext uri="{FF2B5EF4-FFF2-40B4-BE49-F238E27FC236}">
              <a16:creationId xmlns:a16="http://schemas.microsoft.com/office/drawing/2014/main" id="{00000000-0008-0000-0100-0000EF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96" name="テキスト ボックス 495">
          <a:extLst>
            <a:ext uri="{FF2B5EF4-FFF2-40B4-BE49-F238E27FC236}">
              <a16:creationId xmlns:a16="http://schemas.microsoft.com/office/drawing/2014/main" id="{00000000-0008-0000-0100-0000F0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97" name="直線コネクタ 496">
          <a:extLst>
            <a:ext uri="{FF2B5EF4-FFF2-40B4-BE49-F238E27FC236}">
              <a16:creationId xmlns:a16="http://schemas.microsoft.com/office/drawing/2014/main" id="{00000000-0008-0000-0100-0000F1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98" name="直線コネクタ 497">
          <a:extLst>
            <a:ext uri="{FF2B5EF4-FFF2-40B4-BE49-F238E27FC236}">
              <a16:creationId xmlns:a16="http://schemas.microsoft.com/office/drawing/2014/main" id="{00000000-0008-0000-0100-0000F2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99" name="テキスト ボックス 498">
          <a:extLst>
            <a:ext uri="{FF2B5EF4-FFF2-40B4-BE49-F238E27FC236}">
              <a16:creationId xmlns:a16="http://schemas.microsoft.com/office/drawing/2014/main" id="{00000000-0008-0000-0100-0000F3010000}"/>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00" name="直線コネクタ 499">
          <a:extLst>
            <a:ext uri="{FF2B5EF4-FFF2-40B4-BE49-F238E27FC236}">
              <a16:creationId xmlns:a16="http://schemas.microsoft.com/office/drawing/2014/main" id="{00000000-0008-0000-0100-0000F4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01" name="テキスト ボックス 500">
          <a:extLst>
            <a:ext uri="{FF2B5EF4-FFF2-40B4-BE49-F238E27FC236}">
              <a16:creationId xmlns:a16="http://schemas.microsoft.com/office/drawing/2014/main" id="{00000000-0008-0000-0100-0000F5010000}"/>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02" name="直線コネクタ 501">
          <a:extLst>
            <a:ext uri="{FF2B5EF4-FFF2-40B4-BE49-F238E27FC236}">
              <a16:creationId xmlns:a16="http://schemas.microsoft.com/office/drawing/2014/main" id="{00000000-0008-0000-0100-0000F6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03" name="テキスト ボックス 502">
          <a:extLst>
            <a:ext uri="{FF2B5EF4-FFF2-40B4-BE49-F238E27FC236}">
              <a16:creationId xmlns:a16="http://schemas.microsoft.com/office/drawing/2014/main" id="{00000000-0008-0000-0100-0000F7010000}"/>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04" name="直線コネクタ 503">
          <a:extLst>
            <a:ext uri="{FF2B5EF4-FFF2-40B4-BE49-F238E27FC236}">
              <a16:creationId xmlns:a16="http://schemas.microsoft.com/office/drawing/2014/main" id="{00000000-0008-0000-0100-0000F8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05" name="テキスト ボックス 504">
          <a:extLst>
            <a:ext uri="{FF2B5EF4-FFF2-40B4-BE49-F238E27FC236}">
              <a16:creationId xmlns:a16="http://schemas.microsoft.com/office/drawing/2014/main" id="{00000000-0008-0000-0100-0000F9010000}"/>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06" name="直線コネクタ 505">
          <a:extLst>
            <a:ext uri="{FF2B5EF4-FFF2-40B4-BE49-F238E27FC236}">
              <a16:creationId xmlns:a16="http://schemas.microsoft.com/office/drawing/2014/main" id="{00000000-0008-0000-0100-0000FA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07" name="テキスト ボックス 506">
          <a:extLst>
            <a:ext uri="{FF2B5EF4-FFF2-40B4-BE49-F238E27FC236}">
              <a16:creationId xmlns:a16="http://schemas.microsoft.com/office/drawing/2014/main" id="{00000000-0008-0000-0100-0000FB01000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08" name="直線コネクタ 507">
          <a:extLst>
            <a:ext uri="{FF2B5EF4-FFF2-40B4-BE49-F238E27FC236}">
              <a16:creationId xmlns:a16="http://schemas.microsoft.com/office/drawing/2014/main" id="{00000000-0008-0000-0100-0000FC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09" name="テキスト ボックス 508">
          <a:extLst>
            <a:ext uri="{FF2B5EF4-FFF2-40B4-BE49-F238E27FC236}">
              <a16:creationId xmlns:a16="http://schemas.microsoft.com/office/drawing/2014/main" id="{00000000-0008-0000-0100-0000FD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10" name="【認定こども園・幼稚園・保育所】&#10;一人当たり面積グラフ枠">
          <a:extLst>
            <a:ext uri="{FF2B5EF4-FFF2-40B4-BE49-F238E27FC236}">
              <a16:creationId xmlns:a16="http://schemas.microsoft.com/office/drawing/2014/main" id="{00000000-0008-0000-0100-0000FE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41910</xdr:rowOff>
    </xdr:from>
    <xdr:to>
      <xdr:col>116</xdr:col>
      <xdr:colOff>62864</xdr:colOff>
      <xdr:row>41</xdr:row>
      <xdr:rowOff>142240</xdr:rowOff>
    </xdr:to>
    <xdr:cxnSp macro="">
      <xdr:nvCxnSpPr>
        <xdr:cNvPr id="511" name="直線コネクタ 510">
          <a:extLst>
            <a:ext uri="{FF2B5EF4-FFF2-40B4-BE49-F238E27FC236}">
              <a16:creationId xmlns:a16="http://schemas.microsoft.com/office/drawing/2014/main" id="{00000000-0008-0000-0100-0000FF010000}"/>
            </a:ext>
          </a:extLst>
        </xdr:cNvPr>
        <xdr:cNvCxnSpPr/>
      </xdr:nvCxnSpPr>
      <xdr:spPr>
        <a:xfrm flipV="1">
          <a:off x="22160864" y="5871210"/>
          <a:ext cx="0" cy="1300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146067</xdr:rowOff>
    </xdr:from>
    <xdr:ext cx="469744" cy="259045"/>
    <xdr:sp macro="" textlink="">
      <xdr:nvSpPr>
        <xdr:cNvPr id="512" name="【認定こども園・幼稚園・保育所】&#10;一人当たり面積最小値テキスト">
          <a:extLst>
            <a:ext uri="{FF2B5EF4-FFF2-40B4-BE49-F238E27FC236}">
              <a16:creationId xmlns:a16="http://schemas.microsoft.com/office/drawing/2014/main" id="{00000000-0008-0000-0100-000000020000}"/>
            </a:ext>
          </a:extLst>
        </xdr:cNvPr>
        <xdr:cNvSpPr txBox="1"/>
      </xdr:nvSpPr>
      <xdr:spPr>
        <a:xfrm>
          <a:off x="22199600" y="7175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142240</xdr:rowOff>
    </xdr:from>
    <xdr:to>
      <xdr:col>116</xdr:col>
      <xdr:colOff>152400</xdr:colOff>
      <xdr:row>41</xdr:row>
      <xdr:rowOff>142240</xdr:rowOff>
    </xdr:to>
    <xdr:cxnSp macro="">
      <xdr:nvCxnSpPr>
        <xdr:cNvPr id="513" name="直線コネクタ 512">
          <a:extLst>
            <a:ext uri="{FF2B5EF4-FFF2-40B4-BE49-F238E27FC236}">
              <a16:creationId xmlns:a16="http://schemas.microsoft.com/office/drawing/2014/main" id="{00000000-0008-0000-0100-000001020000}"/>
            </a:ext>
          </a:extLst>
        </xdr:cNvPr>
        <xdr:cNvCxnSpPr/>
      </xdr:nvCxnSpPr>
      <xdr:spPr>
        <a:xfrm>
          <a:off x="22072600" y="7171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160037</xdr:rowOff>
    </xdr:from>
    <xdr:ext cx="469744" cy="259045"/>
    <xdr:sp macro="" textlink="">
      <xdr:nvSpPr>
        <xdr:cNvPr id="514" name="【認定こども園・幼稚園・保育所】&#10;一人当たり面積最大値テキスト">
          <a:extLst>
            <a:ext uri="{FF2B5EF4-FFF2-40B4-BE49-F238E27FC236}">
              <a16:creationId xmlns:a16="http://schemas.microsoft.com/office/drawing/2014/main" id="{00000000-0008-0000-0100-000002020000}"/>
            </a:ext>
          </a:extLst>
        </xdr:cNvPr>
        <xdr:cNvSpPr txBox="1"/>
      </xdr:nvSpPr>
      <xdr:spPr>
        <a:xfrm>
          <a:off x="22199600" y="564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41910</xdr:rowOff>
    </xdr:from>
    <xdr:to>
      <xdr:col>116</xdr:col>
      <xdr:colOff>152400</xdr:colOff>
      <xdr:row>34</xdr:row>
      <xdr:rowOff>41910</xdr:rowOff>
    </xdr:to>
    <xdr:cxnSp macro="">
      <xdr:nvCxnSpPr>
        <xdr:cNvPr id="515" name="直線コネクタ 514">
          <a:extLst>
            <a:ext uri="{FF2B5EF4-FFF2-40B4-BE49-F238E27FC236}">
              <a16:creationId xmlns:a16="http://schemas.microsoft.com/office/drawing/2014/main" id="{00000000-0008-0000-0100-000003020000}"/>
            </a:ext>
          </a:extLst>
        </xdr:cNvPr>
        <xdr:cNvCxnSpPr/>
      </xdr:nvCxnSpPr>
      <xdr:spPr>
        <a:xfrm>
          <a:off x="22072600" y="5871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107967</xdr:rowOff>
    </xdr:from>
    <xdr:ext cx="469744" cy="259045"/>
    <xdr:sp macro="" textlink="">
      <xdr:nvSpPr>
        <xdr:cNvPr id="516" name="【認定こども園・幼稚園・保育所】&#10;一人当たり面積平均値テキスト">
          <a:extLst>
            <a:ext uri="{FF2B5EF4-FFF2-40B4-BE49-F238E27FC236}">
              <a16:creationId xmlns:a16="http://schemas.microsoft.com/office/drawing/2014/main" id="{00000000-0008-0000-0100-000004020000}"/>
            </a:ext>
          </a:extLst>
        </xdr:cNvPr>
        <xdr:cNvSpPr txBox="1"/>
      </xdr:nvSpPr>
      <xdr:spPr>
        <a:xfrm>
          <a:off x="22199600" y="6623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85090</xdr:rowOff>
    </xdr:from>
    <xdr:to>
      <xdr:col>116</xdr:col>
      <xdr:colOff>114300</xdr:colOff>
      <xdr:row>40</xdr:row>
      <xdr:rowOff>15240</xdr:rowOff>
    </xdr:to>
    <xdr:sp macro="" textlink="">
      <xdr:nvSpPr>
        <xdr:cNvPr id="517" name="フローチャート: 判断 516">
          <a:extLst>
            <a:ext uri="{FF2B5EF4-FFF2-40B4-BE49-F238E27FC236}">
              <a16:creationId xmlns:a16="http://schemas.microsoft.com/office/drawing/2014/main" id="{00000000-0008-0000-0100-000005020000}"/>
            </a:ext>
          </a:extLst>
        </xdr:cNvPr>
        <xdr:cNvSpPr/>
      </xdr:nvSpPr>
      <xdr:spPr>
        <a:xfrm>
          <a:off x="22110700" y="6771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100330</xdr:rowOff>
    </xdr:from>
    <xdr:to>
      <xdr:col>112</xdr:col>
      <xdr:colOff>38100</xdr:colOff>
      <xdr:row>40</xdr:row>
      <xdr:rowOff>30480</xdr:rowOff>
    </xdr:to>
    <xdr:sp macro="" textlink="">
      <xdr:nvSpPr>
        <xdr:cNvPr id="518" name="フローチャート: 判断 517">
          <a:extLst>
            <a:ext uri="{FF2B5EF4-FFF2-40B4-BE49-F238E27FC236}">
              <a16:creationId xmlns:a16="http://schemas.microsoft.com/office/drawing/2014/main" id="{00000000-0008-0000-0100-000006020000}"/>
            </a:ext>
          </a:extLst>
        </xdr:cNvPr>
        <xdr:cNvSpPr/>
      </xdr:nvSpPr>
      <xdr:spPr>
        <a:xfrm>
          <a:off x="21272500" y="678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133350</xdr:rowOff>
    </xdr:from>
    <xdr:to>
      <xdr:col>107</xdr:col>
      <xdr:colOff>101600</xdr:colOff>
      <xdr:row>40</xdr:row>
      <xdr:rowOff>63500</xdr:rowOff>
    </xdr:to>
    <xdr:sp macro="" textlink="">
      <xdr:nvSpPr>
        <xdr:cNvPr id="519" name="フローチャート: 判断 518">
          <a:extLst>
            <a:ext uri="{FF2B5EF4-FFF2-40B4-BE49-F238E27FC236}">
              <a16:creationId xmlns:a16="http://schemas.microsoft.com/office/drawing/2014/main" id="{00000000-0008-0000-0100-000007020000}"/>
            </a:ext>
          </a:extLst>
        </xdr:cNvPr>
        <xdr:cNvSpPr/>
      </xdr:nvSpPr>
      <xdr:spPr>
        <a:xfrm>
          <a:off x="20383500" y="6819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111760</xdr:rowOff>
    </xdr:from>
    <xdr:to>
      <xdr:col>102</xdr:col>
      <xdr:colOff>165100</xdr:colOff>
      <xdr:row>40</xdr:row>
      <xdr:rowOff>41910</xdr:rowOff>
    </xdr:to>
    <xdr:sp macro="" textlink="">
      <xdr:nvSpPr>
        <xdr:cNvPr id="520" name="フローチャート: 判断 519">
          <a:extLst>
            <a:ext uri="{FF2B5EF4-FFF2-40B4-BE49-F238E27FC236}">
              <a16:creationId xmlns:a16="http://schemas.microsoft.com/office/drawing/2014/main" id="{00000000-0008-0000-0100-000008020000}"/>
            </a:ext>
          </a:extLst>
        </xdr:cNvPr>
        <xdr:cNvSpPr/>
      </xdr:nvSpPr>
      <xdr:spPr>
        <a:xfrm>
          <a:off x="19494500" y="6798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152400</xdr:rowOff>
    </xdr:from>
    <xdr:to>
      <xdr:col>98</xdr:col>
      <xdr:colOff>38100</xdr:colOff>
      <xdr:row>40</xdr:row>
      <xdr:rowOff>82550</xdr:rowOff>
    </xdr:to>
    <xdr:sp macro="" textlink="">
      <xdr:nvSpPr>
        <xdr:cNvPr id="521" name="フローチャート: 判断 520">
          <a:extLst>
            <a:ext uri="{FF2B5EF4-FFF2-40B4-BE49-F238E27FC236}">
              <a16:creationId xmlns:a16="http://schemas.microsoft.com/office/drawing/2014/main" id="{00000000-0008-0000-0100-000009020000}"/>
            </a:ext>
          </a:extLst>
        </xdr:cNvPr>
        <xdr:cNvSpPr/>
      </xdr:nvSpPr>
      <xdr:spPr>
        <a:xfrm>
          <a:off x="18605500" y="6838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00000000-0008-0000-0100-00000A02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00000000-0008-0000-0100-00000B02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00000000-0008-0000-0100-00000C02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00000000-0008-0000-0100-00000D02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00000000-0008-0000-0100-00000E02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20320</xdr:rowOff>
    </xdr:from>
    <xdr:to>
      <xdr:col>116</xdr:col>
      <xdr:colOff>114300</xdr:colOff>
      <xdr:row>40</xdr:row>
      <xdr:rowOff>121920</xdr:rowOff>
    </xdr:to>
    <xdr:sp macro="" textlink="">
      <xdr:nvSpPr>
        <xdr:cNvPr id="527" name="楕円 526">
          <a:extLst>
            <a:ext uri="{FF2B5EF4-FFF2-40B4-BE49-F238E27FC236}">
              <a16:creationId xmlns:a16="http://schemas.microsoft.com/office/drawing/2014/main" id="{00000000-0008-0000-0100-00000F020000}"/>
            </a:ext>
          </a:extLst>
        </xdr:cNvPr>
        <xdr:cNvSpPr/>
      </xdr:nvSpPr>
      <xdr:spPr>
        <a:xfrm>
          <a:off x="22110700" y="687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170197</xdr:rowOff>
    </xdr:from>
    <xdr:ext cx="469744" cy="259045"/>
    <xdr:sp macro="" textlink="">
      <xdr:nvSpPr>
        <xdr:cNvPr id="528" name="【認定こども園・幼稚園・保育所】&#10;一人当たり面積該当値テキスト">
          <a:extLst>
            <a:ext uri="{FF2B5EF4-FFF2-40B4-BE49-F238E27FC236}">
              <a16:creationId xmlns:a16="http://schemas.microsoft.com/office/drawing/2014/main" id="{00000000-0008-0000-0100-000010020000}"/>
            </a:ext>
          </a:extLst>
        </xdr:cNvPr>
        <xdr:cNvSpPr txBox="1"/>
      </xdr:nvSpPr>
      <xdr:spPr>
        <a:xfrm>
          <a:off x="22199600" y="6856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25400</xdr:rowOff>
    </xdr:from>
    <xdr:to>
      <xdr:col>112</xdr:col>
      <xdr:colOff>38100</xdr:colOff>
      <xdr:row>40</xdr:row>
      <xdr:rowOff>127000</xdr:rowOff>
    </xdr:to>
    <xdr:sp macro="" textlink="">
      <xdr:nvSpPr>
        <xdr:cNvPr id="529" name="楕円 528">
          <a:extLst>
            <a:ext uri="{FF2B5EF4-FFF2-40B4-BE49-F238E27FC236}">
              <a16:creationId xmlns:a16="http://schemas.microsoft.com/office/drawing/2014/main" id="{00000000-0008-0000-0100-000011020000}"/>
            </a:ext>
          </a:extLst>
        </xdr:cNvPr>
        <xdr:cNvSpPr/>
      </xdr:nvSpPr>
      <xdr:spPr>
        <a:xfrm>
          <a:off x="21272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71120</xdr:rowOff>
    </xdr:from>
    <xdr:to>
      <xdr:col>116</xdr:col>
      <xdr:colOff>63500</xdr:colOff>
      <xdr:row>40</xdr:row>
      <xdr:rowOff>76200</xdr:rowOff>
    </xdr:to>
    <xdr:cxnSp macro="">
      <xdr:nvCxnSpPr>
        <xdr:cNvPr id="530" name="直線コネクタ 529">
          <a:extLst>
            <a:ext uri="{FF2B5EF4-FFF2-40B4-BE49-F238E27FC236}">
              <a16:creationId xmlns:a16="http://schemas.microsoft.com/office/drawing/2014/main" id="{00000000-0008-0000-0100-000012020000}"/>
            </a:ext>
          </a:extLst>
        </xdr:cNvPr>
        <xdr:cNvCxnSpPr/>
      </xdr:nvCxnSpPr>
      <xdr:spPr>
        <a:xfrm flipV="1">
          <a:off x="21323300" y="6929120"/>
          <a:ext cx="83820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43180</xdr:rowOff>
    </xdr:from>
    <xdr:to>
      <xdr:col>107</xdr:col>
      <xdr:colOff>101600</xdr:colOff>
      <xdr:row>40</xdr:row>
      <xdr:rowOff>144780</xdr:rowOff>
    </xdr:to>
    <xdr:sp macro="" textlink="">
      <xdr:nvSpPr>
        <xdr:cNvPr id="531" name="楕円 530">
          <a:extLst>
            <a:ext uri="{FF2B5EF4-FFF2-40B4-BE49-F238E27FC236}">
              <a16:creationId xmlns:a16="http://schemas.microsoft.com/office/drawing/2014/main" id="{00000000-0008-0000-0100-000013020000}"/>
            </a:ext>
          </a:extLst>
        </xdr:cNvPr>
        <xdr:cNvSpPr/>
      </xdr:nvSpPr>
      <xdr:spPr>
        <a:xfrm>
          <a:off x="20383500" y="6901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76200</xdr:rowOff>
    </xdr:from>
    <xdr:to>
      <xdr:col>111</xdr:col>
      <xdr:colOff>177800</xdr:colOff>
      <xdr:row>40</xdr:row>
      <xdr:rowOff>93980</xdr:rowOff>
    </xdr:to>
    <xdr:cxnSp macro="">
      <xdr:nvCxnSpPr>
        <xdr:cNvPr id="532" name="直線コネクタ 531">
          <a:extLst>
            <a:ext uri="{FF2B5EF4-FFF2-40B4-BE49-F238E27FC236}">
              <a16:creationId xmlns:a16="http://schemas.microsoft.com/office/drawing/2014/main" id="{00000000-0008-0000-0100-000014020000}"/>
            </a:ext>
          </a:extLst>
        </xdr:cNvPr>
        <xdr:cNvCxnSpPr/>
      </xdr:nvCxnSpPr>
      <xdr:spPr>
        <a:xfrm flipV="1">
          <a:off x="20434300" y="6934200"/>
          <a:ext cx="889000" cy="17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47007</xdr:rowOff>
    </xdr:from>
    <xdr:ext cx="469744" cy="259045"/>
    <xdr:sp macro="" textlink="">
      <xdr:nvSpPr>
        <xdr:cNvPr id="533" name="n_1aveValue【認定こども園・幼稚園・保育所】&#10;一人当たり面積">
          <a:extLst>
            <a:ext uri="{FF2B5EF4-FFF2-40B4-BE49-F238E27FC236}">
              <a16:creationId xmlns:a16="http://schemas.microsoft.com/office/drawing/2014/main" id="{00000000-0008-0000-0100-000015020000}"/>
            </a:ext>
          </a:extLst>
        </xdr:cNvPr>
        <xdr:cNvSpPr txBox="1"/>
      </xdr:nvSpPr>
      <xdr:spPr>
        <a:xfrm>
          <a:off x="21075727" y="6562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80027</xdr:rowOff>
    </xdr:from>
    <xdr:ext cx="469744" cy="259045"/>
    <xdr:sp macro="" textlink="">
      <xdr:nvSpPr>
        <xdr:cNvPr id="534" name="n_2aveValue【認定こども園・幼稚園・保育所】&#10;一人当たり面積">
          <a:extLst>
            <a:ext uri="{FF2B5EF4-FFF2-40B4-BE49-F238E27FC236}">
              <a16:creationId xmlns:a16="http://schemas.microsoft.com/office/drawing/2014/main" id="{00000000-0008-0000-0100-000016020000}"/>
            </a:ext>
          </a:extLst>
        </xdr:cNvPr>
        <xdr:cNvSpPr txBox="1"/>
      </xdr:nvSpPr>
      <xdr:spPr>
        <a:xfrm>
          <a:off x="20199427" y="6595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58437</xdr:rowOff>
    </xdr:from>
    <xdr:ext cx="469744" cy="259045"/>
    <xdr:sp macro="" textlink="">
      <xdr:nvSpPr>
        <xdr:cNvPr id="535" name="n_3aveValue【認定こども園・幼稚園・保育所】&#10;一人当たり面積">
          <a:extLst>
            <a:ext uri="{FF2B5EF4-FFF2-40B4-BE49-F238E27FC236}">
              <a16:creationId xmlns:a16="http://schemas.microsoft.com/office/drawing/2014/main" id="{00000000-0008-0000-0100-000017020000}"/>
            </a:ext>
          </a:extLst>
        </xdr:cNvPr>
        <xdr:cNvSpPr txBox="1"/>
      </xdr:nvSpPr>
      <xdr:spPr>
        <a:xfrm>
          <a:off x="19310427" y="6573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99077</xdr:rowOff>
    </xdr:from>
    <xdr:ext cx="469744" cy="259045"/>
    <xdr:sp macro="" textlink="">
      <xdr:nvSpPr>
        <xdr:cNvPr id="536" name="n_4aveValue【認定こども園・幼稚園・保育所】&#10;一人当たり面積">
          <a:extLst>
            <a:ext uri="{FF2B5EF4-FFF2-40B4-BE49-F238E27FC236}">
              <a16:creationId xmlns:a16="http://schemas.microsoft.com/office/drawing/2014/main" id="{00000000-0008-0000-0100-000018020000}"/>
            </a:ext>
          </a:extLst>
        </xdr:cNvPr>
        <xdr:cNvSpPr txBox="1"/>
      </xdr:nvSpPr>
      <xdr:spPr>
        <a:xfrm>
          <a:off x="18421427" y="661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118127</xdr:rowOff>
    </xdr:from>
    <xdr:ext cx="469744" cy="259045"/>
    <xdr:sp macro="" textlink="">
      <xdr:nvSpPr>
        <xdr:cNvPr id="537" name="n_1mainValue【認定こども園・幼稚園・保育所】&#10;一人当たり面積">
          <a:extLst>
            <a:ext uri="{FF2B5EF4-FFF2-40B4-BE49-F238E27FC236}">
              <a16:creationId xmlns:a16="http://schemas.microsoft.com/office/drawing/2014/main" id="{00000000-0008-0000-0100-000019020000}"/>
            </a:ext>
          </a:extLst>
        </xdr:cNvPr>
        <xdr:cNvSpPr txBox="1"/>
      </xdr:nvSpPr>
      <xdr:spPr>
        <a:xfrm>
          <a:off x="210757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135907</xdr:rowOff>
    </xdr:from>
    <xdr:ext cx="469744" cy="259045"/>
    <xdr:sp macro="" textlink="">
      <xdr:nvSpPr>
        <xdr:cNvPr id="538" name="n_2mainValue【認定こども園・幼稚園・保育所】&#10;一人当たり面積">
          <a:extLst>
            <a:ext uri="{FF2B5EF4-FFF2-40B4-BE49-F238E27FC236}">
              <a16:creationId xmlns:a16="http://schemas.microsoft.com/office/drawing/2014/main" id="{00000000-0008-0000-0100-00001A020000}"/>
            </a:ext>
          </a:extLst>
        </xdr:cNvPr>
        <xdr:cNvSpPr txBox="1"/>
      </xdr:nvSpPr>
      <xdr:spPr>
        <a:xfrm>
          <a:off x="20199427" y="6993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39" name="正方形/長方形 538">
          <a:extLst>
            <a:ext uri="{FF2B5EF4-FFF2-40B4-BE49-F238E27FC236}">
              <a16:creationId xmlns:a16="http://schemas.microsoft.com/office/drawing/2014/main" id="{00000000-0008-0000-0100-00001B02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40" name="正方形/長方形 539">
          <a:extLst>
            <a:ext uri="{FF2B5EF4-FFF2-40B4-BE49-F238E27FC236}">
              <a16:creationId xmlns:a16="http://schemas.microsoft.com/office/drawing/2014/main" id="{00000000-0008-0000-0100-00001C02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41" name="正方形/長方形 540">
          <a:extLst>
            <a:ext uri="{FF2B5EF4-FFF2-40B4-BE49-F238E27FC236}">
              <a16:creationId xmlns:a16="http://schemas.microsoft.com/office/drawing/2014/main" id="{00000000-0008-0000-0100-00001D02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42" name="正方形/長方形 541">
          <a:extLst>
            <a:ext uri="{FF2B5EF4-FFF2-40B4-BE49-F238E27FC236}">
              <a16:creationId xmlns:a16="http://schemas.microsoft.com/office/drawing/2014/main" id="{00000000-0008-0000-0100-00001E02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43" name="正方形/長方形 542">
          <a:extLst>
            <a:ext uri="{FF2B5EF4-FFF2-40B4-BE49-F238E27FC236}">
              <a16:creationId xmlns:a16="http://schemas.microsoft.com/office/drawing/2014/main" id="{00000000-0008-0000-0100-00001F02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44" name="正方形/長方形 543">
          <a:extLst>
            <a:ext uri="{FF2B5EF4-FFF2-40B4-BE49-F238E27FC236}">
              <a16:creationId xmlns:a16="http://schemas.microsoft.com/office/drawing/2014/main" id="{00000000-0008-0000-0100-00002002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45" name="正方形/長方形 544">
          <a:extLst>
            <a:ext uri="{FF2B5EF4-FFF2-40B4-BE49-F238E27FC236}">
              <a16:creationId xmlns:a16="http://schemas.microsoft.com/office/drawing/2014/main" id="{00000000-0008-0000-0100-000021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46" name="正方形/長方形 545">
          <a:extLst>
            <a:ext uri="{FF2B5EF4-FFF2-40B4-BE49-F238E27FC236}">
              <a16:creationId xmlns:a16="http://schemas.microsoft.com/office/drawing/2014/main" id="{00000000-0008-0000-0100-000022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47" name="テキスト ボックス 546">
          <a:extLst>
            <a:ext uri="{FF2B5EF4-FFF2-40B4-BE49-F238E27FC236}">
              <a16:creationId xmlns:a16="http://schemas.microsoft.com/office/drawing/2014/main" id="{00000000-0008-0000-0100-000023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48" name="直線コネクタ 547">
          <a:extLst>
            <a:ext uri="{FF2B5EF4-FFF2-40B4-BE49-F238E27FC236}">
              <a16:creationId xmlns:a16="http://schemas.microsoft.com/office/drawing/2014/main" id="{00000000-0008-0000-0100-000024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49" name="テキスト ボックス 548">
          <a:extLst>
            <a:ext uri="{FF2B5EF4-FFF2-40B4-BE49-F238E27FC236}">
              <a16:creationId xmlns:a16="http://schemas.microsoft.com/office/drawing/2014/main" id="{00000000-0008-0000-0100-000025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50" name="直線コネクタ 549">
          <a:extLst>
            <a:ext uri="{FF2B5EF4-FFF2-40B4-BE49-F238E27FC236}">
              <a16:creationId xmlns:a16="http://schemas.microsoft.com/office/drawing/2014/main" id="{00000000-0008-0000-0100-000026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51" name="テキスト ボックス 550">
          <a:extLst>
            <a:ext uri="{FF2B5EF4-FFF2-40B4-BE49-F238E27FC236}">
              <a16:creationId xmlns:a16="http://schemas.microsoft.com/office/drawing/2014/main" id="{00000000-0008-0000-0100-000027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52" name="直線コネクタ 551">
          <a:extLst>
            <a:ext uri="{FF2B5EF4-FFF2-40B4-BE49-F238E27FC236}">
              <a16:creationId xmlns:a16="http://schemas.microsoft.com/office/drawing/2014/main" id="{00000000-0008-0000-0100-000028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53" name="テキスト ボックス 552">
          <a:extLst>
            <a:ext uri="{FF2B5EF4-FFF2-40B4-BE49-F238E27FC236}">
              <a16:creationId xmlns:a16="http://schemas.microsoft.com/office/drawing/2014/main" id="{00000000-0008-0000-0100-000029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54" name="直線コネクタ 553">
          <a:extLst>
            <a:ext uri="{FF2B5EF4-FFF2-40B4-BE49-F238E27FC236}">
              <a16:creationId xmlns:a16="http://schemas.microsoft.com/office/drawing/2014/main" id="{00000000-0008-0000-0100-00002A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55" name="テキスト ボックス 554">
          <a:extLst>
            <a:ext uri="{FF2B5EF4-FFF2-40B4-BE49-F238E27FC236}">
              <a16:creationId xmlns:a16="http://schemas.microsoft.com/office/drawing/2014/main" id="{00000000-0008-0000-0100-00002B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56" name="直線コネクタ 555">
          <a:extLst>
            <a:ext uri="{FF2B5EF4-FFF2-40B4-BE49-F238E27FC236}">
              <a16:creationId xmlns:a16="http://schemas.microsoft.com/office/drawing/2014/main" id="{00000000-0008-0000-0100-00002C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57" name="テキスト ボックス 556">
          <a:extLst>
            <a:ext uri="{FF2B5EF4-FFF2-40B4-BE49-F238E27FC236}">
              <a16:creationId xmlns:a16="http://schemas.microsoft.com/office/drawing/2014/main" id="{00000000-0008-0000-0100-00002D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58" name="直線コネクタ 557">
          <a:extLst>
            <a:ext uri="{FF2B5EF4-FFF2-40B4-BE49-F238E27FC236}">
              <a16:creationId xmlns:a16="http://schemas.microsoft.com/office/drawing/2014/main" id="{00000000-0008-0000-0100-00002E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59" name="テキスト ボックス 558">
          <a:extLst>
            <a:ext uri="{FF2B5EF4-FFF2-40B4-BE49-F238E27FC236}">
              <a16:creationId xmlns:a16="http://schemas.microsoft.com/office/drawing/2014/main" id="{00000000-0008-0000-0100-00002F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60" name="直線コネクタ 559">
          <a:extLst>
            <a:ext uri="{FF2B5EF4-FFF2-40B4-BE49-F238E27FC236}">
              <a16:creationId xmlns:a16="http://schemas.microsoft.com/office/drawing/2014/main" id="{00000000-0008-0000-0100-000030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61" name="テキスト ボックス 560">
          <a:extLst>
            <a:ext uri="{FF2B5EF4-FFF2-40B4-BE49-F238E27FC236}">
              <a16:creationId xmlns:a16="http://schemas.microsoft.com/office/drawing/2014/main" id="{00000000-0008-0000-0100-000031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62" name="【学校施設】&#10;有形固定資産減価償却率グラフ枠">
          <a:extLst>
            <a:ext uri="{FF2B5EF4-FFF2-40B4-BE49-F238E27FC236}">
              <a16:creationId xmlns:a16="http://schemas.microsoft.com/office/drawing/2014/main" id="{00000000-0008-0000-0100-000032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30480</xdr:rowOff>
    </xdr:from>
    <xdr:to>
      <xdr:col>85</xdr:col>
      <xdr:colOff>126364</xdr:colOff>
      <xdr:row>64</xdr:row>
      <xdr:rowOff>59055</xdr:rowOff>
    </xdr:to>
    <xdr:cxnSp macro="">
      <xdr:nvCxnSpPr>
        <xdr:cNvPr id="563" name="直線コネクタ 562">
          <a:extLst>
            <a:ext uri="{FF2B5EF4-FFF2-40B4-BE49-F238E27FC236}">
              <a16:creationId xmlns:a16="http://schemas.microsoft.com/office/drawing/2014/main" id="{00000000-0008-0000-0100-000033020000}"/>
            </a:ext>
          </a:extLst>
        </xdr:cNvPr>
        <xdr:cNvCxnSpPr/>
      </xdr:nvCxnSpPr>
      <xdr:spPr>
        <a:xfrm flipV="1">
          <a:off x="16318864" y="9460230"/>
          <a:ext cx="0" cy="15716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62882</xdr:rowOff>
    </xdr:from>
    <xdr:ext cx="405111" cy="259045"/>
    <xdr:sp macro="" textlink="">
      <xdr:nvSpPr>
        <xdr:cNvPr id="564" name="【学校施設】&#10;有形固定資産減価償却率最小値テキスト">
          <a:extLst>
            <a:ext uri="{FF2B5EF4-FFF2-40B4-BE49-F238E27FC236}">
              <a16:creationId xmlns:a16="http://schemas.microsoft.com/office/drawing/2014/main" id="{00000000-0008-0000-0100-000034020000}"/>
            </a:ext>
          </a:extLst>
        </xdr:cNvPr>
        <xdr:cNvSpPr txBox="1"/>
      </xdr:nvSpPr>
      <xdr:spPr>
        <a:xfrm>
          <a:off x="16357600" y="1103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59055</xdr:rowOff>
    </xdr:from>
    <xdr:to>
      <xdr:col>86</xdr:col>
      <xdr:colOff>25400</xdr:colOff>
      <xdr:row>64</xdr:row>
      <xdr:rowOff>59055</xdr:rowOff>
    </xdr:to>
    <xdr:cxnSp macro="">
      <xdr:nvCxnSpPr>
        <xdr:cNvPr id="565" name="直線コネクタ 564">
          <a:extLst>
            <a:ext uri="{FF2B5EF4-FFF2-40B4-BE49-F238E27FC236}">
              <a16:creationId xmlns:a16="http://schemas.microsoft.com/office/drawing/2014/main" id="{00000000-0008-0000-0100-000035020000}"/>
            </a:ext>
          </a:extLst>
        </xdr:cNvPr>
        <xdr:cNvCxnSpPr/>
      </xdr:nvCxnSpPr>
      <xdr:spPr>
        <a:xfrm>
          <a:off x="16230600" y="1103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148607</xdr:rowOff>
    </xdr:from>
    <xdr:ext cx="405111" cy="259045"/>
    <xdr:sp macro="" textlink="">
      <xdr:nvSpPr>
        <xdr:cNvPr id="566" name="【学校施設】&#10;有形固定資産減価償却率最大値テキスト">
          <a:extLst>
            <a:ext uri="{FF2B5EF4-FFF2-40B4-BE49-F238E27FC236}">
              <a16:creationId xmlns:a16="http://schemas.microsoft.com/office/drawing/2014/main" id="{00000000-0008-0000-0100-000036020000}"/>
            </a:ext>
          </a:extLst>
        </xdr:cNvPr>
        <xdr:cNvSpPr txBox="1"/>
      </xdr:nvSpPr>
      <xdr:spPr>
        <a:xfrm>
          <a:off x="16357600" y="923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30480</xdr:rowOff>
    </xdr:from>
    <xdr:to>
      <xdr:col>86</xdr:col>
      <xdr:colOff>25400</xdr:colOff>
      <xdr:row>55</xdr:row>
      <xdr:rowOff>30480</xdr:rowOff>
    </xdr:to>
    <xdr:cxnSp macro="">
      <xdr:nvCxnSpPr>
        <xdr:cNvPr id="567" name="直線コネクタ 566">
          <a:extLst>
            <a:ext uri="{FF2B5EF4-FFF2-40B4-BE49-F238E27FC236}">
              <a16:creationId xmlns:a16="http://schemas.microsoft.com/office/drawing/2014/main" id="{00000000-0008-0000-0100-000037020000}"/>
            </a:ext>
          </a:extLst>
        </xdr:cNvPr>
        <xdr:cNvCxnSpPr/>
      </xdr:nvCxnSpPr>
      <xdr:spPr>
        <a:xfrm>
          <a:off x="16230600" y="946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135272</xdr:rowOff>
    </xdr:from>
    <xdr:ext cx="405111" cy="259045"/>
    <xdr:sp macro="" textlink="">
      <xdr:nvSpPr>
        <xdr:cNvPr id="568" name="【学校施設】&#10;有形固定資産減価償却率平均値テキスト">
          <a:extLst>
            <a:ext uri="{FF2B5EF4-FFF2-40B4-BE49-F238E27FC236}">
              <a16:creationId xmlns:a16="http://schemas.microsoft.com/office/drawing/2014/main" id="{00000000-0008-0000-0100-000038020000}"/>
            </a:ext>
          </a:extLst>
        </xdr:cNvPr>
        <xdr:cNvSpPr txBox="1"/>
      </xdr:nvSpPr>
      <xdr:spPr>
        <a:xfrm>
          <a:off x="16357600" y="10250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156845</xdr:rowOff>
    </xdr:from>
    <xdr:to>
      <xdr:col>85</xdr:col>
      <xdr:colOff>177800</xdr:colOff>
      <xdr:row>60</xdr:row>
      <xdr:rowOff>86995</xdr:rowOff>
    </xdr:to>
    <xdr:sp macro="" textlink="">
      <xdr:nvSpPr>
        <xdr:cNvPr id="569" name="フローチャート: 判断 568">
          <a:extLst>
            <a:ext uri="{FF2B5EF4-FFF2-40B4-BE49-F238E27FC236}">
              <a16:creationId xmlns:a16="http://schemas.microsoft.com/office/drawing/2014/main" id="{00000000-0008-0000-0100-000039020000}"/>
            </a:ext>
          </a:extLst>
        </xdr:cNvPr>
        <xdr:cNvSpPr/>
      </xdr:nvSpPr>
      <xdr:spPr>
        <a:xfrm>
          <a:off x="162687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151130</xdr:rowOff>
    </xdr:from>
    <xdr:to>
      <xdr:col>81</xdr:col>
      <xdr:colOff>101600</xdr:colOff>
      <xdr:row>60</xdr:row>
      <xdr:rowOff>81280</xdr:rowOff>
    </xdr:to>
    <xdr:sp macro="" textlink="">
      <xdr:nvSpPr>
        <xdr:cNvPr id="570" name="フローチャート: 判断 569">
          <a:extLst>
            <a:ext uri="{FF2B5EF4-FFF2-40B4-BE49-F238E27FC236}">
              <a16:creationId xmlns:a16="http://schemas.microsoft.com/office/drawing/2014/main" id="{00000000-0008-0000-0100-00003A020000}"/>
            </a:ext>
          </a:extLst>
        </xdr:cNvPr>
        <xdr:cNvSpPr/>
      </xdr:nvSpPr>
      <xdr:spPr>
        <a:xfrm>
          <a:off x="15430500" y="1026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139700</xdr:rowOff>
    </xdr:from>
    <xdr:to>
      <xdr:col>76</xdr:col>
      <xdr:colOff>165100</xdr:colOff>
      <xdr:row>60</xdr:row>
      <xdr:rowOff>69850</xdr:rowOff>
    </xdr:to>
    <xdr:sp macro="" textlink="">
      <xdr:nvSpPr>
        <xdr:cNvPr id="571" name="フローチャート: 判断 570">
          <a:extLst>
            <a:ext uri="{FF2B5EF4-FFF2-40B4-BE49-F238E27FC236}">
              <a16:creationId xmlns:a16="http://schemas.microsoft.com/office/drawing/2014/main" id="{00000000-0008-0000-0100-00003B020000}"/>
            </a:ext>
          </a:extLst>
        </xdr:cNvPr>
        <xdr:cNvSpPr/>
      </xdr:nvSpPr>
      <xdr:spPr>
        <a:xfrm>
          <a:off x="14541500" y="1025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168275</xdr:rowOff>
    </xdr:from>
    <xdr:to>
      <xdr:col>72</xdr:col>
      <xdr:colOff>38100</xdr:colOff>
      <xdr:row>60</xdr:row>
      <xdr:rowOff>98425</xdr:rowOff>
    </xdr:to>
    <xdr:sp macro="" textlink="">
      <xdr:nvSpPr>
        <xdr:cNvPr id="572" name="フローチャート: 判断 571">
          <a:extLst>
            <a:ext uri="{FF2B5EF4-FFF2-40B4-BE49-F238E27FC236}">
              <a16:creationId xmlns:a16="http://schemas.microsoft.com/office/drawing/2014/main" id="{00000000-0008-0000-0100-00003C020000}"/>
            </a:ext>
          </a:extLst>
        </xdr:cNvPr>
        <xdr:cNvSpPr/>
      </xdr:nvSpPr>
      <xdr:spPr>
        <a:xfrm>
          <a:off x="13652500" y="1028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141605</xdr:rowOff>
    </xdr:from>
    <xdr:to>
      <xdr:col>67</xdr:col>
      <xdr:colOff>101600</xdr:colOff>
      <xdr:row>60</xdr:row>
      <xdr:rowOff>71755</xdr:rowOff>
    </xdr:to>
    <xdr:sp macro="" textlink="">
      <xdr:nvSpPr>
        <xdr:cNvPr id="573" name="フローチャート: 判断 572">
          <a:extLst>
            <a:ext uri="{FF2B5EF4-FFF2-40B4-BE49-F238E27FC236}">
              <a16:creationId xmlns:a16="http://schemas.microsoft.com/office/drawing/2014/main" id="{00000000-0008-0000-0100-00003D020000}"/>
            </a:ext>
          </a:extLst>
        </xdr:cNvPr>
        <xdr:cNvSpPr/>
      </xdr:nvSpPr>
      <xdr:spPr>
        <a:xfrm>
          <a:off x="12763500" y="1025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74" name="テキスト ボックス 573">
          <a:extLst>
            <a:ext uri="{FF2B5EF4-FFF2-40B4-BE49-F238E27FC236}">
              <a16:creationId xmlns:a16="http://schemas.microsoft.com/office/drawing/2014/main" id="{00000000-0008-0000-0100-00003E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75" name="テキスト ボックス 574">
          <a:extLst>
            <a:ext uri="{FF2B5EF4-FFF2-40B4-BE49-F238E27FC236}">
              <a16:creationId xmlns:a16="http://schemas.microsoft.com/office/drawing/2014/main" id="{00000000-0008-0000-0100-00003F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76" name="テキスト ボックス 575">
          <a:extLst>
            <a:ext uri="{FF2B5EF4-FFF2-40B4-BE49-F238E27FC236}">
              <a16:creationId xmlns:a16="http://schemas.microsoft.com/office/drawing/2014/main" id="{00000000-0008-0000-0100-000040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77" name="テキスト ボックス 576">
          <a:extLst>
            <a:ext uri="{FF2B5EF4-FFF2-40B4-BE49-F238E27FC236}">
              <a16:creationId xmlns:a16="http://schemas.microsoft.com/office/drawing/2014/main" id="{00000000-0008-0000-0100-000041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78" name="テキスト ボックス 577">
          <a:extLst>
            <a:ext uri="{FF2B5EF4-FFF2-40B4-BE49-F238E27FC236}">
              <a16:creationId xmlns:a16="http://schemas.microsoft.com/office/drawing/2014/main" id="{00000000-0008-0000-0100-000042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635</xdr:rowOff>
    </xdr:from>
    <xdr:to>
      <xdr:col>85</xdr:col>
      <xdr:colOff>177800</xdr:colOff>
      <xdr:row>59</xdr:row>
      <xdr:rowOff>102235</xdr:rowOff>
    </xdr:to>
    <xdr:sp macro="" textlink="">
      <xdr:nvSpPr>
        <xdr:cNvPr id="579" name="楕円 578">
          <a:extLst>
            <a:ext uri="{FF2B5EF4-FFF2-40B4-BE49-F238E27FC236}">
              <a16:creationId xmlns:a16="http://schemas.microsoft.com/office/drawing/2014/main" id="{00000000-0008-0000-0100-000043020000}"/>
            </a:ext>
          </a:extLst>
        </xdr:cNvPr>
        <xdr:cNvSpPr/>
      </xdr:nvSpPr>
      <xdr:spPr>
        <a:xfrm>
          <a:off x="16268700" y="1011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23512</xdr:rowOff>
    </xdr:from>
    <xdr:ext cx="405111" cy="259045"/>
    <xdr:sp macro="" textlink="">
      <xdr:nvSpPr>
        <xdr:cNvPr id="580" name="【学校施設】&#10;有形固定資産減価償却率該当値テキスト">
          <a:extLst>
            <a:ext uri="{FF2B5EF4-FFF2-40B4-BE49-F238E27FC236}">
              <a16:creationId xmlns:a16="http://schemas.microsoft.com/office/drawing/2014/main" id="{00000000-0008-0000-0100-000044020000}"/>
            </a:ext>
          </a:extLst>
        </xdr:cNvPr>
        <xdr:cNvSpPr txBox="1"/>
      </xdr:nvSpPr>
      <xdr:spPr>
        <a:xfrm>
          <a:off x="16357600" y="9967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10160</xdr:rowOff>
    </xdr:from>
    <xdr:to>
      <xdr:col>81</xdr:col>
      <xdr:colOff>101600</xdr:colOff>
      <xdr:row>59</xdr:row>
      <xdr:rowOff>111760</xdr:rowOff>
    </xdr:to>
    <xdr:sp macro="" textlink="">
      <xdr:nvSpPr>
        <xdr:cNvPr id="581" name="楕円 580">
          <a:extLst>
            <a:ext uri="{FF2B5EF4-FFF2-40B4-BE49-F238E27FC236}">
              <a16:creationId xmlns:a16="http://schemas.microsoft.com/office/drawing/2014/main" id="{00000000-0008-0000-0100-000045020000}"/>
            </a:ext>
          </a:extLst>
        </xdr:cNvPr>
        <xdr:cNvSpPr/>
      </xdr:nvSpPr>
      <xdr:spPr>
        <a:xfrm>
          <a:off x="15430500" y="1012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51435</xdr:rowOff>
    </xdr:from>
    <xdr:to>
      <xdr:col>85</xdr:col>
      <xdr:colOff>127000</xdr:colOff>
      <xdr:row>59</xdr:row>
      <xdr:rowOff>60960</xdr:rowOff>
    </xdr:to>
    <xdr:cxnSp macro="">
      <xdr:nvCxnSpPr>
        <xdr:cNvPr id="582" name="直線コネクタ 581">
          <a:extLst>
            <a:ext uri="{FF2B5EF4-FFF2-40B4-BE49-F238E27FC236}">
              <a16:creationId xmlns:a16="http://schemas.microsoft.com/office/drawing/2014/main" id="{00000000-0008-0000-0100-000046020000}"/>
            </a:ext>
          </a:extLst>
        </xdr:cNvPr>
        <xdr:cNvCxnSpPr/>
      </xdr:nvCxnSpPr>
      <xdr:spPr>
        <a:xfrm flipV="1">
          <a:off x="15481300" y="10166985"/>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74930</xdr:rowOff>
    </xdr:from>
    <xdr:to>
      <xdr:col>76</xdr:col>
      <xdr:colOff>165100</xdr:colOff>
      <xdr:row>59</xdr:row>
      <xdr:rowOff>5080</xdr:rowOff>
    </xdr:to>
    <xdr:sp macro="" textlink="">
      <xdr:nvSpPr>
        <xdr:cNvPr id="583" name="楕円 582">
          <a:extLst>
            <a:ext uri="{FF2B5EF4-FFF2-40B4-BE49-F238E27FC236}">
              <a16:creationId xmlns:a16="http://schemas.microsoft.com/office/drawing/2014/main" id="{00000000-0008-0000-0100-000047020000}"/>
            </a:ext>
          </a:extLst>
        </xdr:cNvPr>
        <xdr:cNvSpPr/>
      </xdr:nvSpPr>
      <xdr:spPr>
        <a:xfrm>
          <a:off x="14541500" y="1001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125730</xdr:rowOff>
    </xdr:from>
    <xdr:to>
      <xdr:col>81</xdr:col>
      <xdr:colOff>50800</xdr:colOff>
      <xdr:row>59</xdr:row>
      <xdr:rowOff>60960</xdr:rowOff>
    </xdr:to>
    <xdr:cxnSp macro="">
      <xdr:nvCxnSpPr>
        <xdr:cNvPr id="584" name="直線コネクタ 583">
          <a:extLst>
            <a:ext uri="{FF2B5EF4-FFF2-40B4-BE49-F238E27FC236}">
              <a16:creationId xmlns:a16="http://schemas.microsoft.com/office/drawing/2014/main" id="{00000000-0008-0000-0100-000048020000}"/>
            </a:ext>
          </a:extLst>
        </xdr:cNvPr>
        <xdr:cNvCxnSpPr/>
      </xdr:nvCxnSpPr>
      <xdr:spPr>
        <a:xfrm>
          <a:off x="14592300" y="1006983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72407</xdr:rowOff>
    </xdr:from>
    <xdr:ext cx="405111" cy="259045"/>
    <xdr:sp macro="" textlink="">
      <xdr:nvSpPr>
        <xdr:cNvPr id="585" name="n_1aveValue【学校施設】&#10;有形固定資産減価償却率">
          <a:extLst>
            <a:ext uri="{FF2B5EF4-FFF2-40B4-BE49-F238E27FC236}">
              <a16:creationId xmlns:a16="http://schemas.microsoft.com/office/drawing/2014/main" id="{00000000-0008-0000-0100-000049020000}"/>
            </a:ext>
          </a:extLst>
        </xdr:cNvPr>
        <xdr:cNvSpPr txBox="1"/>
      </xdr:nvSpPr>
      <xdr:spPr>
        <a:xfrm>
          <a:off x="15266044" y="1035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60977</xdr:rowOff>
    </xdr:from>
    <xdr:ext cx="405111" cy="259045"/>
    <xdr:sp macro="" textlink="">
      <xdr:nvSpPr>
        <xdr:cNvPr id="586" name="n_2aveValue【学校施設】&#10;有形固定資産減価償却率">
          <a:extLst>
            <a:ext uri="{FF2B5EF4-FFF2-40B4-BE49-F238E27FC236}">
              <a16:creationId xmlns:a16="http://schemas.microsoft.com/office/drawing/2014/main" id="{00000000-0008-0000-0100-00004A020000}"/>
            </a:ext>
          </a:extLst>
        </xdr:cNvPr>
        <xdr:cNvSpPr txBox="1"/>
      </xdr:nvSpPr>
      <xdr:spPr>
        <a:xfrm>
          <a:off x="14389744" y="1034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114952</xdr:rowOff>
    </xdr:from>
    <xdr:ext cx="405111" cy="259045"/>
    <xdr:sp macro="" textlink="">
      <xdr:nvSpPr>
        <xdr:cNvPr id="587" name="n_3aveValue【学校施設】&#10;有形固定資産減価償却率">
          <a:extLst>
            <a:ext uri="{FF2B5EF4-FFF2-40B4-BE49-F238E27FC236}">
              <a16:creationId xmlns:a16="http://schemas.microsoft.com/office/drawing/2014/main" id="{00000000-0008-0000-0100-00004B020000}"/>
            </a:ext>
          </a:extLst>
        </xdr:cNvPr>
        <xdr:cNvSpPr txBox="1"/>
      </xdr:nvSpPr>
      <xdr:spPr>
        <a:xfrm>
          <a:off x="135007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88282</xdr:rowOff>
    </xdr:from>
    <xdr:ext cx="405111" cy="259045"/>
    <xdr:sp macro="" textlink="">
      <xdr:nvSpPr>
        <xdr:cNvPr id="588" name="n_4aveValue【学校施設】&#10;有形固定資産減価償却率">
          <a:extLst>
            <a:ext uri="{FF2B5EF4-FFF2-40B4-BE49-F238E27FC236}">
              <a16:creationId xmlns:a16="http://schemas.microsoft.com/office/drawing/2014/main" id="{00000000-0008-0000-0100-00004C020000}"/>
            </a:ext>
          </a:extLst>
        </xdr:cNvPr>
        <xdr:cNvSpPr txBox="1"/>
      </xdr:nvSpPr>
      <xdr:spPr>
        <a:xfrm>
          <a:off x="1261174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128287</xdr:rowOff>
    </xdr:from>
    <xdr:ext cx="405111" cy="259045"/>
    <xdr:sp macro="" textlink="">
      <xdr:nvSpPr>
        <xdr:cNvPr id="589" name="n_1mainValue【学校施設】&#10;有形固定資産減価償却率">
          <a:extLst>
            <a:ext uri="{FF2B5EF4-FFF2-40B4-BE49-F238E27FC236}">
              <a16:creationId xmlns:a16="http://schemas.microsoft.com/office/drawing/2014/main" id="{00000000-0008-0000-0100-00004D020000}"/>
            </a:ext>
          </a:extLst>
        </xdr:cNvPr>
        <xdr:cNvSpPr txBox="1"/>
      </xdr:nvSpPr>
      <xdr:spPr>
        <a:xfrm>
          <a:off x="15266044" y="9900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21607</xdr:rowOff>
    </xdr:from>
    <xdr:ext cx="405111" cy="259045"/>
    <xdr:sp macro="" textlink="">
      <xdr:nvSpPr>
        <xdr:cNvPr id="590" name="n_2mainValue【学校施設】&#10;有形固定資産減価償却率">
          <a:extLst>
            <a:ext uri="{FF2B5EF4-FFF2-40B4-BE49-F238E27FC236}">
              <a16:creationId xmlns:a16="http://schemas.microsoft.com/office/drawing/2014/main" id="{00000000-0008-0000-0100-00004E020000}"/>
            </a:ext>
          </a:extLst>
        </xdr:cNvPr>
        <xdr:cNvSpPr txBox="1"/>
      </xdr:nvSpPr>
      <xdr:spPr>
        <a:xfrm>
          <a:off x="14389744" y="979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91" name="正方形/長方形 590">
          <a:extLst>
            <a:ext uri="{FF2B5EF4-FFF2-40B4-BE49-F238E27FC236}">
              <a16:creationId xmlns:a16="http://schemas.microsoft.com/office/drawing/2014/main" id="{00000000-0008-0000-0100-00004F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92" name="正方形/長方形 591">
          <a:extLst>
            <a:ext uri="{FF2B5EF4-FFF2-40B4-BE49-F238E27FC236}">
              <a16:creationId xmlns:a16="http://schemas.microsoft.com/office/drawing/2014/main" id="{00000000-0008-0000-0100-000050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93" name="正方形/長方形 592">
          <a:extLst>
            <a:ext uri="{FF2B5EF4-FFF2-40B4-BE49-F238E27FC236}">
              <a16:creationId xmlns:a16="http://schemas.microsoft.com/office/drawing/2014/main" id="{00000000-0008-0000-0100-000051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94" name="正方形/長方形 593">
          <a:extLst>
            <a:ext uri="{FF2B5EF4-FFF2-40B4-BE49-F238E27FC236}">
              <a16:creationId xmlns:a16="http://schemas.microsoft.com/office/drawing/2014/main" id="{00000000-0008-0000-0100-000052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95" name="正方形/長方形 594">
          <a:extLst>
            <a:ext uri="{FF2B5EF4-FFF2-40B4-BE49-F238E27FC236}">
              <a16:creationId xmlns:a16="http://schemas.microsoft.com/office/drawing/2014/main" id="{00000000-0008-0000-0100-000053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96" name="正方形/長方形 595">
          <a:extLst>
            <a:ext uri="{FF2B5EF4-FFF2-40B4-BE49-F238E27FC236}">
              <a16:creationId xmlns:a16="http://schemas.microsoft.com/office/drawing/2014/main" id="{00000000-0008-0000-0100-000054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97" name="正方形/長方形 596">
          <a:extLst>
            <a:ext uri="{FF2B5EF4-FFF2-40B4-BE49-F238E27FC236}">
              <a16:creationId xmlns:a16="http://schemas.microsoft.com/office/drawing/2014/main" id="{00000000-0008-0000-0100-000055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98" name="正方形/長方形 597">
          <a:extLst>
            <a:ext uri="{FF2B5EF4-FFF2-40B4-BE49-F238E27FC236}">
              <a16:creationId xmlns:a16="http://schemas.microsoft.com/office/drawing/2014/main" id="{00000000-0008-0000-0100-000056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99" name="テキスト ボックス 598">
          <a:extLst>
            <a:ext uri="{FF2B5EF4-FFF2-40B4-BE49-F238E27FC236}">
              <a16:creationId xmlns:a16="http://schemas.microsoft.com/office/drawing/2014/main" id="{00000000-0008-0000-0100-000057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00" name="直線コネクタ 599">
          <a:extLst>
            <a:ext uri="{FF2B5EF4-FFF2-40B4-BE49-F238E27FC236}">
              <a16:creationId xmlns:a16="http://schemas.microsoft.com/office/drawing/2014/main" id="{00000000-0008-0000-0100-000058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01" name="テキスト ボックス 600">
          <a:extLst>
            <a:ext uri="{FF2B5EF4-FFF2-40B4-BE49-F238E27FC236}">
              <a16:creationId xmlns:a16="http://schemas.microsoft.com/office/drawing/2014/main" id="{00000000-0008-0000-0100-000059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602" name="直線コネクタ 601">
          <a:extLst>
            <a:ext uri="{FF2B5EF4-FFF2-40B4-BE49-F238E27FC236}">
              <a16:creationId xmlns:a16="http://schemas.microsoft.com/office/drawing/2014/main" id="{00000000-0008-0000-0100-00005A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03" name="テキスト ボックス 602">
          <a:extLst>
            <a:ext uri="{FF2B5EF4-FFF2-40B4-BE49-F238E27FC236}">
              <a16:creationId xmlns:a16="http://schemas.microsoft.com/office/drawing/2014/main" id="{00000000-0008-0000-0100-00005B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04" name="直線コネクタ 603">
          <a:extLst>
            <a:ext uri="{FF2B5EF4-FFF2-40B4-BE49-F238E27FC236}">
              <a16:creationId xmlns:a16="http://schemas.microsoft.com/office/drawing/2014/main" id="{00000000-0008-0000-0100-00005C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05" name="テキスト ボックス 604">
          <a:extLst>
            <a:ext uri="{FF2B5EF4-FFF2-40B4-BE49-F238E27FC236}">
              <a16:creationId xmlns:a16="http://schemas.microsoft.com/office/drawing/2014/main" id="{00000000-0008-0000-0100-00005D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06" name="直線コネクタ 605">
          <a:extLst>
            <a:ext uri="{FF2B5EF4-FFF2-40B4-BE49-F238E27FC236}">
              <a16:creationId xmlns:a16="http://schemas.microsoft.com/office/drawing/2014/main" id="{00000000-0008-0000-0100-00005E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07" name="テキスト ボックス 606">
          <a:extLst>
            <a:ext uri="{FF2B5EF4-FFF2-40B4-BE49-F238E27FC236}">
              <a16:creationId xmlns:a16="http://schemas.microsoft.com/office/drawing/2014/main" id="{00000000-0008-0000-0100-00005F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08" name="直線コネクタ 607">
          <a:extLst>
            <a:ext uri="{FF2B5EF4-FFF2-40B4-BE49-F238E27FC236}">
              <a16:creationId xmlns:a16="http://schemas.microsoft.com/office/drawing/2014/main" id="{00000000-0008-0000-0100-000060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09" name="テキスト ボックス 608">
          <a:extLst>
            <a:ext uri="{FF2B5EF4-FFF2-40B4-BE49-F238E27FC236}">
              <a16:creationId xmlns:a16="http://schemas.microsoft.com/office/drawing/2014/main" id="{00000000-0008-0000-0100-000061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10" name="直線コネクタ 609">
          <a:extLst>
            <a:ext uri="{FF2B5EF4-FFF2-40B4-BE49-F238E27FC236}">
              <a16:creationId xmlns:a16="http://schemas.microsoft.com/office/drawing/2014/main" id="{00000000-0008-0000-0100-000062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11" name="テキスト ボックス 610">
          <a:extLst>
            <a:ext uri="{FF2B5EF4-FFF2-40B4-BE49-F238E27FC236}">
              <a16:creationId xmlns:a16="http://schemas.microsoft.com/office/drawing/2014/main" id="{00000000-0008-0000-0100-000063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12" name="直線コネクタ 611">
          <a:extLst>
            <a:ext uri="{FF2B5EF4-FFF2-40B4-BE49-F238E27FC236}">
              <a16:creationId xmlns:a16="http://schemas.microsoft.com/office/drawing/2014/main" id="{00000000-0008-0000-0100-000064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13" name="テキスト ボックス 612">
          <a:extLst>
            <a:ext uri="{FF2B5EF4-FFF2-40B4-BE49-F238E27FC236}">
              <a16:creationId xmlns:a16="http://schemas.microsoft.com/office/drawing/2014/main" id="{00000000-0008-0000-0100-000065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14" name="直線コネクタ 613">
          <a:extLst>
            <a:ext uri="{FF2B5EF4-FFF2-40B4-BE49-F238E27FC236}">
              <a16:creationId xmlns:a16="http://schemas.microsoft.com/office/drawing/2014/main" id="{00000000-0008-0000-0100-000066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15" name="テキスト ボックス 614">
          <a:extLst>
            <a:ext uri="{FF2B5EF4-FFF2-40B4-BE49-F238E27FC236}">
              <a16:creationId xmlns:a16="http://schemas.microsoft.com/office/drawing/2014/main" id="{00000000-0008-0000-0100-000067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16" name="【学校施設】&#10;一人当たり面積グラフ枠">
          <a:extLst>
            <a:ext uri="{FF2B5EF4-FFF2-40B4-BE49-F238E27FC236}">
              <a16:creationId xmlns:a16="http://schemas.microsoft.com/office/drawing/2014/main" id="{00000000-0008-0000-0100-000068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128669</xdr:rowOff>
    </xdr:from>
    <xdr:to>
      <xdr:col>116</xdr:col>
      <xdr:colOff>62864</xdr:colOff>
      <xdr:row>64</xdr:row>
      <xdr:rowOff>143691</xdr:rowOff>
    </xdr:to>
    <xdr:cxnSp macro="">
      <xdr:nvCxnSpPr>
        <xdr:cNvPr id="617" name="直線コネクタ 616">
          <a:extLst>
            <a:ext uri="{FF2B5EF4-FFF2-40B4-BE49-F238E27FC236}">
              <a16:creationId xmlns:a16="http://schemas.microsoft.com/office/drawing/2014/main" id="{00000000-0008-0000-0100-000069020000}"/>
            </a:ext>
          </a:extLst>
        </xdr:cNvPr>
        <xdr:cNvCxnSpPr/>
      </xdr:nvCxnSpPr>
      <xdr:spPr>
        <a:xfrm flipV="1">
          <a:off x="22160864" y="9558419"/>
          <a:ext cx="0" cy="1558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147518</xdr:rowOff>
    </xdr:from>
    <xdr:ext cx="469744" cy="259045"/>
    <xdr:sp macro="" textlink="">
      <xdr:nvSpPr>
        <xdr:cNvPr id="618" name="【学校施設】&#10;一人当たり面積最小値テキスト">
          <a:extLst>
            <a:ext uri="{FF2B5EF4-FFF2-40B4-BE49-F238E27FC236}">
              <a16:creationId xmlns:a16="http://schemas.microsoft.com/office/drawing/2014/main" id="{00000000-0008-0000-0100-00006A020000}"/>
            </a:ext>
          </a:extLst>
        </xdr:cNvPr>
        <xdr:cNvSpPr txBox="1"/>
      </xdr:nvSpPr>
      <xdr:spPr>
        <a:xfrm>
          <a:off x="22199600" y="11120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143691</xdr:rowOff>
    </xdr:from>
    <xdr:to>
      <xdr:col>116</xdr:col>
      <xdr:colOff>152400</xdr:colOff>
      <xdr:row>64</xdr:row>
      <xdr:rowOff>143691</xdr:rowOff>
    </xdr:to>
    <xdr:cxnSp macro="">
      <xdr:nvCxnSpPr>
        <xdr:cNvPr id="619" name="直線コネクタ 618">
          <a:extLst>
            <a:ext uri="{FF2B5EF4-FFF2-40B4-BE49-F238E27FC236}">
              <a16:creationId xmlns:a16="http://schemas.microsoft.com/office/drawing/2014/main" id="{00000000-0008-0000-0100-00006B020000}"/>
            </a:ext>
          </a:extLst>
        </xdr:cNvPr>
        <xdr:cNvCxnSpPr/>
      </xdr:nvCxnSpPr>
      <xdr:spPr>
        <a:xfrm>
          <a:off x="22072600" y="11116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75346</xdr:rowOff>
    </xdr:from>
    <xdr:ext cx="469744" cy="259045"/>
    <xdr:sp macro="" textlink="">
      <xdr:nvSpPr>
        <xdr:cNvPr id="620" name="【学校施設】&#10;一人当たり面積最大値テキスト">
          <a:extLst>
            <a:ext uri="{FF2B5EF4-FFF2-40B4-BE49-F238E27FC236}">
              <a16:creationId xmlns:a16="http://schemas.microsoft.com/office/drawing/2014/main" id="{00000000-0008-0000-0100-00006C020000}"/>
            </a:ext>
          </a:extLst>
        </xdr:cNvPr>
        <xdr:cNvSpPr txBox="1"/>
      </xdr:nvSpPr>
      <xdr:spPr>
        <a:xfrm>
          <a:off x="22199600" y="93336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128669</xdr:rowOff>
    </xdr:from>
    <xdr:to>
      <xdr:col>116</xdr:col>
      <xdr:colOff>152400</xdr:colOff>
      <xdr:row>55</xdr:row>
      <xdr:rowOff>128669</xdr:rowOff>
    </xdr:to>
    <xdr:cxnSp macro="">
      <xdr:nvCxnSpPr>
        <xdr:cNvPr id="621" name="直線コネクタ 620">
          <a:extLst>
            <a:ext uri="{FF2B5EF4-FFF2-40B4-BE49-F238E27FC236}">
              <a16:creationId xmlns:a16="http://schemas.microsoft.com/office/drawing/2014/main" id="{00000000-0008-0000-0100-00006D020000}"/>
            </a:ext>
          </a:extLst>
        </xdr:cNvPr>
        <xdr:cNvCxnSpPr/>
      </xdr:nvCxnSpPr>
      <xdr:spPr>
        <a:xfrm>
          <a:off x="22072600" y="95584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99730</xdr:rowOff>
    </xdr:from>
    <xdr:ext cx="469744" cy="259045"/>
    <xdr:sp macro="" textlink="">
      <xdr:nvSpPr>
        <xdr:cNvPr id="622" name="【学校施設】&#10;一人当たり面積平均値テキスト">
          <a:extLst>
            <a:ext uri="{FF2B5EF4-FFF2-40B4-BE49-F238E27FC236}">
              <a16:creationId xmlns:a16="http://schemas.microsoft.com/office/drawing/2014/main" id="{00000000-0008-0000-0100-00006E020000}"/>
            </a:ext>
          </a:extLst>
        </xdr:cNvPr>
        <xdr:cNvSpPr txBox="1"/>
      </xdr:nvSpPr>
      <xdr:spPr>
        <a:xfrm>
          <a:off x="22199600" y="10558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121303</xdr:rowOff>
    </xdr:from>
    <xdr:to>
      <xdr:col>116</xdr:col>
      <xdr:colOff>114300</xdr:colOff>
      <xdr:row>62</xdr:row>
      <xdr:rowOff>51453</xdr:rowOff>
    </xdr:to>
    <xdr:sp macro="" textlink="">
      <xdr:nvSpPr>
        <xdr:cNvPr id="623" name="フローチャート: 判断 622">
          <a:extLst>
            <a:ext uri="{FF2B5EF4-FFF2-40B4-BE49-F238E27FC236}">
              <a16:creationId xmlns:a16="http://schemas.microsoft.com/office/drawing/2014/main" id="{00000000-0008-0000-0100-00006F020000}"/>
            </a:ext>
          </a:extLst>
        </xdr:cNvPr>
        <xdr:cNvSpPr/>
      </xdr:nvSpPr>
      <xdr:spPr>
        <a:xfrm>
          <a:off x="22110700" y="10579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129794</xdr:rowOff>
    </xdr:from>
    <xdr:to>
      <xdr:col>112</xdr:col>
      <xdr:colOff>38100</xdr:colOff>
      <xdr:row>62</xdr:row>
      <xdr:rowOff>59944</xdr:rowOff>
    </xdr:to>
    <xdr:sp macro="" textlink="">
      <xdr:nvSpPr>
        <xdr:cNvPr id="624" name="フローチャート: 判断 623">
          <a:extLst>
            <a:ext uri="{FF2B5EF4-FFF2-40B4-BE49-F238E27FC236}">
              <a16:creationId xmlns:a16="http://schemas.microsoft.com/office/drawing/2014/main" id="{00000000-0008-0000-0100-000070020000}"/>
            </a:ext>
          </a:extLst>
        </xdr:cNvPr>
        <xdr:cNvSpPr/>
      </xdr:nvSpPr>
      <xdr:spPr>
        <a:xfrm>
          <a:off x="21272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154287</xdr:rowOff>
    </xdr:from>
    <xdr:to>
      <xdr:col>107</xdr:col>
      <xdr:colOff>101600</xdr:colOff>
      <xdr:row>62</xdr:row>
      <xdr:rowOff>84437</xdr:rowOff>
    </xdr:to>
    <xdr:sp macro="" textlink="">
      <xdr:nvSpPr>
        <xdr:cNvPr id="625" name="フローチャート: 判断 624">
          <a:extLst>
            <a:ext uri="{FF2B5EF4-FFF2-40B4-BE49-F238E27FC236}">
              <a16:creationId xmlns:a16="http://schemas.microsoft.com/office/drawing/2014/main" id="{00000000-0008-0000-0100-000071020000}"/>
            </a:ext>
          </a:extLst>
        </xdr:cNvPr>
        <xdr:cNvSpPr/>
      </xdr:nvSpPr>
      <xdr:spPr>
        <a:xfrm>
          <a:off x="20383500" y="10612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152654</xdr:rowOff>
    </xdr:from>
    <xdr:to>
      <xdr:col>102</xdr:col>
      <xdr:colOff>165100</xdr:colOff>
      <xdr:row>62</xdr:row>
      <xdr:rowOff>82804</xdr:rowOff>
    </xdr:to>
    <xdr:sp macro="" textlink="">
      <xdr:nvSpPr>
        <xdr:cNvPr id="626" name="フローチャート: 判断 625">
          <a:extLst>
            <a:ext uri="{FF2B5EF4-FFF2-40B4-BE49-F238E27FC236}">
              <a16:creationId xmlns:a16="http://schemas.microsoft.com/office/drawing/2014/main" id="{00000000-0008-0000-0100-000072020000}"/>
            </a:ext>
          </a:extLst>
        </xdr:cNvPr>
        <xdr:cNvSpPr/>
      </xdr:nvSpPr>
      <xdr:spPr>
        <a:xfrm>
          <a:off x="19494500" y="1061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9289</xdr:rowOff>
    </xdr:from>
    <xdr:to>
      <xdr:col>98</xdr:col>
      <xdr:colOff>38100</xdr:colOff>
      <xdr:row>62</xdr:row>
      <xdr:rowOff>110889</xdr:rowOff>
    </xdr:to>
    <xdr:sp macro="" textlink="">
      <xdr:nvSpPr>
        <xdr:cNvPr id="627" name="フローチャート: 判断 626">
          <a:extLst>
            <a:ext uri="{FF2B5EF4-FFF2-40B4-BE49-F238E27FC236}">
              <a16:creationId xmlns:a16="http://schemas.microsoft.com/office/drawing/2014/main" id="{00000000-0008-0000-0100-000073020000}"/>
            </a:ext>
          </a:extLst>
        </xdr:cNvPr>
        <xdr:cNvSpPr/>
      </xdr:nvSpPr>
      <xdr:spPr>
        <a:xfrm>
          <a:off x="18605500" y="10639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28" name="テキスト ボックス 627">
          <a:extLst>
            <a:ext uri="{FF2B5EF4-FFF2-40B4-BE49-F238E27FC236}">
              <a16:creationId xmlns:a16="http://schemas.microsoft.com/office/drawing/2014/main" id="{00000000-0008-0000-0100-000074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29" name="テキスト ボックス 628">
          <a:extLst>
            <a:ext uri="{FF2B5EF4-FFF2-40B4-BE49-F238E27FC236}">
              <a16:creationId xmlns:a16="http://schemas.microsoft.com/office/drawing/2014/main" id="{00000000-0008-0000-0100-000075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30" name="テキスト ボックス 629">
          <a:extLst>
            <a:ext uri="{FF2B5EF4-FFF2-40B4-BE49-F238E27FC236}">
              <a16:creationId xmlns:a16="http://schemas.microsoft.com/office/drawing/2014/main" id="{00000000-0008-0000-0100-000076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31" name="テキスト ボックス 630">
          <a:extLst>
            <a:ext uri="{FF2B5EF4-FFF2-40B4-BE49-F238E27FC236}">
              <a16:creationId xmlns:a16="http://schemas.microsoft.com/office/drawing/2014/main" id="{00000000-0008-0000-0100-000077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32" name="テキスト ボックス 631">
          <a:extLst>
            <a:ext uri="{FF2B5EF4-FFF2-40B4-BE49-F238E27FC236}">
              <a16:creationId xmlns:a16="http://schemas.microsoft.com/office/drawing/2014/main" id="{00000000-0008-0000-0100-000078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161472</xdr:rowOff>
    </xdr:from>
    <xdr:to>
      <xdr:col>116</xdr:col>
      <xdr:colOff>114300</xdr:colOff>
      <xdr:row>58</xdr:row>
      <xdr:rowOff>91622</xdr:rowOff>
    </xdr:to>
    <xdr:sp macro="" textlink="">
      <xdr:nvSpPr>
        <xdr:cNvPr id="633" name="楕円 632">
          <a:extLst>
            <a:ext uri="{FF2B5EF4-FFF2-40B4-BE49-F238E27FC236}">
              <a16:creationId xmlns:a16="http://schemas.microsoft.com/office/drawing/2014/main" id="{00000000-0008-0000-0100-000079020000}"/>
            </a:ext>
          </a:extLst>
        </xdr:cNvPr>
        <xdr:cNvSpPr/>
      </xdr:nvSpPr>
      <xdr:spPr>
        <a:xfrm>
          <a:off x="22110700" y="993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12899</xdr:rowOff>
    </xdr:from>
    <xdr:ext cx="469744" cy="259045"/>
    <xdr:sp macro="" textlink="">
      <xdr:nvSpPr>
        <xdr:cNvPr id="634" name="【学校施設】&#10;一人当たり面積該当値テキスト">
          <a:extLst>
            <a:ext uri="{FF2B5EF4-FFF2-40B4-BE49-F238E27FC236}">
              <a16:creationId xmlns:a16="http://schemas.microsoft.com/office/drawing/2014/main" id="{00000000-0008-0000-0100-00007A020000}"/>
            </a:ext>
          </a:extLst>
        </xdr:cNvPr>
        <xdr:cNvSpPr txBox="1"/>
      </xdr:nvSpPr>
      <xdr:spPr>
        <a:xfrm>
          <a:off x="22199600" y="9785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12228</xdr:rowOff>
    </xdr:from>
    <xdr:to>
      <xdr:col>112</xdr:col>
      <xdr:colOff>38100</xdr:colOff>
      <xdr:row>58</xdr:row>
      <xdr:rowOff>113828</xdr:rowOff>
    </xdr:to>
    <xdr:sp macro="" textlink="">
      <xdr:nvSpPr>
        <xdr:cNvPr id="635" name="楕円 634">
          <a:extLst>
            <a:ext uri="{FF2B5EF4-FFF2-40B4-BE49-F238E27FC236}">
              <a16:creationId xmlns:a16="http://schemas.microsoft.com/office/drawing/2014/main" id="{00000000-0008-0000-0100-00007B020000}"/>
            </a:ext>
          </a:extLst>
        </xdr:cNvPr>
        <xdr:cNvSpPr/>
      </xdr:nvSpPr>
      <xdr:spPr>
        <a:xfrm>
          <a:off x="21272500" y="9956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58</xdr:row>
      <xdr:rowOff>40822</xdr:rowOff>
    </xdr:from>
    <xdr:to>
      <xdr:col>116</xdr:col>
      <xdr:colOff>63500</xdr:colOff>
      <xdr:row>58</xdr:row>
      <xdr:rowOff>63028</xdr:rowOff>
    </xdr:to>
    <xdr:cxnSp macro="">
      <xdr:nvCxnSpPr>
        <xdr:cNvPr id="636" name="直線コネクタ 635">
          <a:extLst>
            <a:ext uri="{FF2B5EF4-FFF2-40B4-BE49-F238E27FC236}">
              <a16:creationId xmlns:a16="http://schemas.microsoft.com/office/drawing/2014/main" id="{00000000-0008-0000-0100-00007C020000}"/>
            </a:ext>
          </a:extLst>
        </xdr:cNvPr>
        <xdr:cNvCxnSpPr/>
      </xdr:nvCxnSpPr>
      <xdr:spPr>
        <a:xfrm flipV="1">
          <a:off x="21323300" y="9984922"/>
          <a:ext cx="838200" cy="22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27250</xdr:rowOff>
    </xdr:from>
    <xdr:to>
      <xdr:col>107</xdr:col>
      <xdr:colOff>101600</xdr:colOff>
      <xdr:row>58</xdr:row>
      <xdr:rowOff>128850</xdr:rowOff>
    </xdr:to>
    <xdr:sp macro="" textlink="">
      <xdr:nvSpPr>
        <xdr:cNvPr id="637" name="楕円 636">
          <a:extLst>
            <a:ext uri="{FF2B5EF4-FFF2-40B4-BE49-F238E27FC236}">
              <a16:creationId xmlns:a16="http://schemas.microsoft.com/office/drawing/2014/main" id="{00000000-0008-0000-0100-00007D020000}"/>
            </a:ext>
          </a:extLst>
        </xdr:cNvPr>
        <xdr:cNvSpPr/>
      </xdr:nvSpPr>
      <xdr:spPr>
        <a:xfrm>
          <a:off x="20383500" y="9971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63028</xdr:rowOff>
    </xdr:from>
    <xdr:to>
      <xdr:col>111</xdr:col>
      <xdr:colOff>177800</xdr:colOff>
      <xdr:row>58</xdr:row>
      <xdr:rowOff>78050</xdr:rowOff>
    </xdr:to>
    <xdr:cxnSp macro="">
      <xdr:nvCxnSpPr>
        <xdr:cNvPr id="638" name="直線コネクタ 637">
          <a:extLst>
            <a:ext uri="{FF2B5EF4-FFF2-40B4-BE49-F238E27FC236}">
              <a16:creationId xmlns:a16="http://schemas.microsoft.com/office/drawing/2014/main" id="{00000000-0008-0000-0100-00007E020000}"/>
            </a:ext>
          </a:extLst>
        </xdr:cNvPr>
        <xdr:cNvCxnSpPr/>
      </xdr:nvCxnSpPr>
      <xdr:spPr>
        <a:xfrm flipV="1">
          <a:off x="20434300" y="10007128"/>
          <a:ext cx="889000" cy="15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51071</xdr:rowOff>
    </xdr:from>
    <xdr:ext cx="469744" cy="259045"/>
    <xdr:sp macro="" textlink="">
      <xdr:nvSpPr>
        <xdr:cNvPr id="639" name="n_1aveValue【学校施設】&#10;一人当たり面積">
          <a:extLst>
            <a:ext uri="{FF2B5EF4-FFF2-40B4-BE49-F238E27FC236}">
              <a16:creationId xmlns:a16="http://schemas.microsoft.com/office/drawing/2014/main" id="{00000000-0008-0000-0100-00007F020000}"/>
            </a:ext>
          </a:extLst>
        </xdr:cNvPr>
        <xdr:cNvSpPr txBox="1"/>
      </xdr:nvSpPr>
      <xdr:spPr>
        <a:xfrm>
          <a:off x="21075727" y="10680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75564</xdr:rowOff>
    </xdr:from>
    <xdr:ext cx="469744" cy="259045"/>
    <xdr:sp macro="" textlink="">
      <xdr:nvSpPr>
        <xdr:cNvPr id="640" name="n_2aveValue【学校施設】&#10;一人当たり面積">
          <a:extLst>
            <a:ext uri="{FF2B5EF4-FFF2-40B4-BE49-F238E27FC236}">
              <a16:creationId xmlns:a16="http://schemas.microsoft.com/office/drawing/2014/main" id="{00000000-0008-0000-0100-000080020000}"/>
            </a:ext>
          </a:extLst>
        </xdr:cNvPr>
        <xdr:cNvSpPr txBox="1"/>
      </xdr:nvSpPr>
      <xdr:spPr>
        <a:xfrm>
          <a:off x="20199427" y="10705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99331</xdr:rowOff>
    </xdr:from>
    <xdr:ext cx="469744" cy="259045"/>
    <xdr:sp macro="" textlink="">
      <xdr:nvSpPr>
        <xdr:cNvPr id="641" name="n_3aveValue【学校施設】&#10;一人当たり面積">
          <a:extLst>
            <a:ext uri="{FF2B5EF4-FFF2-40B4-BE49-F238E27FC236}">
              <a16:creationId xmlns:a16="http://schemas.microsoft.com/office/drawing/2014/main" id="{00000000-0008-0000-0100-000081020000}"/>
            </a:ext>
          </a:extLst>
        </xdr:cNvPr>
        <xdr:cNvSpPr txBox="1"/>
      </xdr:nvSpPr>
      <xdr:spPr>
        <a:xfrm>
          <a:off x="19310427" y="1038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127416</xdr:rowOff>
    </xdr:from>
    <xdr:ext cx="469744" cy="259045"/>
    <xdr:sp macro="" textlink="">
      <xdr:nvSpPr>
        <xdr:cNvPr id="642" name="n_4aveValue【学校施設】&#10;一人当たり面積">
          <a:extLst>
            <a:ext uri="{FF2B5EF4-FFF2-40B4-BE49-F238E27FC236}">
              <a16:creationId xmlns:a16="http://schemas.microsoft.com/office/drawing/2014/main" id="{00000000-0008-0000-0100-000082020000}"/>
            </a:ext>
          </a:extLst>
        </xdr:cNvPr>
        <xdr:cNvSpPr txBox="1"/>
      </xdr:nvSpPr>
      <xdr:spPr>
        <a:xfrm>
          <a:off x="18421427" y="10414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56</xdr:row>
      <xdr:rowOff>130355</xdr:rowOff>
    </xdr:from>
    <xdr:ext cx="469744" cy="259045"/>
    <xdr:sp macro="" textlink="">
      <xdr:nvSpPr>
        <xdr:cNvPr id="643" name="n_1mainValue【学校施設】&#10;一人当たり面積">
          <a:extLst>
            <a:ext uri="{FF2B5EF4-FFF2-40B4-BE49-F238E27FC236}">
              <a16:creationId xmlns:a16="http://schemas.microsoft.com/office/drawing/2014/main" id="{00000000-0008-0000-0100-000083020000}"/>
            </a:ext>
          </a:extLst>
        </xdr:cNvPr>
        <xdr:cNvSpPr txBox="1"/>
      </xdr:nvSpPr>
      <xdr:spPr>
        <a:xfrm>
          <a:off x="21075727" y="9731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56</xdr:row>
      <xdr:rowOff>145377</xdr:rowOff>
    </xdr:from>
    <xdr:ext cx="469744" cy="259045"/>
    <xdr:sp macro="" textlink="">
      <xdr:nvSpPr>
        <xdr:cNvPr id="644" name="n_2mainValue【学校施設】&#10;一人当たり面積">
          <a:extLst>
            <a:ext uri="{FF2B5EF4-FFF2-40B4-BE49-F238E27FC236}">
              <a16:creationId xmlns:a16="http://schemas.microsoft.com/office/drawing/2014/main" id="{00000000-0008-0000-0100-000084020000}"/>
            </a:ext>
          </a:extLst>
        </xdr:cNvPr>
        <xdr:cNvSpPr txBox="1"/>
      </xdr:nvSpPr>
      <xdr:spPr>
        <a:xfrm>
          <a:off x="20199427" y="974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45" name="正方形/長方形 644">
          <a:extLst>
            <a:ext uri="{FF2B5EF4-FFF2-40B4-BE49-F238E27FC236}">
              <a16:creationId xmlns:a16="http://schemas.microsoft.com/office/drawing/2014/main" id="{00000000-0008-0000-0100-000085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46" name="正方形/長方形 645">
          <a:extLst>
            <a:ext uri="{FF2B5EF4-FFF2-40B4-BE49-F238E27FC236}">
              <a16:creationId xmlns:a16="http://schemas.microsoft.com/office/drawing/2014/main" id="{00000000-0008-0000-0100-000086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47" name="正方形/長方形 646">
          <a:extLst>
            <a:ext uri="{FF2B5EF4-FFF2-40B4-BE49-F238E27FC236}">
              <a16:creationId xmlns:a16="http://schemas.microsoft.com/office/drawing/2014/main" id="{00000000-0008-0000-0100-000087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48" name="正方形/長方形 647">
          <a:extLst>
            <a:ext uri="{FF2B5EF4-FFF2-40B4-BE49-F238E27FC236}">
              <a16:creationId xmlns:a16="http://schemas.microsoft.com/office/drawing/2014/main" id="{00000000-0008-0000-0100-000088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49" name="正方形/長方形 648">
          <a:extLst>
            <a:ext uri="{FF2B5EF4-FFF2-40B4-BE49-F238E27FC236}">
              <a16:creationId xmlns:a16="http://schemas.microsoft.com/office/drawing/2014/main" id="{00000000-0008-0000-0100-000089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50" name="正方形/長方形 649">
          <a:extLst>
            <a:ext uri="{FF2B5EF4-FFF2-40B4-BE49-F238E27FC236}">
              <a16:creationId xmlns:a16="http://schemas.microsoft.com/office/drawing/2014/main" id="{00000000-0008-0000-0100-00008A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51" name="正方形/長方形 650">
          <a:extLst>
            <a:ext uri="{FF2B5EF4-FFF2-40B4-BE49-F238E27FC236}">
              <a16:creationId xmlns:a16="http://schemas.microsoft.com/office/drawing/2014/main" id="{00000000-0008-0000-0100-00008B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2" name="正方形/長方形 651">
          <a:extLst>
            <a:ext uri="{FF2B5EF4-FFF2-40B4-BE49-F238E27FC236}">
              <a16:creationId xmlns:a16="http://schemas.microsoft.com/office/drawing/2014/main" id="{00000000-0008-0000-0100-00008C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53" name="正方形/長方形 652">
          <a:extLst>
            <a:ext uri="{FF2B5EF4-FFF2-40B4-BE49-F238E27FC236}">
              <a16:creationId xmlns:a16="http://schemas.microsoft.com/office/drawing/2014/main" id="{00000000-0008-0000-0100-00008D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54" name="正方形/長方形 653">
          <a:extLst>
            <a:ext uri="{FF2B5EF4-FFF2-40B4-BE49-F238E27FC236}">
              <a16:creationId xmlns:a16="http://schemas.microsoft.com/office/drawing/2014/main" id="{00000000-0008-0000-0100-00008E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55" name="正方形/長方形 654">
          <a:extLst>
            <a:ext uri="{FF2B5EF4-FFF2-40B4-BE49-F238E27FC236}">
              <a16:creationId xmlns:a16="http://schemas.microsoft.com/office/drawing/2014/main" id="{00000000-0008-0000-0100-00008F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56" name="正方形/長方形 655">
          <a:extLst>
            <a:ext uri="{FF2B5EF4-FFF2-40B4-BE49-F238E27FC236}">
              <a16:creationId xmlns:a16="http://schemas.microsoft.com/office/drawing/2014/main" id="{00000000-0008-0000-0100-000090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57" name="正方形/長方形 656">
          <a:extLst>
            <a:ext uri="{FF2B5EF4-FFF2-40B4-BE49-F238E27FC236}">
              <a16:creationId xmlns:a16="http://schemas.microsoft.com/office/drawing/2014/main" id="{00000000-0008-0000-0100-000091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58" name="正方形/長方形 657">
          <a:extLst>
            <a:ext uri="{FF2B5EF4-FFF2-40B4-BE49-F238E27FC236}">
              <a16:creationId xmlns:a16="http://schemas.microsoft.com/office/drawing/2014/main" id="{00000000-0008-0000-0100-000092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59" name="正方形/長方形 658">
          <a:extLst>
            <a:ext uri="{FF2B5EF4-FFF2-40B4-BE49-F238E27FC236}">
              <a16:creationId xmlns:a16="http://schemas.microsoft.com/office/drawing/2014/main" id="{00000000-0008-0000-0100-000093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60" name="正方形/長方形 659">
          <a:extLst>
            <a:ext uri="{FF2B5EF4-FFF2-40B4-BE49-F238E27FC236}">
              <a16:creationId xmlns:a16="http://schemas.microsoft.com/office/drawing/2014/main" id="{00000000-0008-0000-0100-000094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61" name="正方形/長方形 660">
          <a:extLst>
            <a:ext uri="{FF2B5EF4-FFF2-40B4-BE49-F238E27FC236}">
              <a16:creationId xmlns:a16="http://schemas.microsoft.com/office/drawing/2014/main" id="{00000000-0008-0000-0100-000095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62" name="正方形/長方形 661">
          <a:extLst>
            <a:ext uri="{FF2B5EF4-FFF2-40B4-BE49-F238E27FC236}">
              <a16:creationId xmlns:a16="http://schemas.microsoft.com/office/drawing/2014/main" id="{00000000-0008-0000-0100-000096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63" name="正方形/長方形 662">
          <a:extLst>
            <a:ext uri="{FF2B5EF4-FFF2-40B4-BE49-F238E27FC236}">
              <a16:creationId xmlns:a16="http://schemas.microsoft.com/office/drawing/2014/main" id="{00000000-0008-0000-0100-000097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64" name="正方形/長方形 663">
          <a:extLst>
            <a:ext uri="{FF2B5EF4-FFF2-40B4-BE49-F238E27FC236}">
              <a16:creationId xmlns:a16="http://schemas.microsoft.com/office/drawing/2014/main" id="{00000000-0008-0000-0100-000098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65" name="正方形/長方形 664">
          <a:extLst>
            <a:ext uri="{FF2B5EF4-FFF2-40B4-BE49-F238E27FC236}">
              <a16:creationId xmlns:a16="http://schemas.microsoft.com/office/drawing/2014/main" id="{00000000-0008-0000-0100-000099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66" name="正方形/長方形 665">
          <a:extLst>
            <a:ext uri="{FF2B5EF4-FFF2-40B4-BE49-F238E27FC236}">
              <a16:creationId xmlns:a16="http://schemas.microsoft.com/office/drawing/2014/main" id="{00000000-0008-0000-0100-00009A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67" name="正方形/長方形 666">
          <a:extLst>
            <a:ext uri="{FF2B5EF4-FFF2-40B4-BE49-F238E27FC236}">
              <a16:creationId xmlns:a16="http://schemas.microsoft.com/office/drawing/2014/main" id="{00000000-0008-0000-0100-00009B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68" name="正方形/長方形 667">
          <a:extLst>
            <a:ext uri="{FF2B5EF4-FFF2-40B4-BE49-F238E27FC236}">
              <a16:creationId xmlns:a16="http://schemas.microsoft.com/office/drawing/2014/main" id="{00000000-0008-0000-0100-00009C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69" name="テキスト ボックス 668">
          <a:extLst>
            <a:ext uri="{FF2B5EF4-FFF2-40B4-BE49-F238E27FC236}">
              <a16:creationId xmlns:a16="http://schemas.microsoft.com/office/drawing/2014/main" id="{00000000-0008-0000-0100-00009D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70" name="直線コネクタ 669">
          <a:extLst>
            <a:ext uri="{FF2B5EF4-FFF2-40B4-BE49-F238E27FC236}">
              <a16:creationId xmlns:a16="http://schemas.microsoft.com/office/drawing/2014/main" id="{00000000-0008-0000-0100-00009E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71" name="テキスト ボックス 670">
          <a:extLst>
            <a:ext uri="{FF2B5EF4-FFF2-40B4-BE49-F238E27FC236}">
              <a16:creationId xmlns:a16="http://schemas.microsoft.com/office/drawing/2014/main" id="{00000000-0008-0000-0100-00009F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72" name="直線コネクタ 671">
          <a:extLst>
            <a:ext uri="{FF2B5EF4-FFF2-40B4-BE49-F238E27FC236}">
              <a16:creationId xmlns:a16="http://schemas.microsoft.com/office/drawing/2014/main" id="{00000000-0008-0000-0100-0000A0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73" name="テキスト ボックス 672">
          <a:extLst>
            <a:ext uri="{FF2B5EF4-FFF2-40B4-BE49-F238E27FC236}">
              <a16:creationId xmlns:a16="http://schemas.microsoft.com/office/drawing/2014/main" id="{00000000-0008-0000-0100-0000A1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74" name="直線コネクタ 673">
          <a:extLst>
            <a:ext uri="{FF2B5EF4-FFF2-40B4-BE49-F238E27FC236}">
              <a16:creationId xmlns:a16="http://schemas.microsoft.com/office/drawing/2014/main" id="{00000000-0008-0000-0100-0000A2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75" name="テキスト ボックス 674">
          <a:extLst>
            <a:ext uri="{FF2B5EF4-FFF2-40B4-BE49-F238E27FC236}">
              <a16:creationId xmlns:a16="http://schemas.microsoft.com/office/drawing/2014/main" id="{00000000-0008-0000-0100-0000A3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76" name="直線コネクタ 675">
          <a:extLst>
            <a:ext uri="{FF2B5EF4-FFF2-40B4-BE49-F238E27FC236}">
              <a16:creationId xmlns:a16="http://schemas.microsoft.com/office/drawing/2014/main" id="{00000000-0008-0000-0100-0000A4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77" name="テキスト ボックス 676">
          <a:extLst>
            <a:ext uri="{FF2B5EF4-FFF2-40B4-BE49-F238E27FC236}">
              <a16:creationId xmlns:a16="http://schemas.microsoft.com/office/drawing/2014/main" id="{00000000-0008-0000-0100-0000A5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78" name="直線コネクタ 677">
          <a:extLst>
            <a:ext uri="{FF2B5EF4-FFF2-40B4-BE49-F238E27FC236}">
              <a16:creationId xmlns:a16="http://schemas.microsoft.com/office/drawing/2014/main" id="{00000000-0008-0000-0100-0000A6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79" name="テキスト ボックス 678">
          <a:extLst>
            <a:ext uri="{FF2B5EF4-FFF2-40B4-BE49-F238E27FC236}">
              <a16:creationId xmlns:a16="http://schemas.microsoft.com/office/drawing/2014/main" id="{00000000-0008-0000-0100-0000A7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80" name="直線コネクタ 679">
          <a:extLst>
            <a:ext uri="{FF2B5EF4-FFF2-40B4-BE49-F238E27FC236}">
              <a16:creationId xmlns:a16="http://schemas.microsoft.com/office/drawing/2014/main" id="{00000000-0008-0000-0100-0000A8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81" name="テキスト ボックス 680">
          <a:extLst>
            <a:ext uri="{FF2B5EF4-FFF2-40B4-BE49-F238E27FC236}">
              <a16:creationId xmlns:a16="http://schemas.microsoft.com/office/drawing/2014/main" id="{00000000-0008-0000-0100-0000A9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82" name="直線コネクタ 681">
          <a:extLst>
            <a:ext uri="{FF2B5EF4-FFF2-40B4-BE49-F238E27FC236}">
              <a16:creationId xmlns:a16="http://schemas.microsoft.com/office/drawing/2014/main" id="{00000000-0008-0000-0100-0000AA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83" name="テキスト ボックス 682">
          <a:extLst>
            <a:ext uri="{FF2B5EF4-FFF2-40B4-BE49-F238E27FC236}">
              <a16:creationId xmlns:a16="http://schemas.microsoft.com/office/drawing/2014/main" id="{00000000-0008-0000-0100-0000AB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84" name="直線コネクタ 683">
          <a:extLst>
            <a:ext uri="{FF2B5EF4-FFF2-40B4-BE49-F238E27FC236}">
              <a16:creationId xmlns:a16="http://schemas.microsoft.com/office/drawing/2014/main" id="{00000000-0008-0000-0100-0000AC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85" name="【公民館】&#10;有形固定資産減価償却率グラフ枠">
          <a:extLst>
            <a:ext uri="{FF2B5EF4-FFF2-40B4-BE49-F238E27FC236}">
              <a16:creationId xmlns:a16="http://schemas.microsoft.com/office/drawing/2014/main" id="{00000000-0008-0000-0100-0000AD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118655</xdr:rowOff>
    </xdr:from>
    <xdr:to>
      <xdr:col>85</xdr:col>
      <xdr:colOff>126364</xdr:colOff>
      <xdr:row>109</xdr:row>
      <xdr:rowOff>35379</xdr:rowOff>
    </xdr:to>
    <xdr:cxnSp macro="">
      <xdr:nvCxnSpPr>
        <xdr:cNvPr id="686" name="直線コネクタ 685">
          <a:extLst>
            <a:ext uri="{FF2B5EF4-FFF2-40B4-BE49-F238E27FC236}">
              <a16:creationId xmlns:a16="http://schemas.microsoft.com/office/drawing/2014/main" id="{00000000-0008-0000-0100-0000AE020000}"/>
            </a:ext>
          </a:extLst>
        </xdr:cNvPr>
        <xdr:cNvCxnSpPr/>
      </xdr:nvCxnSpPr>
      <xdr:spPr>
        <a:xfrm flipV="1">
          <a:off x="16318864" y="17263655"/>
          <a:ext cx="0" cy="1459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687" name="【公民館】&#10;有形固定資産減価償却率最小値テキスト">
          <a:extLst>
            <a:ext uri="{FF2B5EF4-FFF2-40B4-BE49-F238E27FC236}">
              <a16:creationId xmlns:a16="http://schemas.microsoft.com/office/drawing/2014/main" id="{00000000-0008-0000-0100-0000AF02000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688" name="直線コネクタ 687">
          <a:extLst>
            <a:ext uri="{FF2B5EF4-FFF2-40B4-BE49-F238E27FC236}">
              <a16:creationId xmlns:a16="http://schemas.microsoft.com/office/drawing/2014/main" id="{00000000-0008-0000-0100-0000B0020000}"/>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65332</xdr:rowOff>
    </xdr:from>
    <xdr:ext cx="405111" cy="259045"/>
    <xdr:sp macro="" textlink="">
      <xdr:nvSpPr>
        <xdr:cNvPr id="689" name="【公民館】&#10;有形固定資産減価償却率最大値テキスト">
          <a:extLst>
            <a:ext uri="{FF2B5EF4-FFF2-40B4-BE49-F238E27FC236}">
              <a16:creationId xmlns:a16="http://schemas.microsoft.com/office/drawing/2014/main" id="{00000000-0008-0000-0100-0000B1020000}"/>
            </a:ext>
          </a:extLst>
        </xdr:cNvPr>
        <xdr:cNvSpPr txBox="1"/>
      </xdr:nvSpPr>
      <xdr:spPr>
        <a:xfrm>
          <a:off x="16357600" y="17038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118655</xdr:rowOff>
    </xdr:from>
    <xdr:to>
      <xdr:col>86</xdr:col>
      <xdr:colOff>25400</xdr:colOff>
      <xdr:row>100</xdr:row>
      <xdr:rowOff>118655</xdr:rowOff>
    </xdr:to>
    <xdr:cxnSp macro="">
      <xdr:nvCxnSpPr>
        <xdr:cNvPr id="690" name="直線コネクタ 689">
          <a:extLst>
            <a:ext uri="{FF2B5EF4-FFF2-40B4-BE49-F238E27FC236}">
              <a16:creationId xmlns:a16="http://schemas.microsoft.com/office/drawing/2014/main" id="{00000000-0008-0000-0100-0000B2020000}"/>
            </a:ext>
          </a:extLst>
        </xdr:cNvPr>
        <xdr:cNvCxnSpPr/>
      </xdr:nvCxnSpPr>
      <xdr:spPr>
        <a:xfrm>
          <a:off x="16230600" y="172636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105</xdr:row>
      <xdr:rowOff>67871</xdr:rowOff>
    </xdr:from>
    <xdr:ext cx="405111" cy="259045"/>
    <xdr:sp macro="" textlink="">
      <xdr:nvSpPr>
        <xdr:cNvPr id="691" name="【公民館】&#10;有形固定資産減価償却率平均値テキスト">
          <a:extLst>
            <a:ext uri="{FF2B5EF4-FFF2-40B4-BE49-F238E27FC236}">
              <a16:creationId xmlns:a16="http://schemas.microsoft.com/office/drawing/2014/main" id="{00000000-0008-0000-0100-0000B3020000}"/>
            </a:ext>
          </a:extLst>
        </xdr:cNvPr>
        <xdr:cNvSpPr txBox="1"/>
      </xdr:nvSpPr>
      <xdr:spPr>
        <a:xfrm>
          <a:off x="16357600" y="180701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44994</xdr:rowOff>
    </xdr:from>
    <xdr:to>
      <xdr:col>85</xdr:col>
      <xdr:colOff>177800</xdr:colOff>
      <xdr:row>106</xdr:row>
      <xdr:rowOff>146594</xdr:rowOff>
    </xdr:to>
    <xdr:sp macro="" textlink="">
      <xdr:nvSpPr>
        <xdr:cNvPr id="692" name="フローチャート: 判断 691">
          <a:extLst>
            <a:ext uri="{FF2B5EF4-FFF2-40B4-BE49-F238E27FC236}">
              <a16:creationId xmlns:a16="http://schemas.microsoft.com/office/drawing/2014/main" id="{00000000-0008-0000-0100-0000B4020000}"/>
            </a:ext>
          </a:extLst>
        </xdr:cNvPr>
        <xdr:cNvSpPr/>
      </xdr:nvSpPr>
      <xdr:spPr>
        <a:xfrm>
          <a:off x="16268700" y="1821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106</xdr:row>
      <xdr:rowOff>15602</xdr:rowOff>
    </xdr:from>
    <xdr:to>
      <xdr:col>81</xdr:col>
      <xdr:colOff>101600</xdr:colOff>
      <xdr:row>106</xdr:row>
      <xdr:rowOff>117202</xdr:rowOff>
    </xdr:to>
    <xdr:sp macro="" textlink="">
      <xdr:nvSpPr>
        <xdr:cNvPr id="693" name="フローチャート: 判断 692">
          <a:extLst>
            <a:ext uri="{FF2B5EF4-FFF2-40B4-BE49-F238E27FC236}">
              <a16:creationId xmlns:a16="http://schemas.microsoft.com/office/drawing/2014/main" id="{00000000-0008-0000-0100-0000B5020000}"/>
            </a:ext>
          </a:extLst>
        </xdr:cNvPr>
        <xdr:cNvSpPr/>
      </xdr:nvSpPr>
      <xdr:spPr>
        <a:xfrm>
          <a:off x="15430500" y="1818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106</xdr:row>
      <xdr:rowOff>49893</xdr:rowOff>
    </xdr:from>
    <xdr:to>
      <xdr:col>76</xdr:col>
      <xdr:colOff>165100</xdr:colOff>
      <xdr:row>106</xdr:row>
      <xdr:rowOff>151493</xdr:rowOff>
    </xdr:to>
    <xdr:sp macro="" textlink="">
      <xdr:nvSpPr>
        <xdr:cNvPr id="694" name="フローチャート: 判断 693">
          <a:extLst>
            <a:ext uri="{FF2B5EF4-FFF2-40B4-BE49-F238E27FC236}">
              <a16:creationId xmlns:a16="http://schemas.microsoft.com/office/drawing/2014/main" id="{00000000-0008-0000-0100-0000B6020000}"/>
            </a:ext>
          </a:extLst>
        </xdr:cNvPr>
        <xdr:cNvSpPr/>
      </xdr:nvSpPr>
      <xdr:spPr>
        <a:xfrm>
          <a:off x="14541500" y="18223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36830</xdr:rowOff>
    </xdr:from>
    <xdr:to>
      <xdr:col>72</xdr:col>
      <xdr:colOff>38100</xdr:colOff>
      <xdr:row>106</xdr:row>
      <xdr:rowOff>138430</xdr:rowOff>
    </xdr:to>
    <xdr:sp macro="" textlink="">
      <xdr:nvSpPr>
        <xdr:cNvPr id="695" name="フローチャート: 判断 694">
          <a:extLst>
            <a:ext uri="{FF2B5EF4-FFF2-40B4-BE49-F238E27FC236}">
              <a16:creationId xmlns:a16="http://schemas.microsoft.com/office/drawing/2014/main" id="{00000000-0008-0000-0100-0000B7020000}"/>
            </a:ext>
          </a:extLst>
        </xdr:cNvPr>
        <xdr:cNvSpPr/>
      </xdr:nvSpPr>
      <xdr:spPr>
        <a:xfrm>
          <a:off x="13652500" y="1821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106</xdr:row>
      <xdr:rowOff>61323</xdr:rowOff>
    </xdr:from>
    <xdr:to>
      <xdr:col>67</xdr:col>
      <xdr:colOff>101600</xdr:colOff>
      <xdr:row>106</xdr:row>
      <xdr:rowOff>162923</xdr:rowOff>
    </xdr:to>
    <xdr:sp macro="" textlink="">
      <xdr:nvSpPr>
        <xdr:cNvPr id="696" name="フローチャート: 判断 695">
          <a:extLst>
            <a:ext uri="{FF2B5EF4-FFF2-40B4-BE49-F238E27FC236}">
              <a16:creationId xmlns:a16="http://schemas.microsoft.com/office/drawing/2014/main" id="{00000000-0008-0000-0100-0000B8020000}"/>
            </a:ext>
          </a:extLst>
        </xdr:cNvPr>
        <xdr:cNvSpPr/>
      </xdr:nvSpPr>
      <xdr:spPr>
        <a:xfrm>
          <a:off x="12763500" y="18235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97" name="テキスト ボックス 696">
          <a:extLst>
            <a:ext uri="{FF2B5EF4-FFF2-40B4-BE49-F238E27FC236}">
              <a16:creationId xmlns:a16="http://schemas.microsoft.com/office/drawing/2014/main" id="{00000000-0008-0000-0100-0000B9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98" name="テキスト ボックス 697">
          <a:extLst>
            <a:ext uri="{FF2B5EF4-FFF2-40B4-BE49-F238E27FC236}">
              <a16:creationId xmlns:a16="http://schemas.microsoft.com/office/drawing/2014/main" id="{00000000-0008-0000-0100-0000BA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99" name="テキスト ボックス 698">
          <a:extLst>
            <a:ext uri="{FF2B5EF4-FFF2-40B4-BE49-F238E27FC236}">
              <a16:creationId xmlns:a16="http://schemas.microsoft.com/office/drawing/2014/main" id="{00000000-0008-0000-0100-0000BB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00" name="テキスト ボックス 699">
          <a:extLst>
            <a:ext uri="{FF2B5EF4-FFF2-40B4-BE49-F238E27FC236}">
              <a16:creationId xmlns:a16="http://schemas.microsoft.com/office/drawing/2014/main" id="{00000000-0008-0000-0100-0000BC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01" name="テキスト ボックス 700">
          <a:extLst>
            <a:ext uri="{FF2B5EF4-FFF2-40B4-BE49-F238E27FC236}">
              <a16:creationId xmlns:a16="http://schemas.microsoft.com/office/drawing/2014/main" id="{00000000-0008-0000-0100-0000BD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156029</xdr:rowOff>
    </xdr:from>
    <xdr:to>
      <xdr:col>85</xdr:col>
      <xdr:colOff>177800</xdr:colOff>
      <xdr:row>107</xdr:row>
      <xdr:rowOff>86179</xdr:rowOff>
    </xdr:to>
    <xdr:sp macro="" textlink="">
      <xdr:nvSpPr>
        <xdr:cNvPr id="702" name="楕円 701">
          <a:extLst>
            <a:ext uri="{FF2B5EF4-FFF2-40B4-BE49-F238E27FC236}">
              <a16:creationId xmlns:a16="http://schemas.microsoft.com/office/drawing/2014/main" id="{00000000-0008-0000-0100-0000BE020000}"/>
            </a:ext>
          </a:extLst>
        </xdr:cNvPr>
        <xdr:cNvSpPr/>
      </xdr:nvSpPr>
      <xdr:spPr>
        <a:xfrm>
          <a:off x="16268700" y="1832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134456</xdr:rowOff>
    </xdr:from>
    <xdr:ext cx="405111" cy="259045"/>
    <xdr:sp macro="" textlink="">
      <xdr:nvSpPr>
        <xdr:cNvPr id="703" name="【公民館】&#10;有形固定資産減価償却率該当値テキスト">
          <a:extLst>
            <a:ext uri="{FF2B5EF4-FFF2-40B4-BE49-F238E27FC236}">
              <a16:creationId xmlns:a16="http://schemas.microsoft.com/office/drawing/2014/main" id="{00000000-0008-0000-0100-0000BF020000}"/>
            </a:ext>
          </a:extLst>
        </xdr:cNvPr>
        <xdr:cNvSpPr txBox="1"/>
      </xdr:nvSpPr>
      <xdr:spPr>
        <a:xfrm>
          <a:off x="16357600" y="183081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54792</xdr:rowOff>
    </xdr:from>
    <xdr:to>
      <xdr:col>81</xdr:col>
      <xdr:colOff>101600</xdr:colOff>
      <xdr:row>100</xdr:row>
      <xdr:rowOff>156392</xdr:rowOff>
    </xdr:to>
    <xdr:sp macro="" textlink="">
      <xdr:nvSpPr>
        <xdr:cNvPr id="704" name="楕円 703">
          <a:extLst>
            <a:ext uri="{FF2B5EF4-FFF2-40B4-BE49-F238E27FC236}">
              <a16:creationId xmlns:a16="http://schemas.microsoft.com/office/drawing/2014/main" id="{00000000-0008-0000-0100-0000C0020000}"/>
            </a:ext>
          </a:extLst>
        </xdr:cNvPr>
        <xdr:cNvSpPr/>
      </xdr:nvSpPr>
      <xdr:spPr>
        <a:xfrm>
          <a:off x="15430500" y="1719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105592</xdr:rowOff>
    </xdr:from>
    <xdr:to>
      <xdr:col>85</xdr:col>
      <xdr:colOff>127000</xdr:colOff>
      <xdr:row>107</xdr:row>
      <xdr:rowOff>35379</xdr:rowOff>
    </xdr:to>
    <xdr:cxnSp macro="">
      <xdr:nvCxnSpPr>
        <xdr:cNvPr id="705" name="直線コネクタ 704">
          <a:extLst>
            <a:ext uri="{FF2B5EF4-FFF2-40B4-BE49-F238E27FC236}">
              <a16:creationId xmlns:a16="http://schemas.microsoft.com/office/drawing/2014/main" id="{00000000-0008-0000-0100-0000C1020000}"/>
            </a:ext>
          </a:extLst>
        </xdr:cNvPr>
        <xdr:cNvCxnSpPr/>
      </xdr:nvCxnSpPr>
      <xdr:spPr>
        <a:xfrm>
          <a:off x="15481300" y="17250592"/>
          <a:ext cx="838200" cy="1129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160927</xdr:rowOff>
    </xdr:from>
    <xdr:to>
      <xdr:col>76</xdr:col>
      <xdr:colOff>165100</xdr:colOff>
      <xdr:row>107</xdr:row>
      <xdr:rowOff>91077</xdr:rowOff>
    </xdr:to>
    <xdr:sp macro="" textlink="">
      <xdr:nvSpPr>
        <xdr:cNvPr id="706" name="楕円 705">
          <a:extLst>
            <a:ext uri="{FF2B5EF4-FFF2-40B4-BE49-F238E27FC236}">
              <a16:creationId xmlns:a16="http://schemas.microsoft.com/office/drawing/2014/main" id="{00000000-0008-0000-0100-0000C2020000}"/>
            </a:ext>
          </a:extLst>
        </xdr:cNvPr>
        <xdr:cNvSpPr/>
      </xdr:nvSpPr>
      <xdr:spPr>
        <a:xfrm>
          <a:off x="14541500" y="1833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105592</xdr:rowOff>
    </xdr:from>
    <xdr:to>
      <xdr:col>81</xdr:col>
      <xdr:colOff>50800</xdr:colOff>
      <xdr:row>107</xdr:row>
      <xdr:rowOff>40277</xdr:rowOff>
    </xdr:to>
    <xdr:cxnSp macro="">
      <xdr:nvCxnSpPr>
        <xdr:cNvPr id="707" name="直線コネクタ 706">
          <a:extLst>
            <a:ext uri="{FF2B5EF4-FFF2-40B4-BE49-F238E27FC236}">
              <a16:creationId xmlns:a16="http://schemas.microsoft.com/office/drawing/2014/main" id="{00000000-0008-0000-0100-0000C3020000}"/>
            </a:ext>
          </a:extLst>
        </xdr:cNvPr>
        <xdr:cNvCxnSpPr/>
      </xdr:nvCxnSpPr>
      <xdr:spPr>
        <a:xfrm flipV="1">
          <a:off x="14592300" y="17250592"/>
          <a:ext cx="889000" cy="113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106</xdr:row>
      <xdr:rowOff>108329</xdr:rowOff>
    </xdr:from>
    <xdr:ext cx="405111" cy="259045"/>
    <xdr:sp macro="" textlink="">
      <xdr:nvSpPr>
        <xdr:cNvPr id="708" name="n_1aveValue【公民館】&#10;有形固定資産減価償却率">
          <a:extLst>
            <a:ext uri="{FF2B5EF4-FFF2-40B4-BE49-F238E27FC236}">
              <a16:creationId xmlns:a16="http://schemas.microsoft.com/office/drawing/2014/main" id="{00000000-0008-0000-0100-0000C4020000}"/>
            </a:ext>
          </a:extLst>
        </xdr:cNvPr>
        <xdr:cNvSpPr txBox="1"/>
      </xdr:nvSpPr>
      <xdr:spPr>
        <a:xfrm>
          <a:off x="15266044" y="18282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168020</xdr:rowOff>
    </xdr:from>
    <xdr:ext cx="405111" cy="259045"/>
    <xdr:sp macro="" textlink="">
      <xdr:nvSpPr>
        <xdr:cNvPr id="709" name="n_2aveValue【公民館】&#10;有形固定資産減価償却率">
          <a:extLst>
            <a:ext uri="{FF2B5EF4-FFF2-40B4-BE49-F238E27FC236}">
              <a16:creationId xmlns:a16="http://schemas.microsoft.com/office/drawing/2014/main" id="{00000000-0008-0000-0100-0000C5020000}"/>
            </a:ext>
          </a:extLst>
        </xdr:cNvPr>
        <xdr:cNvSpPr txBox="1"/>
      </xdr:nvSpPr>
      <xdr:spPr>
        <a:xfrm>
          <a:off x="14389744" y="17998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154957</xdr:rowOff>
    </xdr:from>
    <xdr:ext cx="405111" cy="259045"/>
    <xdr:sp macro="" textlink="">
      <xdr:nvSpPr>
        <xdr:cNvPr id="710" name="n_3aveValue【公民館】&#10;有形固定資産減価償却率">
          <a:extLst>
            <a:ext uri="{FF2B5EF4-FFF2-40B4-BE49-F238E27FC236}">
              <a16:creationId xmlns:a16="http://schemas.microsoft.com/office/drawing/2014/main" id="{00000000-0008-0000-0100-0000C6020000}"/>
            </a:ext>
          </a:extLst>
        </xdr:cNvPr>
        <xdr:cNvSpPr txBox="1"/>
      </xdr:nvSpPr>
      <xdr:spPr>
        <a:xfrm>
          <a:off x="13500744" y="17985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8000</xdr:rowOff>
    </xdr:from>
    <xdr:ext cx="405111" cy="259045"/>
    <xdr:sp macro="" textlink="">
      <xdr:nvSpPr>
        <xdr:cNvPr id="711" name="n_4aveValue【公民館】&#10;有形固定資産減価償却率">
          <a:extLst>
            <a:ext uri="{FF2B5EF4-FFF2-40B4-BE49-F238E27FC236}">
              <a16:creationId xmlns:a16="http://schemas.microsoft.com/office/drawing/2014/main" id="{00000000-0008-0000-0100-0000C7020000}"/>
            </a:ext>
          </a:extLst>
        </xdr:cNvPr>
        <xdr:cNvSpPr txBox="1"/>
      </xdr:nvSpPr>
      <xdr:spPr>
        <a:xfrm>
          <a:off x="12611744" y="18010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99</xdr:row>
      <xdr:rowOff>1469</xdr:rowOff>
    </xdr:from>
    <xdr:ext cx="340478" cy="259045"/>
    <xdr:sp macro="" textlink="">
      <xdr:nvSpPr>
        <xdr:cNvPr id="712" name="n_1mainValue【公民館】&#10;有形固定資産減価償却率">
          <a:extLst>
            <a:ext uri="{FF2B5EF4-FFF2-40B4-BE49-F238E27FC236}">
              <a16:creationId xmlns:a16="http://schemas.microsoft.com/office/drawing/2014/main" id="{00000000-0008-0000-0100-0000C8020000}"/>
            </a:ext>
          </a:extLst>
        </xdr:cNvPr>
        <xdr:cNvSpPr txBox="1"/>
      </xdr:nvSpPr>
      <xdr:spPr>
        <a:xfrm>
          <a:off x="15298361" y="169750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82204</xdr:rowOff>
    </xdr:from>
    <xdr:ext cx="405111" cy="259045"/>
    <xdr:sp macro="" textlink="">
      <xdr:nvSpPr>
        <xdr:cNvPr id="713" name="n_2mainValue【公民館】&#10;有形固定資産減価償却率">
          <a:extLst>
            <a:ext uri="{FF2B5EF4-FFF2-40B4-BE49-F238E27FC236}">
              <a16:creationId xmlns:a16="http://schemas.microsoft.com/office/drawing/2014/main" id="{00000000-0008-0000-0100-0000C9020000}"/>
            </a:ext>
          </a:extLst>
        </xdr:cNvPr>
        <xdr:cNvSpPr txBox="1"/>
      </xdr:nvSpPr>
      <xdr:spPr>
        <a:xfrm>
          <a:off x="14389744" y="18427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14" name="正方形/長方形 713">
          <a:extLst>
            <a:ext uri="{FF2B5EF4-FFF2-40B4-BE49-F238E27FC236}">
              <a16:creationId xmlns:a16="http://schemas.microsoft.com/office/drawing/2014/main" id="{00000000-0008-0000-0100-0000CA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15" name="正方形/長方形 714">
          <a:extLst>
            <a:ext uri="{FF2B5EF4-FFF2-40B4-BE49-F238E27FC236}">
              <a16:creationId xmlns:a16="http://schemas.microsoft.com/office/drawing/2014/main" id="{00000000-0008-0000-0100-0000CB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16" name="正方形/長方形 715">
          <a:extLst>
            <a:ext uri="{FF2B5EF4-FFF2-40B4-BE49-F238E27FC236}">
              <a16:creationId xmlns:a16="http://schemas.microsoft.com/office/drawing/2014/main" id="{00000000-0008-0000-0100-0000CC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17" name="正方形/長方形 716">
          <a:extLst>
            <a:ext uri="{FF2B5EF4-FFF2-40B4-BE49-F238E27FC236}">
              <a16:creationId xmlns:a16="http://schemas.microsoft.com/office/drawing/2014/main" id="{00000000-0008-0000-0100-0000CD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18" name="正方形/長方形 717">
          <a:extLst>
            <a:ext uri="{FF2B5EF4-FFF2-40B4-BE49-F238E27FC236}">
              <a16:creationId xmlns:a16="http://schemas.microsoft.com/office/drawing/2014/main" id="{00000000-0008-0000-0100-0000CE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19" name="正方形/長方形 718">
          <a:extLst>
            <a:ext uri="{FF2B5EF4-FFF2-40B4-BE49-F238E27FC236}">
              <a16:creationId xmlns:a16="http://schemas.microsoft.com/office/drawing/2014/main" id="{00000000-0008-0000-0100-0000CF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20" name="正方形/長方形 719">
          <a:extLst>
            <a:ext uri="{FF2B5EF4-FFF2-40B4-BE49-F238E27FC236}">
              <a16:creationId xmlns:a16="http://schemas.microsoft.com/office/drawing/2014/main" id="{00000000-0008-0000-0100-0000D0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21" name="正方形/長方形 720">
          <a:extLst>
            <a:ext uri="{FF2B5EF4-FFF2-40B4-BE49-F238E27FC236}">
              <a16:creationId xmlns:a16="http://schemas.microsoft.com/office/drawing/2014/main" id="{00000000-0008-0000-0100-0000D1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22" name="テキスト ボックス 721">
          <a:extLst>
            <a:ext uri="{FF2B5EF4-FFF2-40B4-BE49-F238E27FC236}">
              <a16:creationId xmlns:a16="http://schemas.microsoft.com/office/drawing/2014/main" id="{00000000-0008-0000-0100-0000D2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23" name="直線コネクタ 722">
          <a:extLst>
            <a:ext uri="{FF2B5EF4-FFF2-40B4-BE49-F238E27FC236}">
              <a16:creationId xmlns:a16="http://schemas.microsoft.com/office/drawing/2014/main" id="{00000000-0008-0000-0100-0000D3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107</xdr:row>
      <xdr:rowOff>133350</xdr:rowOff>
    </xdr:from>
    <xdr:to>
      <xdr:col>120</xdr:col>
      <xdr:colOff>114300</xdr:colOff>
      <xdr:row>107</xdr:row>
      <xdr:rowOff>133350</xdr:rowOff>
    </xdr:to>
    <xdr:cxnSp macro="">
      <xdr:nvCxnSpPr>
        <xdr:cNvPr id="724" name="直線コネクタ 723">
          <a:extLst>
            <a:ext uri="{FF2B5EF4-FFF2-40B4-BE49-F238E27FC236}">
              <a16:creationId xmlns:a16="http://schemas.microsoft.com/office/drawing/2014/main" id="{00000000-0008-0000-0100-0000D4020000}"/>
            </a:ext>
          </a:extLst>
        </xdr:cNvPr>
        <xdr:cNvCxnSpPr/>
      </xdr:nvCxnSpPr>
      <xdr:spPr>
        <a:xfrm>
          <a:off x="18288000" y="1847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162577</xdr:rowOff>
    </xdr:from>
    <xdr:ext cx="467179" cy="259045"/>
    <xdr:sp macro="" textlink="">
      <xdr:nvSpPr>
        <xdr:cNvPr id="725" name="テキスト ボックス 724">
          <a:extLst>
            <a:ext uri="{FF2B5EF4-FFF2-40B4-BE49-F238E27FC236}">
              <a16:creationId xmlns:a16="http://schemas.microsoft.com/office/drawing/2014/main" id="{00000000-0008-0000-0100-0000D5020000}"/>
            </a:ext>
          </a:extLst>
        </xdr:cNvPr>
        <xdr:cNvSpPr txBox="1"/>
      </xdr:nvSpPr>
      <xdr:spPr>
        <a:xfrm>
          <a:off x="17820821" y="1833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26" name="直線コネクタ 725">
          <a:extLst>
            <a:ext uri="{FF2B5EF4-FFF2-40B4-BE49-F238E27FC236}">
              <a16:creationId xmlns:a16="http://schemas.microsoft.com/office/drawing/2014/main" id="{00000000-0008-0000-0100-0000D6020000}"/>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27" name="テキスト ボックス 726">
          <a:extLst>
            <a:ext uri="{FF2B5EF4-FFF2-40B4-BE49-F238E27FC236}">
              <a16:creationId xmlns:a16="http://schemas.microsoft.com/office/drawing/2014/main" id="{00000000-0008-0000-0100-0000D7020000}"/>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19050</xdr:rowOff>
    </xdr:from>
    <xdr:to>
      <xdr:col>120</xdr:col>
      <xdr:colOff>114300</xdr:colOff>
      <xdr:row>101</xdr:row>
      <xdr:rowOff>19050</xdr:rowOff>
    </xdr:to>
    <xdr:cxnSp macro="">
      <xdr:nvCxnSpPr>
        <xdr:cNvPr id="728" name="直線コネクタ 727">
          <a:extLst>
            <a:ext uri="{FF2B5EF4-FFF2-40B4-BE49-F238E27FC236}">
              <a16:creationId xmlns:a16="http://schemas.microsoft.com/office/drawing/2014/main" id="{00000000-0008-0000-0100-0000D8020000}"/>
            </a:ext>
          </a:extLst>
        </xdr:cNvPr>
        <xdr:cNvCxnSpPr/>
      </xdr:nvCxnSpPr>
      <xdr:spPr>
        <a:xfrm>
          <a:off x="18288000" y="1733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48277</xdr:rowOff>
    </xdr:from>
    <xdr:ext cx="467179" cy="259045"/>
    <xdr:sp macro="" textlink="">
      <xdr:nvSpPr>
        <xdr:cNvPr id="729" name="テキスト ボックス 728">
          <a:extLst>
            <a:ext uri="{FF2B5EF4-FFF2-40B4-BE49-F238E27FC236}">
              <a16:creationId xmlns:a16="http://schemas.microsoft.com/office/drawing/2014/main" id="{00000000-0008-0000-0100-0000D9020000}"/>
            </a:ext>
          </a:extLst>
        </xdr:cNvPr>
        <xdr:cNvSpPr txBox="1"/>
      </xdr:nvSpPr>
      <xdr:spPr>
        <a:xfrm>
          <a:off x="17820821" y="1719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30" name="直線コネクタ 729">
          <a:extLst>
            <a:ext uri="{FF2B5EF4-FFF2-40B4-BE49-F238E27FC236}">
              <a16:creationId xmlns:a16="http://schemas.microsoft.com/office/drawing/2014/main" id="{00000000-0008-0000-0100-0000DA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31" name="テキスト ボックス 730">
          <a:extLst>
            <a:ext uri="{FF2B5EF4-FFF2-40B4-BE49-F238E27FC236}">
              <a16:creationId xmlns:a16="http://schemas.microsoft.com/office/drawing/2014/main" id="{00000000-0008-0000-0100-0000DB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32" name="【公民館】&#10;一人当たり面積グラフ枠">
          <a:extLst>
            <a:ext uri="{FF2B5EF4-FFF2-40B4-BE49-F238E27FC236}">
              <a16:creationId xmlns:a16="http://schemas.microsoft.com/office/drawing/2014/main" id="{00000000-0008-0000-0100-0000DC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103</xdr:row>
      <xdr:rowOff>31051</xdr:rowOff>
    </xdr:from>
    <xdr:to>
      <xdr:col>116</xdr:col>
      <xdr:colOff>62864</xdr:colOff>
      <xdr:row>107</xdr:row>
      <xdr:rowOff>123634</xdr:rowOff>
    </xdr:to>
    <xdr:cxnSp macro="">
      <xdr:nvCxnSpPr>
        <xdr:cNvPr id="733" name="直線コネクタ 732">
          <a:extLst>
            <a:ext uri="{FF2B5EF4-FFF2-40B4-BE49-F238E27FC236}">
              <a16:creationId xmlns:a16="http://schemas.microsoft.com/office/drawing/2014/main" id="{00000000-0008-0000-0100-0000DD020000}"/>
            </a:ext>
          </a:extLst>
        </xdr:cNvPr>
        <xdr:cNvCxnSpPr/>
      </xdr:nvCxnSpPr>
      <xdr:spPr>
        <a:xfrm flipV="1">
          <a:off x="22160864" y="17690401"/>
          <a:ext cx="0" cy="778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127461</xdr:rowOff>
    </xdr:from>
    <xdr:ext cx="469744" cy="259045"/>
    <xdr:sp macro="" textlink="">
      <xdr:nvSpPr>
        <xdr:cNvPr id="734" name="【公民館】&#10;一人当たり面積最小値テキスト">
          <a:extLst>
            <a:ext uri="{FF2B5EF4-FFF2-40B4-BE49-F238E27FC236}">
              <a16:creationId xmlns:a16="http://schemas.microsoft.com/office/drawing/2014/main" id="{00000000-0008-0000-0100-0000DE020000}"/>
            </a:ext>
          </a:extLst>
        </xdr:cNvPr>
        <xdr:cNvSpPr txBox="1"/>
      </xdr:nvSpPr>
      <xdr:spPr>
        <a:xfrm>
          <a:off x="22199600" y="1847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123634</xdr:rowOff>
    </xdr:from>
    <xdr:to>
      <xdr:col>116</xdr:col>
      <xdr:colOff>152400</xdr:colOff>
      <xdr:row>107</xdr:row>
      <xdr:rowOff>123634</xdr:rowOff>
    </xdr:to>
    <xdr:cxnSp macro="">
      <xdr:nvCxnSpPr>
        <xdr:cNvPr id="735" name="直線コネクタ 734">
          <a:extLst>
            <a:ext uri="{FF2B5EF4-FFF2-40B4-BE49-F238E27FC236}">
              <a16:creationId xmlns:a16="http://schemas.microsoft.com/office/drawing/2014/main" id="{00000000-0008-0000-0100-0000DF020000}"/>
            </a:ext>
          </a:extLst>
        </xdr:cNvPr>
        <xdr:cNvCxnSpPr/>
      </xdr:nvCxnSpPr>
      <xdr:spPr>
        <a:xfrm>
          <a:off x="22072600" y="1846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101</xdr:row>
      <xdr:rowOff>149178</xdr:rowOff>
    </xdr:from>
    <xdr:ext cx="469744" cy="259045"/>
    <xdr:sp macro="" textlink="">
      <xdr:nvSpPr>
        <xdr:cNvPr id="736" name="【公民館】&#10;一人当たり面積最大値テキスト">
          <a:extLst>
            <a:ext uri="{FF2B5EF4-FFF2-40B4-BE49-F238E27FC236}">
              <a16:creationId xmlns:a16="http://schemas.microsoft.com/office/drawing/2014/main" id="{00000000-0008-0000-0100-0000E0020000}"/>
            </a:ext>
          </a:extLst>
        </xdr:cNvPr>
        <xdr:cNvSpPr txBox="1"/>
      </xdr:nvSpPr>
      <xdr:spPr>
        <a:xfrm>
          <a:off x="22199600" y="17465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103</xdr:row>
      <xdr:rowOff>31051</xdr:rowOff>
    </xdr:from>
    <xdr:to>
      <xdr:col>116</xdr:col>
      <xdr:colOff>152400</xdr:colOff>
      <xdr:row>103</xdr:row>
      <xdr:rowOff>31051</xdr:rowOff>
    </xdr:to>
    <xdr:cxnSp macro="">
      <xdr:nvCxnSpPr>
        <xdr:cNvPr id="737" name="直線コネクタ 736">
          <a:extLst>
            <a:ext uri="{FF2B5EF4-FFF2-40B4-BE49-F238E27FC236}">
              <a16:creationId xmlns:a16="http://schemas.microsoft.com/office/drawing/2014/main" id="{00000000-0008-0000-0100-0000E1020000}"/>
            </a:ext>
          </a:extLst>
        </xdr:cNvPr>
        <xdr:cNvCxnSpPr/>
      </xdr:nvCxnSpPr>
      <xdr:spPr>
        <a:xfrm>
          <a:off x="22072600" y="17690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60850</xdr:rowOff>
    </xdr:from>
    <xdr:ext cx="469744" cy="259045"/>
    <xdr:sp macro="" textlink="">
      <xdr:nvSpPr>
        <xdr:cNvPr id="738" name="【公民館】&#10;一人当たり面積平均値テキスト">
          <a:extLst>
            <a:ext uri="{FF2B5EF4-FFF2-40B4-BE49-F238E27FC236}">
              <a16:creationId xmlns:a16="http://schemas.microsoft.com/office/drawing/2014/main" id="{00000000-0008-0000-0100-0000E2020000}"/>
            </a:ext>
          </a:extLst>
        </xdr:cNvPr>
        <xdr:cNvSpPr txBox="1"/>
      </xdr:nvSpPr>
      <xdr:spPr>
        <a:xfrm>
          <a:off x="22199600" y="18063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37973</xdr:rowOff>
    </xdr:from>
    <xdr:to>
      <xdr:col>116</xdr:col>
      <xdr:colOff>114300</xdr:colOff>
      <xdr:row>106</xdr:row>
      <xdr:rowOff>139573</xdr:rowOff>
    </xdr:to>
    <xdr:sp macro="" textlink="">
      <xdr:nvSpPr>
        <xdr:cNvPr id="739" name="フローチャート: 判断 738">
          <a:extLst>
            <a:ext uri="{FF2B5EF4-FFF2-40B4-BE49-F238E27FC236}">
              <a16:creationId xmlns:a16="http://schemas.microsoft.com/office/drawing/2014/main" id="{00000000-0008-0000-0100-0000E3020000}"/>
            </a:ext>
          </a:extLst>
        </xdr:cNvPr>
        <xdr:cNvSpPr/>
      </xdr:nvSpPr>
      <xdr:spPr>
        <a:xfrm>
          <a:off x="22110700" y="18211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39688</xdr:rowOff>
    </xdr:from>
    <xdr:to>
      <xdr:col>112</xdr:col>
      <xdr:colOff>38100</xdr:colOff>
      <xdr:row>106</xdr:row>
      <xdr:rowOff>141288</xdr:rowOff>
    </xdr:to>
    <xdr:sp macro="" textlink="">
      <xdr:nvSpPr>
        <xdr:cNvPr id="740" name="フローチャート: 判断 739">
          <a:extLst>
            <a:ext uri="{FF2B5EF4-FFF2-40B4-BE49-F238E27FC236}">
              <a16:creationId xmlns:a16="http://schemas.microsoft.com/office/drawing/2014/main" id="{00000000-0008-0000-0100-0000E4020000}"/>
            </a:ext>
          </a:extLst>
        </xdr:cNvPr>
        <xdr:cNvSpPr/>
      </xdr:nvSpPr>
      <xdr:spPr>
        <a:xfrm>
          <a:off x="21272500" y="1821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32258</xdr:rowOff>
    </xdr:from>
    <xdr:to>
      <xdr:col>107</xdr:col>
      <xdr:colOff>101600</xdr:colOff>
      <xdr:row>106</xdr:row>
      <xdr:rowOff>133858</xdr:rowOff>
    </xdr:to>
    <xdr:sp macro="" textlink="">
      <xdr:nvSpPr>
        <xdr:cNvPr id="741" name="フローチャート: 判断 740">
          <a:extLst>
            <a:ext uri="{FF2B5EF4-FFF2-40B4-BE49-F238E27FC236}">
              <a16:creationId xmlns:a16="http://schemas.microsoft.com/office/drawing/2014/main" id="{00000000-0008-0000-0100-0000E5020000}"/>
            </a:ext>
          </a:extLst>
        </xdr:cNvPr>
        <xdr:cNvSpPr/>
      </xdr:nvSpPr>
      <xdr:spPr>
        <a:xfrm>
          <a:off x="20383500" y="18205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28257</xdr:rowOff>
    </xdr:from>
    <xdr:to>
      <xdr:col>102</xdr:col>
      <xdr:colOff>165100</xdr:colOff>
      <xdr:row>106</xdr:row>
      <xdr:rowOff>129857</xdr:rowOff>
    </xdr:to>
    <xdr:sp macro="" textlink="">
      <xdr:nvSpPr>
        <xdr:cNvPr id="742" name="フローチャート: 判断 741">
          <a:extLst>
            <a:ext uri="{FF2B5EF4-FFF2-40B4-BE49-F238E27FC236}">
              <a16:creationId xmlns:a16="http://schemas.microsoft.com/office/drawing/2014/main" id="{00000000-0008-0000-0100-0000E6020000}"/>
            </a:ext>
          </a:extLst>
        </xdr:cNvPr>
        <xdr:cNvSpPr/>
      </xdr:nvSpPr>
      <xdr:spPr>
        <a:xfrm>
          <a:off x="19494500" y="1820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30544</xdr:rowOff>
    </xdr:from>
    <xdr:to>
      <xdr:col>98</xdr:col>
      <xdr:colOff>38100</xdr:colOff>
      <xdr:row>106</xdr:row>
      <xdr:rowOff>132144</xdr:rowOff>
    </xdr:to>
    <xdr:sp macro="" textlink="">
      <xdr:nvSpPr>
        <xdr:cNvPr id="743" name="フローチャート: 判断 742">
          <a:extLst>
            <a:ext uri="{FF2B5EF4-FFF2-40B4-BE49-F238E27FC236}">
              <a16:creationId xmlns:a16="http://schemas.microsoft.com/office/drawing/2014/main" id="{00000000-0008-0000-0100-0000E7020000}"/>
            </a:ext>
          </a:extLst>
        </xdr:cNvPr>
        <xdr:cNvSpPr/>
      </xdr:nvSpPr>
      <xdr:spPr>
        <a:xfrm>
          <a:off x="18605500" y="1820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44" name="テキスト ボックス 743">
          <a:extLst>
            <a:ext uri="{FF2B5EF4-FFF2-40B4-BE49-F238E27FC236}">
              <a16:creationId xmlns:a16="http://schemas.microsoft.com/office/drawing/2014/main" id="{00000000-0008-0000-0100-0000E8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45" name="テキスト ボックス 744">
          <a:extLst>
            <a:ext uri="{FF2B5EF4-FFF2-40B4-BE49-F238E27FC236}">
              <a16:creationId xmlns:a16="http://schemas.microsoft.com/office/drawing/2014/main" id="{00000000-0008-0000-0100-0000E9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46" name="テキスト ボックス 745">
          <a:extLst>
            <a:ext uri="{FF2B5EF4-FFF2-40B4-BE49-F238E27FC236}">
              <a16:creationId xmlns:a16="http://schemas.microsoft.com/office/drawing/2014/main" id="{00000000-0008-0000-0100-0000EA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47" name="テキスト ボックス 746">
          <a:extLst>
            <a:ext uri="{FF2B5EF4-FFF2-40B4-BE49-F238E27FC236}">
              <a16:creationId xmlns:a16="http://schemas.microsoft.com/office/drawing/2014/main" id="{00000000-0008-0000-0100-0000EB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48" name="テキスト ボックス 747">
          <a:extLst>
            <a:ext uri="{FF2B5EF4-FFF2-40B4-BE49-F238E27FC236}">
              <a16:creationId xmlns:a16="http://schemas.microsoft.com/office/drawing/2014/main" id="{00000000-0008-0000-0100-0000EC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92266</xdr:rowOff>
    </xdr:from>
    <xdr:to>
      <xdr:col>116</xdr:col>
      <xdr:colOff>114300</xdr:colOff>
      <xdr:row>107</xdr:row>
      <xdr:rowOff>22416</xdr:rowOff>
    </xdr:to>
    <xdr:sp macro="" textlink="">
      <xdr:nvSpPr>
        <xdr:cNvPr id="749" name="楕円 748">
          <a:extLst>
            <a:ext uri="{FF2B5EF4-FFF2-40B4-BE49-F238E27FC236}">
              <a16:creationId xmlns:a16="http://schemas.microsoft.com/office/drawing/2014/main" id="{00000000-0008-0000-0100-0000ED020000}"/>
            </a:ext>
          </a:extLst>
        </xdr:cNvPr>
        <xdr:cNvSpPr/>
      </xdr:nvSpPr>
      <xdr:spPr>
        <a:xfrm>
          <a:off x="22110700" y="18265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70693</xdr:rowOff>
    </xdr:from>
    <xdr:ext cx="469744" cy="259045"/>
    <xdr:sp macro="" textlink="">
      <xdr:nvSpPr>
        <xdr:cNvPr id="750" name="【公民館】&#10;一人当たり面積該当値テキスト">
          <a:extLst>
            <a:ext uri="{FF2B5EF4-FFF2-40B4-BE49-F238E27FC236}">
              <a16:creationId xmlns:a16="http://schemas.microsoft.com/office/drawing/2014/main" id="{00000000-0008-0000-0100-0000EE020000}"/>
            </a:ext>
          </a:extLst>
        </xdr:cNvPr>
        <xdr:cNvSpPr txBox="1"/>
      </xdr:nvSpPr>
      <xdr:spPr>
        <a:xfrm>
          <a:off x="22199600" y="18244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94551</xdr:rowOff>
    </xdr:from>
    <xdr:to>
      <xdr:col>112</xdr:col>
      <xdr:colOff>38100</xdr:colOff>
      <xdr:row>107</xdr:row>
      <xdr:rowOff>24701</xdr:rowOff>
    </xdr:to>
    <xdr:sp macro="" textlink="">
      <xdr:nvSpPr>
        <xdr:cNvPr id="751" name="楕円 750">
          <a:extLst>
            <a:ext uri="{FF2B5EF4-FFF2-40B4-BE49-F238E27FC236}">
              <a16:creationId xmlns:a16="http://schemas.microsoft.com/office/drawing/2014/main" id="{00000000-0008-0000-0100-0000EF020000}"/>
            </a:ext>
          </a:extLst>
        </xdr:cNvPr>
        <xdr:cNvSpPr/>
      </xdr:nvSpPr>
      <xdr:spPr>
        <a:xfrm>
          <a:off x="21272500" y="18268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143066</xdr:rowOff>
    </xdr:from>
    <xdr:to>
      <xdr:col>116</xdr:col>
      <xdr:colOff>63500</xdr:colOff>
      <xdr:row>106</xdr:row>
      <xdr:rowOff>145351</xdr:rowOff>
    </xdr:to>
    <xdr:cxnSp macro="">
      <xdr:nvCxnSpPr>
        <xdr:cNvPr id="752" name="直線コネクタ 751">
          <a:extLst>
            <a:ext uri="{FF2B5EF4-FFF2-40B4-BE49-F238E27FC236}">
              <a16:creationId xmlns:a16="http://schemas.microsoft.com/office/drawing/2014/main" id="{00000000-0008-0000-0100-0000F0020000}"/>
            </a:ext>
          </a:extLst>
        </xdr:cNvPr>
        <xdr:cNvCxnSpPr/>
      </xdr:nvCxnSpPr>
      <xdr:spPr>
        <a:xfrm flipV="1">
          <a:off x="21323300" y="18316766"/>
          <a:ext cx="8382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100</xdr:row>
      <xdr:rowOff>107125</xdr:rowOff>
    </xdr:from>
    <xdr:to>
      <xdr:col>107</xdr:col>
      <xdr:colOff>101600</xdr:colOff>
      <xdr:row>101</xdr:row>
      <xdr:rowOff>37275</xdr:rowOff>
    </xdr:to>
    <xdr:sp macro="" textlink="">
      <xdr:nvSpPr>
        <xdr:cNvPr id="753" name="楕円 752">
          <a:extLst>
            <a:ext uri="{FF2B5EF4-FFF2-40B4-BE49-F238E27FC236}">
              <a16:creationId xmlns:a16="http://schemas.microsoft.com/office/drawing/2014/main" id="{00000000-0008-0000-0100-0000F1020000}"/>
            </a:ext>
          </a:extLst>
        </xdr:cNvPr>
        <xdr:cNvSpPr/>
      </xdr:nvSpPr>
      <xdr:spPr>
        <a:xfrm>
          <a:off x="20383500" y="1725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100</xdr:row>
      <xdr:rowOff>157925</xdr:rowOff>
    </xdr:from>
    <xdr:to>
      <xdr:col>111</xdr:col>
      <xdr:colOff>177800</xdr:colOff>
      <xdr:row>106</xdr:row>
      <xdr:rowOff>145351</xdr:rowOff>
    </xdr:to>
    <xdr:cxnSp macro="">
      <xdr:nvCxnSpPr>
        <xdr:cNvPr id="754" name="直線コネクタ 753">
          <a:extLst>
            <a:ext uri="{FF2B5EF4-FFF2-40B4-BE49-F238E27FC236}">
              <a16:creationId xmlns:a16="http://schemas.microsoft.com/office/drawing/2014/main" id="{00000000-0008-0000-0100-0000F2020000}"/>
            </a:ext>
          </a:extLst>
        </xdr:cNvPr>
        <xdr:cNvCxnSpPr/>
      </xdr:nvCxnSpPr>
      <xdr:spPr>
        <a:xfrm>
          <a:off x="20434300" y="17302925"/>
          <a:ext cx="889000" cy="101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157815</xdr:rowOff>
    </xdr:from>
    <xdr:ext cx="469744" cy="259045"/>
    <xdr:sp macro="" textlink="">
      <xdr:nvSpPr>
        <xdr:cNvPr id="755" name="n_1aveValue【公民館】&#10;一人当たり面積">
          <a:extLst>
            <a:ext uri="{FF2B5EF4-FFF2-40B4-BE49-F238E27FC236}">
              <a16:creationId xmlns:a16="http://schemas.microsoft.com/office/drawing/2014/main" id="{00000000-0008-0000-0100-0000F3020000}"/>
            </a:ext>
          </a:extLst>
        </xdr:cNvPr>
        <xdr:cNvSpPr txBox="1"/>
      </xdr:nvSpPr>
      <xdr:spPr>
        <a:xfrm>
          <a:off x="21075727" y="17988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124985</xdr:rowOff>
    </xdr:from>
    <xdr:ext cx="469744" cy="259045"/>
    <xdr:sp macro="" textlink="">
      <xdr:nvSpPr>
        <xdr:cNvPr id="756" name="n_2aveValue【公民館】&#10;一人当たり面積">
          <a:extLst>
            <a:ext uri="{FF2B5EF4-FFF2-40B4-BE49-F238E27FC236}">
              <a16:creationId xmlns:a16="http://schemas.microsoft.com/office/drawing/2014/main" id="{00000000-0008-0000-0100-0000F4020000}"/>
            </a:ext>
          </a:extLst>
        </xdr:cNvPr>
        <xdr:cNvSpPr txBox="1"/>
      </xdr:nvSpPr>
      <xdr:spPr>
        <a:xfrm>
          <a:off x="20199427" y="18298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146384</xdr:rowOff>
    </xdr:from>
    <xdr:ext cx="469744" cy="259045"/>
    <xdr:sp macro="" textlink="">
      <xdr:nvSpPr>
        <xdr:cNvPr id="757" name="n_3aveValue【公民館】&#10;一人当たり面積">
          <a:extLst>
            <a:ext uri="{FF2B5EF4-FFF2-40B4-BE49-F238E27FC236}">
              <a16:creationId xmlns:a16="http://schemas.microsoft.com/office/drawing/2014/main" id="{00000000-0008-0000-0100-0000F5020000}"/>
            </a:ext>
          </a:extLst>
        </xdr:cNvPr>
        <xdr:cNvSpPr txBox="1"/>
      </xdr:nvSpPr>
      <xdr:spPr>
        <a:xfrm>
          <a:off x="19310427" y="17977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148671</xdr:rowOff>
    </xdr:from>
    <xdr:ext cx="469744" cy="259045"/>
    <xdr:sp macro="" textlink="">
      <xdr:nvSpPr>
        <xdr:cNvPr id="758" name="n_4aveValue【公民館】&#10;一人当たり面積">
          <a:extLst>
            <a:ext uri="{FF2B5EF4-FFF2-40B4-BE49-F238E27FC236}">
              <a16:creationId xmlns:a16="http://schemas.microsoft.com/office/drawing/2014/main" id="{00000000-0008-0000-0100-0000F6020000}"/>
            </a:ext>
          </a:extLst>
        </xdr:cNvPr>
        <xdr:cNvSpPr txBox="1"/>
      </xdr:nvSpPr>
      <xdr:spPr>
        <a:xfrm>
          <a:off x="18421427" y="17979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15828</xdr:rowOff>
    </xdr:from>
    <xdr:ext cx="469744" cy="259045"/>
    <xdr:sp macro="" textlink="">
      <xdr:nvSpPr>
        <xdr:cNvPr id="759" name="n_1mainValue【公民館】&#10;一人当たり面積">
          <a:extLst>
            <a:ext uri="{FF2B5EF4-FFF2-40B4-BE49-F238E27FC236}">
              <a16:creationId xmlns:a16="http://schemas.microsoft.com/office/drawing/2014/main" id="{00000000-0008-0000-0100-0000F7020000}"/>
            </a:ext>
          </a:extLst>
        </xdr:cNvPr>
        <xdr:cNvSpPr txBox="1"/>
      </xdr:nvSpPr>
      <xdr:spPr>
        <a:xfrm>
          <a:off x="21075727" y="18360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99</xdr:row>
      <xdr:rowOff>53802</xdr:rowOff>
    </xdr:from>
    <xdr:ext cx="469744" cy="259045"/>
    <xdr:sp macro="" textlink="">
      <xdr:nvSpPr>
        <xdr:cNvPr id="760" name="n_2mainValue【公民館】&#10;一人当たり面積">
          <a:extLst>
            <a:ext uri="{FF2B5EF4-FFF2-40B4-BE49-F238E27FC236}">
              <a16:creationId xmlns:a16="http://schemas.microsoft.com/office/drawing/2014/main" id="{00000000-0008-0000-0100-0000F8020000}"/>
            </a:ext>
          </a:extLst>
        </xdr:cNvPr>
        <xdr:cNvSpPr txBox="1"/>
      </xdr:nvSpPr>
      <xdr:spPr>
        <a:xfrm>
          <a:off x="20199427" y="17027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61" name="正方形/長方形 760">
          <a:extLst>
            <a:ext uri="{FF2B5EF4-FFF2-40B4-BE49-F238E27FC236}">
              <a16:creationId xmlns:a16="http://schemas.microsoft.com/office/drawing/2014/main" id="{00000000-0008-0000-0100-0000F9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62" name="正方形/長方形 761">
          <a:extLst>
            <a:ext uri="{FF2B5EF4-FFF2-40B4-BE49-F238E27FC236}">
              <a16:creationId xmlns:a16="http://schemas.microsoft.com/office/drawing/2014/main" id="{00000000-0008-0000-0100-0000FA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63" name="テキスト ボックス 762">
          <a:extLst>
            <a:ext uri="{FF2B5EF4-FFF2-40B4-BE49-F238E27FC236}">
              <a16:creationId xmlns:a16="http://schemas.microsoft.com/office/drawing/2014/main" id="{00000000-0008-0000-0100-0000FB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当町が保有する公共施設は</a:t>
          </a:r>
          <a:r>
            <a:rPr kumimoji="1" lang="en-US" altLang="ja-JP" sz="1100">
              <a:solidFill>
                <a:schemeClr val="dk1"/>
              </a:solidFill>
              <a:effectLst/>
              <a:latin typeface="+mn-lt"/>
              <a:ea typeface="+mn-ea"/>
              <a:cs typeface="+mn-cs"/>
            </a:rPr>
            <a:t>1970</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1990</a:t>
          </a:r>
          <a:r>
            <a:rPr kumimoji="1" lang="ja-JP" altLang="ja-JP" sz="1100">
              <a:solidFill>
                <a:schemeClr val="dk1"/>
              </a:solidFill>
              <a:effectLst/>
              <a:latin typeface="+mn-lt"/>
              <a:ea typeface="+mn-ea"/>
              <a:cs typeface="+mn-cs"/>
            </a:rPr>
            <a:t>年度にかけて町民文化系施設、学校教育系施設、行政系施設などを集中して整備を行なった。</a:t>
          </a:r>
          <a:endParaRPr lang="ja-JP" altLang="ja-JP" sz="1400">
            <a:effectLst/>
          </a:endParaRPr>
        </a:p>
        <a:p>
          <a:r>
            <a:rPr kumimoji="1" lang="ja-JP" altLang="ja-JP" sz="1100">
              <a:solidFill>
                <a:schemeClr val="dk1"/>
              </a:solidFill>
              <a:effectLst/>
              <a:latin typeface="+mn-lt"/>
              <a:ea typeface="+mn-ea"/>
              <a:cs typeface="+mn-cs"/>
            </a:rPr>
            <a:t>また、</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年度以降についても、小学校統合に伴う校舎・体育館・町営住宅・医療センター・千波環境美化センターなと大規模な施設を整備してきたが、今後、老朽化の時期を向かえ</a:t>
          </a:r>
          <a:endParaRPr lang="ja-JP" altLang="ja-JP" sz="1400">
            <a:effectLst/>
          </a:endParaRPr>
        </a:p>
        <a:p>
          <a:r>
            <a:rPr kumimoji="1" lang="ja-JP" altLang="ja-JP" sz="1100">
              <a:solidFill>
                <a:schemeClr val="dk1"/>
              </a:solidFill>
              <a:effectLst/>
              <a:latin typeface="+mn-lt"/>
              <a:ea typeface="+mn-ea"/>
              <a:cs typeface="+mn-cs"/>
            </a:rPr>
            <a:t>多額の更新費用や改修費用が見込まれる。このため、長期的な財政状況や公共施設等の利用需要の見通しを踏まえて、将来に過度な負担を残さない持続可能な公共施設等のあり方を</a:t>
          </a:r>
          <a:endParaRPr lang="ja-JP" altLang="ja-JP" sz="1400">
            <a:effectLst/>
          </a:endParaRPr>
        </a:p>
        <a:p>
          <a:r>
            <a:rPr kumimoji="1" lang="ja-JP" altLang="ja-JP" sz="1100">
              <a:solidFill>
                <a:schemeClr val="dk1"/>
              </a:solidFill>
              <a:effectLst/>
              <a:latin typeface="+mn-lt"/>
              <a:ea typeface="+mn-ea"/>
              <a:cs typeface="+mn-cs"/>
            </a:rPr>
            <a:t>検討していく。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2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2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2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2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2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7,150
7,038
90.76
8,544,537
8,395,796
90,203
3,796,606
9,101,383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2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2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95.2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2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2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2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2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2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2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2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2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2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2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2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2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2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2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2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2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2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2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2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2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2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2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2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2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2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2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2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2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2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2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2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2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2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2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2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2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2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162742</xdr:rowOff>
    </xdr:from>
    <xdr:to>
      <xdr:col>24</xdr:col>
      <xdr:colOff>62865</xdr:colOff>
      <xdr:row>41</xdr:row>
      <xdr:rowOff>149678</xdr:rowOff>
    </xdr:to>
    <xdr:cxnSp macro="">
      <xdr:nvCxnSpPr>
        <xdr:cNvPr id="58" name="直線コネクタ 57">
          <a:extLst>
            <a:ext uri="{FF2B5EF4-FFF2-40B4-BE49-F238E27FC236}">
              <a16:creationId xmlns:a16="http://schemas.microsoft.com/office/drawing/2014/main" id="{00000000-0008-0000-0200-00003A000000}"/>
            </a:ext>
          </a:extLst>
        </xdr:cNvPr>
        <xdr:cNvCxnSpPr/>
      </xdr:nvCxnSpPr>
      <xdr:spPr>
        <a:xfrm flipV="1">
          <a:off x="4634865" y="5820592"/>
          <a:ext cx="0" cy="13585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153505</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200-00003B000000}"/>
            </a:ext>
          </a:extLst>
        </xdr:cNvPr>
        <xdr:cNvSpPr txBox="1"/>
      </xdr:nvSpPr>
      <xdr:spPr>
        <a:xfrm>
          <a:off x="4673600" y="71829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149678</xdr:rowOff>
    </xdr:from>
    <xdr:to>
      <xdr:col>24</xdr:col>
      <xdr:colOff>152400</xdr:colOff>
      <xdr:row>41</xdr:row>
      <xdr:rowOff>149678</xdr:rowOff>
    </xdr:to>
    <xdr:cxnSp macro="">
      <xdr:nvCxnSpPr>
        <xdr:cNvPr id="60" name="直線コネクタ 59">
          <a:extLst>
            <a:ext uri="{FF2B5EF4-FFF2-40B4-BE49-F238E27FC236}">
              <a16:creationId xmlns:a16="http://schemas.microsoft.com/office/drawing/2014/main" id="{00000000-0008-0000-0200-00003C000000}"/>
            </a:ext>
          </a:extLst>
        </xdr:cNvPr>
        <xdr:cNvCxnSpPr/>
      </xdr:nvCxnSpPr>
      <xdr:spPr>
        <a:xfrm>
          <a:off x="4546600" y="7179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109419</xdr:rowOff>
    </xdr:from>
    <xdr:ext cx="340478" cy="259045"/>
    <xdr:sp macro="" textlink="">
      <xdr:nvSpPr>
        <xdr:cNvPr id="61" name="【図書館】&#10;有形固定資産減価償却率最大値テキスト">
          <a:extLst>
            <a:ext uri="{FF2B5EF4-FFF2-40B4-BE49-F238E27FC236}">
              <a16:creationId xmlns:a16="http://schemas.microsoft.com/office/drawing/2014/main" id="{00000000-0008-0000-0200-00003D000000}"/>
            </a:ext>
          </a:extLst>
        </xdr:cNvPr>
        <xdr:cNvSpPr txBox="1"/>
      </xdr:nvSpPr>
      <xdr:spPr>
        <a:xfrm>
          <a:off x="4673600" y="559581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162742</xdr:rowOff>
    </xdr:from>
    <xdr:to>
      <xdr:col>24</xdr:col>
      <xdr:colOff>152400</xdr:colOff>
      <xdr:row>33</xdr:row>
      <xdr:rowOff>162742</xdr:rowOff>
    </xdr:to>
    <xdr:cxnSp macro="">
      <xdr:nvCxnSpPr>
        <xdr:cNvPr id="62" name="直線コネクタ 61">
          <a:extLst>
            <a:ext uri="{FF2B5EF4-FFF2-40B4-BE49-F238E27FC236}">
              <a16:creationId xmlns:a16="http://schemas.microsoft.com/office/drawing/2014/main" id="{00000000-0008-0000-0200-00003E000000}"/>
            </a:ext>
          </a:extLst>
        </xdr:cNvPr>
        <xdr:cNvCxnSpPr/>
      </xdr:nvCxnSpPr>
      <xdr:spPr>
        <a:xfrm>
          <a:off x="4546600" y="582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132823</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200-00003F000000}"/>
            </a:ext>
          </a:extLst>
        </xdr:cNvPr>
        <xdr:cNvSpPr txBox="1"/>
      </xdr:nvSpPr>
      <xdr:spPr>
        <a:xfrm>
          <a:off x="4673600" y="63050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154396</xdr:rowOff>
    </xdr:from>
    <xdr:to>
      <xdr:col>24</xdr:col>
      <xdr:colOff>114300</xdr:colOff>
      <xdr:row>37</xdr:row>
      <xdr:rowOff>84546</xdr:rowOff>
    </xdr:to>
    <xdr:sp macro="" textlink="">
      <xdr:nvSpPr>
        <xdr:cNvPr id="64" name="フローチャート: 判断 63">
          <a:extLst>
            <a:ext uri="{FF2B5EF4-FFF2-40B4-BE49-F238E27FC236}">
              <a16:creationId xmlns:a16="http://schemas.microsoft.com/office/drawing/2014/main" id="{00000000-0008-0000-0200-000040000000}"/>
            </a:ext>
          </a:extLst>
        </xdr:cNvPr>
        <xdr:cNvSpPr/>
      </xdr:nvSpPr>
      <xdr:spPr>
        <a:xfrm>
          <a:off x="4584700" y="632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12337</xdr:rowOff>
    </xdr:from>
    <xdr:to>
      <xdr:col>20</xdr:col>
      <xdr:colOff>38100</xdr:colOff>
      <xdr:row>37</xdr:row>
      <xdr:rowOff>113937</xdr:rowOff>
    </xdr:to>
    <xdr:sp macro="" textlink="">
      <xdr:nvSpPr>
        <xdr:cNvPr id="65" name="フローチャート: 判断 64">
          <a:extLst>
            <a:ext uri="{FF2B5EF4-FFF2-40B4-BE49-F238E27FC236}">
              <a16:creationId xmlns:a16="http://schemas.microsoft.com/office/drawing/2014/main" id="{00000000-0008-0000-0200-000041000000}"/>
            </a:ext>
          </a:extLst>
        </xdr:cNvPr>
        <xdr:cNvSpPr/>
      </xdr:nvSpPr>
      <xdr:spPr>
        <a:xfrm>
          <a:off x="3746500" y="6355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129903</xdr:rowOff>
    </xdr:from>
    <xdr:to>
      <xdr:col>15</xdr:col>
      <xdr:colOff>101600</xdr:colOff>
      <xdr:row>37</xdr:row>
      <xdr:rowOff>60053</xdr:rowOff>
    </xdr:to>
    <xdr:sp macro="" textlink="">
      <xdr:nvSpPr>
        <xdr:cNvPr id="66" name="フローチャート: 判断 65">
          <a:extLst>
            <a:ext uri="{FF2B5EF4-FFF2-40B4-BE49-F238E27FC236}">
              <a16:creationId xmlns:a16="http://schemas.microsoft.com/office/drawing/2014/main" id="{00000000-0008-0000-0200-000042000000}"/>
            </a:ext>
          </a:extLst>
        </xdr:cNvPr>
        <xdr:cNvSpPr/>
      </xdr:nvSpPr>
      <xdr:spPr>
        <a:xfrm>
          <a:off x="2857500" y="630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95613</xdr:rowOff>
    </xdr:from>
    <xdr:to>
      <xdr:col>10</xdr:col>
      <xdr:colOff>165100</xdr:colOff>
      <xdr:row>37</xdr:row>
      <xdr:rowOff>25763</xdr:rowOff>
    </xdr:to>
    <xdr:sp macro="" textlink="">
      <xdr:nvSpPr>
        <xdr:cNvPr id="67" name="フローチャート: 判断 66">
          <a:extLst>
            <a:ext uri="{FF2B5EF4-FFF2-40B4-BE49-F238E27FC236}">
              <a16:creationId xmlns:a16="http://schemas.microsoft.com/office/drawing/2014/main" id="{00000000-0008-0000-0200-000043000000}"/>
            </a:ext>
          </a:extLst>
        </xdr:cNvPr>
        <xdr:cNvSpPr/>
      </xdr:nvSpPr>
      <xdr:spPr>
        <a:xfrm>
          <a:off x="1968500" y="6267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84183</xdr:rowOff>
    </xdr:from>
    <xdr:to>
      <xdr:col>6</xdr:col>
      <xdr:colOff>38100</xdr:colOff>
      <xdr:row>37</xdr:row>
      <xdr:rowOff>14333</xdr:rowOff>
    </xdr:to>
    <xdr:sp macro="" textlink="">
      <xdr:nvSpPr>
        <xdr:cNvPr id="68" name="フローチャート: 判断 67">
          <a:extLst>
            <a:ext uri="{FF2B5EF4-FFF2-40B4-BE49-F238E27FC236}">
              <a16:creationId xmlns:a16="http://schemas.microsoft.com/office/drawing/2014/main" id="{00000000-0008-0000-0200-000044000000}"/>
            </a:ext>
          </a:extLst>
        </xdr:cNvPr>
        <xdr:cNvSpPr/>
      </xdr:nvSpPr>
      <xdr:spPr>
        <a:xfrm>
          <a:off x="1079500" y="6256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2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2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2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2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2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131536</xdr:rowOff>
    </xdr:from>
    <xdr:to>
      <xdr:col>24</xdr:col>
      <xdr:colOff>114300</xdr:colOff>
      <xdr:row>34</xdr:row>
      <xdr:rowOff>61686</xdr:rowOff>
    </xdr:to>
    <xdr:sp macro="" textlink="">
      <xdr:nvSpPr>
        <xdr:cNvPr id="74" name="楕円 73">
          <a:extLst>
            <a:ext uri="{FF2B5EF4-FFF2-40B4-BE49-F238E27FC236}">
              <a16:creationId xmlns:a16="http://schemas.microsoft.com/office/drawing/2014/main" id="{00000000-0008-0000-0200-00004A000000}"/>
            </a:ext>
          </a:extLst>
        </xdr:cNvPr>
        <xdr:cNvSpPr/>
      </xdr:nvSpPr>
      <xdr:spPr>
        <a:xfrm>
          <a:off x="4584700" y="578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33</xdr:row>
      <xdr:rowOff>64969</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200-00004B000000}"/>
            </a:ext>
          </a:extLst>
        </xdr:cNvPr>
        <xdr:cNvSpPr txBox="1"/>
      </xdr:nvSpPr>
      <xdr:spPr>
        <a:xfrm>
          <a:off x="4673600" y="57228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49893</xdr:rowOff>
    </xdr:from>
    <xdr:to>
      <xdr:col>20</xdr:col>
      <xdr:colOff>38100</xdr:colOff>
      <xdr:row>33</xdr:row>
      <xdr:rowOff>151493</xdr:rowOff>
    </xdr:to>
    <xdr:sp macro="" textlink="">
      <xdr:nvSpPr>
        <xdr:cNvPr id="76" name="楕円 75">
          <a:extLst>
            <a:ext uri="{FF2B5EF4-FFF2-40B4-BE49-F238E27FC236}">
              <a16:creationId xmlns:a16="http://schemas.microsoft.com/office/drawing/2014/main" id="{00000000-0008-0000-0200-00004C000000}"/>
            </a:ext>
          </a:extLst>
        </xdr:cNvPr>
        <xdr:cNvSpPr/>
      </xdr:nvSpPr>
      <xdr:spPr>
        <a:xfrm>
          <a:off x="3746500" y="5707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33</xdr:row>
      <xdr:rowOff>100693</xdr:rowOff>
    </xdr:from>
    <xdr:to>
      <xdr:col>24</xdr:col>
      <xdr:colOff>63500</xdr:colOff>
      <xdr:row>34</xdr:row>
      <xdr:rowOff>10886</xdr:rowOff>
    </xdr:to>
    <xdr:cxnSp macro="">
      <xdr:nvCxnSpPr>
        <xdr:cNvPr id="77" name="直線コネクタ 76">
          <a:extLst>
            <a:ext uri="{FF2B5EF4-FFF2-40B4-BE49-F238E27FC236}">
              <a16:creationId xmlns:a16="http://schemas.microsoft.com/office/drawing/2014/main" id="{00000000-0008-0000-0200-00004D000000}"/>
            </a:ext>
          </a:extLst>
        </xdr:cNvPr>
        <xdr:cNvCxnSpPr/>
      </xdr:nvCxnSpPr>
      <xdr:spPr>
        <a:xfrm>
          <a:off x="3797300" y="5758543"/>
          <a:ext cx="838200" cy="81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42</xdr:row>
      <xdr:rowOff>41728</xdr:rowOff>
    </xdr:from>
    <xdr:to>
      <xdr:col>15</xdr:col>
      <xdr:colOff>101600</xdr:colOff>
      <xdr:row>42</xdr:row>
      <xdr:rowOff>143328</xdr:rowOff>
    </xdr:to>
    <xdr:sp macro="" textlink="">
      <xdr:nvSpPr>
        <xdr:cNvPr id="78" name="楕円 77">
          <a:extLst>
            <a:ext uri="{FF2B5EF4-FFF2-40B4-BE49-F238E27FC236}">
              <a16:creationId xmlns:a16="http://schemas.microsoft.com/office/drawing/2014/main" id="{00000000-0008-0000-0200-00004E000000}"/>
            </a:ext>
          </a:extLst>
        </xdr:cNvPr>
        <xdr:cNvSpPr/>
      </xdr:nvSpPr>
      <xdr:spPr>
        <a:xfrm>
          <a:off x="2857500" y="7242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100693</xdr:rowOff>
    </xdr:from>
    <xdr:to>
      <xdr:col>19</xdr:col>
      <xdr:colOff>177800</xdr:colOff>
      <xdr:row>42</xdr:row>
      <xdr:rowOff>92528</xdr:rowOff>
    </xdr:to>
    <xdr:cxnSp macro="">
      <xdr:nvCxnSpPr>
        <xdr:cNvPr id="79" name="直線コネクタ 78">
          <a:extLst>
            <a:ext uri="{FF2B5EF4-FFF2-40B4-BE49-F238E27FC236}">
              <a16:creationId xmlns:a16="http://schemas.microsoft.com/office/drawing/2014/main" id="{00000000-0008-0000-0200-00004F000000}"/>
            </a:ext>
          </a:extLst>
        </xdr:cNvPr>
        <xdr:cNvCxnSpPr/>
      </xdr:nvCxnSpPr>
      <xdr:spPr>
        <a:xfrm flipV="1">
          <a:off x="2908300" y="5758543"/>
          <a:ext cx="889000" cy="1534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105064</xdr:rowOff>
    </xdr:from>
    <xdr:ext cx="405111" cy="259045"/>
    <xdr:sp macro="" textlink="">
      <xdr:nvSpPr>
        <xdr:cNvPr id="80" name="n_1aveValue【図書館】&#10;有形固定資産減価償却率">
          <a:extLst>
            <a:ext uri="{FF2B5EF4-FFF2-40B4-BE49-F238E27FC236}">
              <a16:creationId xmlns:a16="http://schemas.microsoft.com/office/drawing/2014/main" id="{00000000-0008-0000-0200-000050000000}"/>
            </a:ext>
          </a:extLst>
        </xdr:cNvPr>
        <xdr:cNvSpPr txBox="1"/>
      </xdr:nvSpPr>
      <xdr:spPr>
        <a:xfrm>
          <a:off x="3582044" y="6448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76580</xdr:rowOff>
    </xdr:from>
    <xdr:ext cx="405111" cy="259045"/>
    <xdr:sp macro="" textlink="">
      <xdr:nvSpPr>
        <xdr:cNvPr id="81" name="n_2aveValue【図書館】&#10;有形固定資産減価償却率">
          <a:extLst>
            <a:ext uri="{FF2B5EF4-FFF2-40B4-BE49-F238E27FC236}">
              <a16:creationId xmlns:a16="http://schemas.microsoft.com/office/drawing/2014/main" id="{00000000-0008-0000-0200-000051000000}"/>
            </a:ext>
          </a:extLst>
        </xdr:cNvPr>
        <xdr:cNvSpPr txBox="1"/>
      </xdr:nvSpPr>
      <xdr:spPr>
        <a:xfrm>
          <a:off x="27057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42290</xdr:rowOff>
    </xdr:from>
    <xdr:ext cx="405111" cy="259045"/>
    <xdr:sp macro="" textlink="">
      <xdr:nvSpPr>
        <xdr:cNvPr id="82" name="n_3aveValue【図書館】&#10;有形固定資産減価償却率">
          <a:extLst>
            <a:ext uri="{FF2B5EF4-FFF2-40B4-BE49-F238E27FC236}">
              <a16:creationId xmlns:a16="http://schemas.microsoft.com/office/drawing/2014/main" id="{00000000-0008-0000-0200-000052000000}"/>
            </a:ext>
          </a:extLst>
        </xdr:cNvPr>
        <xdr:cNvSpPr txBox="1"/>
      </xdr:nvSpPr>
      <xdr:spPr>
        <a:xfrm>
          <a:off x="1816744" y="6043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30860</xdr:rowOff>
    </xdr:from>
    <xdr:ext cx="405111" cy="259045"/>
    <xdr:sp macro="" textlink="">
      <xdr:nvSpPr>
        <xdr:cNvPr id="83" name="n_4aveValue【図書館】&#10;有形固定資産減価償却率">
          <a:extLst>
            <a:ext uri="{FF2B5EF4-FFF2-40B4-BE49-F238E27FC236}">
              <a16:creationId xmlns:a16="http://schemas.microsoft.com/office/drawing/2014/main" id="{00000000-0008-0000-0200-000053000000}"/>
            </a:ext>
          </a:extLst>
        </xdr:cNvPr>
        <xdr:cNvSpPr txBox="1"/>
      </xdr:nvSpPr>
      <xdr:spPr>
        <a:xfrm>
          <a:off x="927744" y="60316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31</xdr:row>
      <xdr:rowOff>168020</xdr:rowOff>
    </xdr:from>
    <xdr:ext cx="340478" cy="259045"/>
    <xdr:sp macro="" textlink="">
      <xdr:nvSpPr>
        <xdr:cNvPr id="84" name="n_1mainValue【図書館】&#10;有形固定資産減価償却率">
          <a:extLst>
            <a:ext uri="{FF2B5EF4-FFF2-40B4-BE49-F238E27FC236}">
              <a16:creationId xmlns:a16="http://schemas.microsoft.com/office/drawing/2014/main" id="{00000000-0008-0000-0200-000054000000}"/>
            </a:ext>
          </a:extLst>
        </xdr:cNvPr>
        <xdr:cNvSpPr txBox="1"/>
      </xdr:nvSpPr>
      <xdr:spPr>
        <a:xfrm>
          <a:off x="3614361" y="54829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42</xdr:row>
      <xdr:rowOff>134455</xdr:rowOff>
    </xdr:from>
    <xdr:ext cx="469744" cy="259045"/>
    <xdr:sp macro="" textlink="">
      <xdr:nvSpPr>
        <xdr:cNvPr id="85" name="n_2mainValue【図書館】&#10;有形固定資産減価償却率">
          <a:extLst>
            <a:ext uri="{FF2B5EF4-FFF2-40B4-BE49-F238E27FC236}">
              <a16:creationId xmlns:a16="http://schemas.microsoft.com/office/drawing/2014/main" id="{00000000-0008-0000-0200-000055000000}"/>
            </a:ext>
          </a:extLst>
        </xdr:cNvPr>
        <xdr:cNvSpPr txBox="1"/>
      </xdr:nvSpPr>
      <xdr:spPr>
        <a:xfrm>
          <a:off x="2673427" y="733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6" name="正方形/長方形 85">
          <a:extLst>
            <a:ext uri="{FF2B5EF4-FFF2-40B4-BE49-F238E27FC236}">
              <a16:creationId xmlns:a16="http://schemas.microsoft.com/office/drawing/2014/main" id="{00000000-0008-0000-0200-000056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87" name="正方形/長方形 86">
          <a:extLst>
            <a:ext uri="{FF2B5EF4-FFF2-40B4-BE49-F238E27FC236}">
              <a16:creationId xmlns:a16="http://schemas.microsoft.com/office/drawing/2014/main" id="{00000000-0008-0000-0200-000057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88" name="正方形/長方形 87">
          <a:extLst>
            <a:ext uri="{FF2B5EF4-FFF2-40B4-BE49-F238E27FC236}">
              <a16:creationId xmlns:a16="http://schemas.microsoft.com/office/drawing/2014/main" id="{00000000-0008-0000-0200-000058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89" name="正方形/長方形 88">
          <a:extLst>
            <a:ext uri="{FF2B5EF4-FFF2-40B4-BE49-F238E27FC236}">
              <a16:creationId xmlns:a16="http://schemas.microsoft.com/office/drawing/2014/main" id="{00000000-0008-0000-0200-000059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0" name="正方形/長方形 89">
          <a:extLst>
            <a:ext uri="{FF2B5EF4-FFF2-40B4-BE49-F238E27FC236}">
              <a16:creationId xmlns:a16="http://schemas.microsoft.com/office/drawing/2014/main" id="{00000000-0008-0000-0200-00005A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1" name="正方形/長方形 90">
          <a:extLst>
            <a:ext uri="{FF2B5EF4-FFF2-40B4-BE49-F238E27FC236}">
              <a16:creationId xmlns:a16="http://schemas.microsoft.com/office/drawing/2014/main" id="{00000000-0008-0000-0200-00005B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2" name="正方形/長方形 91">
          <a:extLst>
            <a:ext uri="{FF2B5EF4-FFF2-40B4-BE49-F238E27FC236}">
              <a16:creationId xmlns:a16="http://schemas.microsoft.com/office/drawing/2014/main" id="{00000000-0008-0000-0200-00005C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3" name="正方形/長方形 92">
          <a:extLst>
            <a:ext uri="{FF2B5EF4-FFF2-40B4-BE49-F238E27FC236}">
              <a16:creationId xmlns:a16="http://schemas.microsoft.com/office/drawing/2014/main" id="{00000000-0008-0000-0200-00005D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4" name="テキスト ボックス 93">
          <a:extLst>
            <a:ext uri="{FF2B5EF4-FFF2-40B4-BE49-F238E27FC236}">
              <a16:creationId xmlns:a16="http://schemas.microsoft.com/office/drawing/2014/main" id="{00000000-0008-0000-0200-00005E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5" name="直線コネクタ 94">
          <a:extLst>
            <a:ext uri="{FF2B5EF4-FFF2-40B4-BE49-F238E27FC236}">
              <a16:creationId xmlns:a16="http://schemas.microsoft.com/office/drawing/2014/main" id="{00000000-0008-0000-0200-00005F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96" name="直線コネクタ 95">
          <a:extLst>
            <a:ext uri="{FF2B5EF4-FFF2-40B4-BE49-F238E27FC236}">
              <a16:creationId xmlns:a16="http://schemas.microsoft.com/office/drawing/2014/main" id="{00000000-0008-0000-0200-000060000000}"/>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97" name="テキスト ボックス 96">
          <a:extLst>
            <a:ext uri="{FF2B5EF4-FFF2-40B4-BE49-F238E27FC236}">
              <a16:creationId xmlns:a16="http://schemas.microsoft.com/office/drawing/2014/main" id="{00000000-0008-0000-0200-000061000000}"/>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98" name="直線コネクタ 97">
          <a:extLst>
            <a:ext uri="{FF2B5EF4-FFF2-40B4-BE49-F238E27FC236}">
              <a16:creationId xmlns:a16="http://schemas.microsoft.com/office/drawing/2014/main" id="{00000000-0008-0000-0200-00006200000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99" name="テキスト ボックス 98">
          <a:extLst>
            <a:ext uri="{FF2B5EF4-FFF2-40B4-BE49-F238E27FC236}">
              <a16:creationId xmlns:a16="http://schemas.microsoft.com/office/drawing/2014/main" id="{00000000-0008-0000-0200-000063000000}"/>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0" name="直線コネクタ 99">
          <a:extLst>
            <a:ext uri="{FF2B5EF4-FFF2-40B4-BE49-F238E27FC236}">
              <a16:creationId xmlns:a16="http://schemas.microsoft.com/office/drawing/2014/main" id="{00000000-0008-0000-0200-000064000000}"/>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1" name="テキスト ボックス 100">
          <a:extLst>
            <a:ext uri="{FF2B5EF4-FFF2-40B4-BE49-F238E27FC236}">
              <a16:creationId xmlns:a16="http://schemas.microsoft.com/office/drawing/2014/main" id="{00000000-0008-0000-0200-000065000000}"/>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2" name="直線コネクタ 101">
          <a:extLst>
            <a:ext uri="{FF2B5EF4-FFF2-40B4-BE49-F238E27FC236}">
              <a16:creationId xmlns:a16="http://schemas.microsoft.com/office/drawing/2014/main" id="{00000000-0008-0000-0200-00006600000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200-000067000000}"/>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4" name="直線コネクタ 103">
          <a:extLst>
            <a:ext uri="{FF2B5EF4-FFF2-40B4-BE49-F238E27FC236}">
              <a16:creationId xmlns:a16="http://schemas.microsoft.com/office/drawing/2014/main" id="{00000000-0008-0000-0200-000068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5" name="テキスト ボックス 104">
          <a:extLst>
            <a:ext uri="{FF2B5EF4-FFF2-40B4-BE49-F238E27FC236}">
              <a16:creationId xmlns:a16="http://schemas.microsoft.com/office/drawing/2014/main" id="{00000000-0008-0000-0200-000069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6" name="【図書館】&#10;一人当たり面積グラフ枠">
          <a:extLst>
            <a:ext uri="{FF2B5EF4-FFF2-40B4-BE49-F238E27FC236}">
              <a16:creationId xmlns:a16="http://schemas.microsoft.com/office/drawing/2014/main" id="{00000000-0008-0000-0200-00006A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35</xdr:row>
      <xdr:rowOff>23622</xdr:rowOff>
    </xdr:from>
    <xdr:to>
      <xdr:col>54</xdr:col>
      <xdr:colOff>189865</xdr:colOff>
      <xdr:row>40</xdr:row>
      <xdr:rowOff>158496</xdr:rowOff>
    </xdr:to>
    <xdr:cxnSp macro="">
      <xdr:nvCxnSpPr>
        <xdr:cNvPr id="107" name="直線コネクタ 106">
          <a:extLst>
            <a:ext uri="{FF2B5EF4-FFF2-40B4-BE49-F238E27FC236}">
              <a16:creationId xmlns:a16="http://schemas.microsoft.com/office/drawing/2014/main" id="{00000000-0008-0000-0200-00006B000000}"/>
            </a:ext>
          </a:extLst>
        </xdr:cNvPr>
        <xdr:cNvCxnSpPr/>
      </xdr:nvCxnSpPr>
      <xdr:spPr>
        <a:xfrm flipV="1">
          <a:off x="10476865" y="6024372"/>
          <a:ext cx="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162323</xdr:rowOff>
    </xdr:from>
    <xdr:ext cx="469744" cy="259045"/>
    <xdr:sp macro="" textlink="">
      <xdr:nvSpPr>
        <xdr:cNvPr id="108" name="【図書館】&#10;一人当たり面積最小値テキスト">
          <a:extLst>
            <a:ext uri="{FF2B5EF4-FFF2-40B4-BE49-F238E27FC236}">
              <a16:creationId xmlns:a16="http://schemas.microsoft.com/office/drawing/2014/main" id="{00000000-0008-0000-0200-00006C000000}"/>
            </a:ext>
          </a:extLst>
        </xdr:cNvPr>
        <xdr:cNvSpPr txBox="1"/>
      </xdr:nvSpPr>
      <xdr:spPr>
        <a:xfrm>
          <a:off x="10515600" y="7020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158496</xdr:rowOff>
    </xdr:from>
    <xdr:to>
      <xdr:col>55</xdr:col>
      <xdr:colOff>88900</xdr:colOff>
      <xdr:row>40</xdr:row>
      <xdr:rowOff>158496</xdr:rowOff>
    </xdr:to>
    <xdr:cxnSp macro="">
      <xdr:nvCxnSpPr>
        <xdr:cNvPr id="109" name="直線コネクタ 108">
          <a:extLst>
            <a:ext uri="{FF2B5EF4-FFF2-40B4-BE49-F238E27FC236}">
              <a16:creationId xmlns:a16="http://schemas.microsoft.com/office/drawing/2014/main" id="{00000000-0008-0000-0200-00006D000000}"/>
            </a:ext>
          </a:extLst>
        </xdr:cNvPr>
        <xdr:cNvCxnSpPr/>
      </xdr:nvCxnSpPr>
      <xdr:spPr>
        <a:xfrm>
          <a:off x="10388600" y="70164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141749</xdr:rowOff>
    </xdr:from>
    <xdr:ext cx="469744" cy="259045"/>
    <xdr:sp macro="" textlink="">
      <xdr:nvSpPr>
        <xdr:cNvPr id="110" name="【図書館】&#10;一人当たり面積最大値テキスト">
          <a:extLst>
            <a:ext uri="{FF2B5EF4-FFF2-40B4-BE49-F238E27FC236}">
              <a16:creationId xmlns:a16="http://schemas.microsoft.com/office/drawing/2014/main" id="{00000000-0008-0000-0200-00006E000000}"/>
            </a:ext>
          </a:extLst>
        </xdr:cNvPr>
        <xdr:cNvSpPr txBox="1"/>
      </xdr:nvSpPr>
      <xdr:spPr>
        <a:xfrm>
          <a:off x="10515600" y="5799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23622</xdr:rowOff>
    </xdr:from>
    <xdr:to>
      <xdr:col>55</xdr:col>
      <xdr:colOff>88900</xdr:colOff>
      <xdr:row>35</xdr:row>
      <xdr:rowOff>23622</xdr:rowOff>
    </xdr:to>
    <xdr:cxnSp macro="">
      <xdr:nvCxnSpPr>
        <xdr:cNvPr id="111" name="直線コネクタ 110">
          <a:extLst>
            <a:ext uri="{FF2B5EF4-FFF2-40B4-BE49-F238E27FC236}">
              <a16:creationId xmlns:a16="http://schemas.microsoft.com/office/drawing/2014/main" id="{00000000-0008-0000-0200-00006F000000}"/>
            </a:ext>
          </a:extLst>
        </xdr:cNvPr>
        <xdr:cNvCxnSpPr/>
      </xdr:nvCxnSpPr>
      <xdr:spPr>
        <a:xfrm>
          <a:off x="10388600" y="6024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113555</xdr:rowOff>
    </xdr:from>
    <xdr:ext cx="469744" cy="259045"/>
    <xdr:sp macro="" textlink="">
      <xdr:nvSpPr>
        <xdr:cNvPr id="112" name="【図書館】&#10;一人当たり面積平均値テキスト">
          <a:extLst>
            <a:ext uri="{FF2B5EF4-FFF2-40B4-BE49-F238E27FC236}">
              <a16:creationId xmlns:a16="http://schemas.microsoft.com/office/drawing/2014/main" id="{00000000-0008-0000-0200-000070000000}"/>
            </a:ext>
          </a:extLst>
        </xdr:cNvPr>
        <xdr:cNvSpPr txBox="1"/>
      </xdr:nvSpPr>
      <xdr:spPr>
        <a:xfrm>
          <a:off x="10515600" y="66286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135128</xdr:rowOff>
    </xdr:from>
    <xdr:to>
      <xdr:col>55</xdr:col>
      <xdr:colOff>50800</xdr:colOff>
      <xdr:row>39</xdr:row>
      <xdr:rowOff>65278</xdr:rowOff>
    </xdr:to>
    <xdr:sp macro="" textlink="">
      <xdr:nvSpPr>
        <xdr:cNvPr id="113" name="フローチャート: 判断 112">
          <a:extLst>
            <a:ext uri="{FF2B5EF4-FFF2-40B4-BE49-F238E27FC236}">
              <a16:creationId xmlns:a16="http://schemas.microsoft.com/office/drawing/2014/main" id="{00000000-0008-0000-0200-000071000000}"/>
            </a:ext>
          </a:extLst>
        </xdr:cNvPr>
        <xdr:cNvSpPr/>
      </xdr:nvSpPr>
      <xdr:spPr>
        <a:xfrm>
          <a:off x="10426700" y="665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148844</xdr:rowOff>
    </xdr:from>
    <xdr:to>
      <xdr:col>50</xdr:col>
      <xdr:colOff>165100</xdr:colOff>
      <xdr:row>39</xdr:row>
      <xdr:rowOff>78994</xdr:rowOff>
    </xdr:to>
    <xdr:sp macro="" textlink="">
      <xdr:nvSpPr>
        <xdr:cNvPr id="114" name="フローチャート: 判断 113">
          <a:extLst>
            <a:ext uri="{FF2B5EF4-FFF2-40B4-BE49-F238E27FC236}">
              <a16:creationId xmlns:a16="http://schemas.microsoft.com/office/drawing/2014/main" id="{00000000-0008-0000-0200-000072000000}"/>
            </a:ext>
          </a:extLst>
        </xdr:cNvPr>
        <xdr:cNvSpPr/>
      </xdr:nvSpPr>
      <xdr:spPr>
        <a:xfrm>
          <a:off x="9588500" y="666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15" name="フローチャート: 判断 114">
          <a:extLst>
            <a:ext uri="{FF2B5EF4-FFF2-40B4-BE49-F238E27FC236}">
              <a16:creationId xmlns:a16="http://schemas.microsoft.com/office/drawing/2014/main" id="{00000000-0008-0000-0200-000073000000}"/>
            </a:ext>
          </a:extLst>
        </xdr:cNvPr>
        <xdr:cNvSpPr/>
      </xdr:nvSpPr>
      <xdr:spPr>
        <a:xfrm>
          <a:off x="8699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80264</xdr:rowOff>
    </xdr:from>
    <xdr:to>
      <xdr:col>41</xdr:col>
      <xdr:colOff>101600</xdr:colOff>
      <xdr:row>39</xdr:row>
      <xdr:rowOff>10414</xdr:rowOff>
    </xdr:to>
    <xdr:sp macro="" textlink="">
      <xdr:nvSpPr>
        <xdr:cNvPr id="116" name="フローチャート: 判断 115">
          <a:extLst>
            <a:ext uri="{FF2B5EF4-FFF2-40B4-BE49-F238E27FC236}">
              <a16:creationId xmlns:a16="http://schemas.microsoft.com/office/drawing/2014/main" id="{00000000-0008-0000-0200-000074000000}"/>
            </a:ext>
          </a:extLst>
        </xdr:cNvPr>
        <xdr:cNvSpPr/>
      </xdr:nvSpPr>
      <xdr:spPr>
        <a:xfrm>
          <a:off x="7810500" y="659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80264</xdr:rowOff>
    </xdr:from>
    <xdr:to>
      <xdr:col>36</xdr:col>
      <xdr:colOff>165100</xdr:colOff>
      <xdr:row>39</xdr:row>
      <xdr:rowOff>10414</xdr:rowOff>
    </xdr:to>
    <xdr:sp macro="" textlink="">
      <xdr:nvSpPr>
        <xdr:cNvPr id="117" name="フローチャート: 判断 116">
          <a:extLst>
            <a:ext uri="{FF2B5EF4-FFF2-40B4-BE49-F238E27FC236}">
              <a16:creationId xmlns:a16="http://schemas.microsoft.com/office/drawing/2014/main" id="{00000000-0008-0000-0200-000075000000}"/>
            </a:ext>
          </a:extLst>
        </xdr:cNvPr>
        <xdr:cNvSpPr/>
      </xdr:nvSpPr>
      <xdr:spPr>
        <a:xfrm>
          <a:off x="6921500" y="659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18" name="テキスト ボックス 117">
          <a:extLst>
            <a:ext uri="{FF2B5EF4-FFF2-40B4-BE49-F238E27FC236}">
              <a16:creationId xmlns:a16="http://schemas.microsoft.com/office/drawing/2014/main" id="{00000000-0008-0000-0200-000076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19" name="テキスト ボックス 118">
          <a:extLst>
            <a:ext uri="{FF2B5EF4-FFF2-40B4-BE49-F238E27FC236}">
              <a16:creationId xmlns:a16="http://schemas.microsoft.com/office/drawing/2014/main" id="{00000000-0008-0000-0200-000077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00000000-0008-0000-0200-000078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00000000-0008-0000-0200-000079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00000000-0008-0000-0200-00007A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151130</xdr:rowOff>
    </xdr:from>
    <xdr:to>
      <xdr:col>55</xdr:col>
      <xdr:colOff>50800</xdr:colOff>
      <xdr:row>38</xdr:row>
      <xdr:rowOff>81280</xdr:rowOff>
    </xdr:to>
    <xdr:sp macro="" textlink="">
      <xdr:nvSpPr>
        <xdr:cNvPr id="123" name="楕円 122">
          <a:extLst>
            <a:ext uri="{FF2B5EF4-FFF2-40B4-BE49-F238E27FC236}">
              <a16:creationId xmlns:a16="http://schemas.microsoft.com/office/drawing/2014/main" id="{00000000-0008-0000-0200-00007B000000}"/>
            </a:ext>
          </a:extLst>
        </xdr:cNvPr>
        <xdr:cNvSpPr/>
      </xdr:nvSpPr>
      <xdr:spPr>
        <a:xfrm>
          <a:off x="10426700" y="649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2557</xdr:rowOff>
    </xdr:from>
    <xdr:ext cx="469744" cy="259045"/>
    <xdr:sp macro="" textlink="">
      <xdr:nvSpPr>
        <xdr:cNvPr id="124" name="【図書館】&#10;一人当たり面積該当値テキスト">
          <a:extLst>
            <a:ext uri="{FF2B5EF4-FFF2-40B4-BE49-F238E27FC236}">
              <a16:creationId xmlns:a16="http://schemas.microsoft.com/office/drawing/2014/main" id="{00000000-0008-0000-0200-00007C000000}"/>
            </a:ext>
          </a:extLst>
        </xdr:cNvPr>
        <xdr:cNvSpPr txBox="1"/>
      </xdr:nvSpPr>
      <xdr:spPr>
        <a:xfrm>
          <a:off x="10515600" y="634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160274</xdr:rowOff>
    </xdr:from>
    <xdr:to>
      <xdr:col>50</xdr:col>
      <xdr:colOff>165100</xdr:colOff>
      <xdr:row>38</xdr:row>
      <xdr:rowOff>90424</xdr:rowOff>
    </xdr:to>
    <xdr:sp macro="" textlink="">
      <xdr:nvSpPr>
        <xdr:cNvPr id="125" name="楕円 124">
          <a:extLst>
            <a:ext uri="{FF2B5EF4-FFF2-40B4-BE49-F238E27FC236}">
              <a16:creationId xmlns:a16="http://schemas.microsoft.com/office/drawing/2014/main" id="{00000000-0008-0000-0200-00007D000000}"/>
            </a:ext>
          </a:extLst>
        </xdr:cNvPr>
        <xdr:cNvSpPr/>
      </xdr:nvSpPr>
      <xdr:spPr>
        <a:xfrm>
          <a:off x="9588500" y="650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30480</xdr:rowOff>
    </xdr:from>
    <xdr:to>
      <xdr:col>55</xdr:col>
      <xdr:colOff>0</xdr:colOff>
      <xdr:row>38</xdr:row>
      <xdr:rowOff>39624</xdr:rowOff>
    </xdr:to>
    <xdr:cxnSp macro="">
      <xdr:nvCxnSpPr>
        <xdr:cNvPr id="126" name="直線コネクタ 125">
          <a:extLst>
            <a:ext uri="{FF2B5EF4-FFF2-40B4-BE49-F238E27FC236}">
              <a16:creationId xmlns:a16="http://schemas.microsoft.com/office/drawing/2014/main" id="{00000000-0008-0000-0200-00007E000000}"/>
            </a:ext>
          </a:extLst>
        </xdr:cNvPr>
        <xdr:cNvCxnSpPr/>
      </xdr:nvCxnSpPr>
      <xdr:spPr>
        <a:xfrm flipV="1">
          <a:off x="9639300" y="654558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71120</xdr:rowOff>
    </xdr:from>
    <xdr:to>
      <xdr:col>46</xdr:col>
      <xdr:colOff>38100</xdr:colOff>
      <xdr:row>41</xdr:row>
      <xdr:rowOff>1270</xdr:rowOff>
    </xdr:to>
    <xdr:sp macro="" textlink="">
      <xdr:nvSpPr>
        <xdr:cNvPr id="127" name="楕円 126">
          <a:extLst>
            <a:ext uri="{FF2B5EF4-FFF2-40B4-BE49-F238E27FC236}">
              <a16:creationId xmlns:a16="http://schemas.microsoft.com/office/drawing/2014/main" id="{00000000-0008-0000-0200-00007F000000}"/>
            </a:ext>
          </a:extLst>
        </xdr:cNvPr>
        <xdr:cNvSpPr/>
      </xdr:nvSpPr>
      <xdr:spPr>
        <a:xfrm>
          <a:off x="8699500" y="6929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39624</xdr:rowOff>
    </xdr:from>
    <xdr:to>
      <xdr:col>50</xdr:col>
      <xdr:colOff>114300</xdr:colOff>
      <xdr:row>40</xdr:row>
      <xdr:rowOff>121920</xdr:rowOff>
    </xdr:to>
    <xdr:cxnSp macro="">
      <xdr:nvCxnSpPr>
        <xdr:cNvPr id="128" name="直線コネクタ 127">
          <a:extLst>
            <a:ext uri="{FF2B5EF4-FFF2-40B4-BE49-F238E27FC236}">
              <a16:creationId xmlns:a16="http://schemas.microsoft.com/office/drawing/2014/main" id="{00000000-0008-0000-0200-000080000000}"/>
            </a:ext>
          </a:extLst>
        </xdr:cNvPr>
        <xdr:cNvCxnSpPr/>
      </xdr:nvCxnSpPr>
      <xdr:spPr>
        <a:xfrm flipV="1">
          <a:off x="8750300" y="6554724"/>
          <a:ext cx="889000" cy="425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70121</xdr:rowOff>
    </xdr:from>
    <xdr:ext cx="469744" cy="259045"/>
    <xdr:sp macro="" textlink="">
      <xdr:nvSpPr>
        <xdr:cNvPr id="129" name="n_1aveValue【図書館】&#10;一人当たり面積">
          <a:extLst>
            <a:ext uri="{FF2B5EF4-FFF2-40B4-BE49-F238E27FC236}">
              <a16:creationId xmlns:a16="http://schemas.microsoft.com/office/drawing/2014/main" id="{00000000-0008-0000-0200-000081000000}"/>
            </a:ext>
          </a:extLst>
        </xdr:cNvPr>
        <xdr:cNvSpPr txBox="1"/>
      </xdr:nvSpPr>
      <xdr:spPr>
        <a:xfrm>
          <a:off x="9391727" y="675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86377</xdr:rowOff>
    </xdr:from>
    <xdr:ext cx="469744" cy="259045"/>
    <xdr:sp macro="" textlink="">
      <xdr:nvSpPr>
        <xdr:cNvPr id="130" name="n_2aveValue【図書館】&#10;一人当たり面積">
          <a:extLst>
            <a:ext uri="{FF2B5EF4-FFF2-40B4-BE49-F238E27FC236}">
              <a16:creationId xmlns:a16="http://schemas.microsoft.com/office/drawing/2014/main" id="{00000000-0008-0000-0200-000082000000}"/>
            </a:ext>
          </a:extLst>
        </xdr:cNvPr>
        <xdr:cNvSpPr txBox="1"/>
      </xdr:nvSpPr>
      <xdr:spPr>
        <a:xfrm>
          <a:off x="8515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26941</xdr:rowOff>
    </xdr:from>
    <xdr:ext cx="469744" cy="259045"/>
    <xdr:sp macro="" textlink="">
      <xdr:nvSpPr>
        <xdr:cNvPr id="131" name="n_3aveValue【図書館】&#10;一人当たり面積">
          <a:extLst>
            <a:ext uri="{FF2B5EF4-FFF2-40B4-BE49-F238E27FC236}">
              <a16:creationId xmlns:a16="http://schemas.microsoft.com/office/drawing/2014/main" id="{00000000-0008-0000-0200-000083000000}"/>
            </a:ext>
          </a:extLst>
        </xdr:cNvPr>
        <xdr:cNvSpPr txBox="1"/>
      </xdr:nvSpPr>
      <xdr:spPr>
        <a:xfrm>
          <a:off x="7626427" y="6370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26941</xdr:rowOff>
    </xdr:from>
    <xdr:ext cx="469744" cy="259045"/>
    <xdr:sp macro="" textlink="">
      <xdr:nvSpPr>
        <xdr:cNvPr id="132" name="n_4aveValue【図書館】&#10;一人当たり面積">
          <a:extLst>
            <a:ext uri="{FF2B5EF4-FFF2-40B4-BE49-F238E27FC236}">
              <a16:creationId xmlns:a16="http://schemas.microsoft.com/office/drawing/2014/main" id="{00000000-0008-0000-0200-000084000000}"/>
            </a:ext>
          </a:extLst>
        </xdr:cNvPr>
        <xdr:cNvSpPr txBox="1"/>
      </xdr:nvSpPr>
      <xdr:spPr>
        <a:xfrm>
          <a:off x="6737427" y="6370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106951</xdr:rowOff>
    </xdr:from>
    <xdr:ext cx="469744" cy="259045"/>
    <xdr:sp macro="" textlink="">
      <xdr:nvSpPr>
        <xdr:cNvPr id="133" name="n_1mainValue【図書館】&#10;一人当たり面積">
          <a:extLst>
            <a:ext uri="{FF2B5EF4-FFF2-40B4-BE49-F238E27FC236}">
              <a16:creationId xmlns:a16="http://schemas.microsoft.com/office/drawing/2014/main" id="{00000000-0008-0000-0200-000085000000}"/>
            </a:ext>
          </a:extLst>
        </xdr:cNvPr>
        <xdr:cNvSpPr txBox="1"/>
      </xdr:nvSpPr>
      <xdr:spPr>
        <a:xfrm>
          <a:off x="9391727" y="627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163847</xdr:rowOff>
    </xdr:from>
    <xdr:ext cx="469744" cy="259045"/>
    <xdr:sp macro="" textlink="">
      <xdr:nvSpPr>
        <xdr:cNvPr id="134" name="n_2mainValue【図書館】&#10;一人当たり面積">
          <a:extLst>
            <a:ext uri="{FF2B5EF4-FFF2-40B4-BE49-F238E27FC236}">
              <a16:creationId xmlns:a16="http://schemas.microsoft.com/office/drawing/2014/main" id="{00000000-0008-0000-0200-000086000000}"/>
            </a:ext>
          </a:extLst>
        </xdr:cNvPr>
        <xdr:cNvSpPr txBox="1"/>
      </xdr:nvSpPr>
      <xdr:spPr>
        <a:xfrm>
          <a:off x="8515427" y="7021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35" name="正方形/長方形 134">
          <a:extLst>
            <a:ext uri="{FF2B5EF4-FFF2-40B4-BE49-F238E27FC236}">
              <a16:creationId xmlns:a16="http://schemas.microsoft.com/office/drawing/2014/main" id="{00000000-0008-0000-0200-000087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36" name="正方形/長方形 135">
          <a:extLst>
            <a:ext uri="{FF2B5EF4-FFF2-40B4-BE49-F238E27FC236}">
              <a16:creationId xmlns:a16="http://schemas.microsoft.com/office/drawing/2014/main" id="{00000000-0008-0000-0200-000088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37" name="正方形/長方形 136">
          <a:extLst>
            <a:ext uri="{FF2B5EF4-FFF2-40B4-BE49-F238E27FC236}">
              <a16:creationId xmlns:a16="http://schemas.microsoft.com/office/drawing/2014/main" id="{00000000-0008-0000-0200-000089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38" name="正方形/長方形 137">
          <a:extLst>
            <a:ext uri="{FF2B5EF4-FFF2-40B4-BE49-F238E27FC236}">
              <a16:creationId xmlns:a16="http://schemas.microsoft.com/office/drawing/2014/main" id="{00000000-0008-0000-0200-00008A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39" name="正方形/長方形 138">
          <a:extLst>
            <a:ext uri="{FF2B5EF4-FFF2-40B4-BE49-F238E27FC236}">
              <a16:creationId xmlns:a16="http://schemas.microsoft.com/office/drawing/2014/main" id="{00000000-0008-0000-0200-00008B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0" name="正方形/長方形 139">
          <a:extLst>
            <a:ext uri="{FF2B5EF4-FFF2-40B4-BE49-F238E27FC236}">
              <a16:creationId xmlns:a16="http://schemas.microsoft.com/office/drawing/2014/main" id="{00000000-0008-0000-0200-00008C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1" name="正方形/長方形 140">
          <a:extLst>
            <a:ext uri="{FF2B5EF4-FFF2-40B4-BE49-F238E27FC236}">
              <a16:creationId xmlns:a16="http://schemas.microsoft.com/office/drawing/2014/main" id="{00000000-0008-0000-0200-00008D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42" name="正方形/長方形 141">
          <a:extLst>
            <a:ext uri="{FF2B5EF4-FFF2-40B4-BE49-F238E27FC236}">
              <a16:creationId xmlns:a16="http://schemas.microsoft.com/office/drawing/2014/main" id="{00000000-0008-0000-0200-00008E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43" name="テキスト ボックス 142">
          <a:extLst>
            <a:ext uri="{FF2B5EF4-FFF2-40B4-BE49-F238E27FC236}">
              <a16:creationId xmlns:a16="http://schemas.microsoft.com/office/drawing/2014/main" id="{00000000-0008-0000-0200-00008F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44" name="直線コネクタ 143">
          <a:extLst>
            <a:ext uri="{FF2B5EF4-FFF2-40B4-BE49-F238E27FC236}">
              <a16:creationId xmlns:a16="http://schemas.microsoft.com/office/drawing/2014/main" id="{00000000-0008-0000-0200-000090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45" name="テキスト ボックス 144">
          <a:extLst>
            <a:ext uri="{FF2B5EF4-FFF2-40B4-BE49-F238E27FC236}">
              <a16:creationId xmlns:a16="http://schemas.microsoft.com/office/drawing/2014/main" id="{00000000-0008-0000-0200-000091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46" name="直線コネクタ 145">
          <a:extLst>
            <a:ext uri="{FF2B5EF4-FFF2-40B4-BE49-F238E27FC236}">
              <a16:creationId xmlns:a16="http://schemas.microsoft.com/office/drawing/2014/main" id="{00000000-0008-0000-0200-000092000000}"/>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47" name="テキスト ボックス 146">
          <a:extLst>
            <a:ext uri="{FF2B5EF4-FFF2-40B4-BE49-F238E27FC236}">
              <a16:creationId xmlns:a16="http://schemas.microsoft.com/office/drawing/2014/main" id="{00000000-0008-0000-0200-000093000000}"/>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48" name="直線コネクタ 147">
          <a:extLst>
            <a:ext uri="{FF2B5EF4-FFF2-40B4-BE49-F238E27FC236}">
              <a16:creationId xmlns:a16="http://schemas.microsoft.com/office/drawing/2014/main" id="{00000000-0008-0000-0200-000094000000}"/>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49" name="テキスト ボックス 148">
          <a:extLst>
            <a:ext uri="{FF2B5EF4-FFF2-40B4-BE49-F238E27FC236}">
              <a16:creationId xmlns:a16="http://schemas.microsoft.com/office/drawing/2014/main" id="{00000000-0008-0000-0200-000095000000}"/>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50" name="直線コネクタ 149">
          <a:extLst>
            <a:ext uri="{FF2B5EF4-FFF2-40B4-BE49-F238E27FC236}">
              <a16:creationId xmlns:a16="http://schemas.microsoft.com/office/drawing/2014/main" id="{00000000-0008-0000-0200-000096000000}"/>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51" name="テキスト ボックス 150">
          <a:extLst>
            <a:ext uri="{FF2B5EF4-FFF2-40B4-BE49-F238E27FC236}">
              <a16:creationId xmlns:a16="http://schemas.microsoft.com/office/drawing/2014/main" id="{00000000-0008-0000-0200-000097000000}"/>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52" name="直線コネクタ 151">
          <a:extLst>
            <a:ext uri="{FF2B5EF4-FFF2-40B4-BE49-F238E27FC236}">
              <a16:creationId xmlns:a16="http://schemas.microsoft.com/office/drawing/2014/main" id="{00000000-0008-0000-0200-000098000000}"/>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53" name="テキスト ボックス 152">
          <a:extLst>
            <a:ext uri="{FF2B5EF4-FFF2-40B4-BE49-F238E27FC236}">
              <a16:creationId xmlns:a16="http://schemas.microsoft.com/office/drawing/2014/main" id="{00000000-0008-0000-0200-000099000000}"/>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54" name="直線コネクタ 153">
          <a:extLst>
            <a:ext uri="{FF2B5EF4-FFF2-40B4-BE49-F238E27FC236}">
              <a16:creationId xmlns:a16="http://schemas.microsoft.com/office/drawing/2014/main" id="{00000000-0008-0000-0200-00009A000000}"/>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55" name="テキスト ボックス 154">
          <a:extLst>
            <a:ext uri="{FF2B5EF4-FFF2-40B4-BE49-F238E27FC236}">
              <a16:creationId xmlns:a16="http://schemas.microsoft.com/office/drawing/2014/main" id="{00000000-0008-0000-0200-00009B000000}"/>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56" name="直線コネクタ 155">
          <a:extLst>
            <a:ext uri="{FF2B5EF4-FFF2-40B4-BE49-F238E27FC236}">
              <a16:creationId xmlns:a16="http://schemas.microsoft.com/office/drawing/2014/main" id="{00000000-0008-0000-0200-00009C000000}"/>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57" name="テキスト ボックス 156">
          <a:extLst>
            <a:ext uri="{FF2B5EF4-FFF2-40B4-BE49-F238E27FC236}">
              <a16:creationId xmlns:a16="http://schemas.microsoft.com/office/drawing/2014/main" id="{00000000-0008-0000-0200-00009D00000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58" name="直線コネクタ 157">
          <a:extLst>
            <a:ext uri="{FF2B5EF4-FFF2-40B4-BE49-F238E27FC236}">
              <a16:creationId xmlns:a16="http://schemas.microsoft.com/office/drawing/2014/main" id="{00000000-0008-0000-0200-00009E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59" name="【体育館・プール】&#10;有形固定資産減価償却率グラフ枠">
          <a:extLst>
            <a:ext uri="{FF2B5EF4-FFF2-40B4-BE49-F238E27FC236}">
              <a16:creationId xmlns:a16="http://schemas.microsoft.com/office/drawing/2014/main" id="{00000000-0008-0000-0200-00009F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50619</xdr:rowOff>
    </xdr:from>
    <xdr:to>
      <xdr:col>24</xdr:col>
      <xdr:colOff>62865</xdr:colOff>
      <xdr:row>64</xdr:row>
      <xdr:rowOff>130628</xdr:rowOff>
    </xdr:to>
    <xdr:cxnSp macro="">
      <xdr:nvCxnSpPr>
        <xdr:cNvPr id="160" name="直線コネクタ 159">
          <a:extLst>
            <a:ext uri="{FF2B5EF4-FFF2-40B4-BE49-F238E27FC236}">
              <a16:creationId xmlns:a16="http://schemas.microsoft.com/office/drawing/2014/main" id="{00000000-0008-0000-0200-0000A0000000}"/>
            </a:ext>
          </a:extLst>
        </xdr:cNvPr>
        <xdr:cNvCxnSpPr/>
      </xdr:nvCxnSpPr>
      <xdr:spPr>
        <a:xfrm flipV="1">
          <a:off x="4634865" y="9651819"/>
          <a:ext cx="0" cy="14516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61" name="【体育館・プール】&#10;有形固定資産減価償却率最小値テキスト">
          <a:extLst>
            <a:ext uri="{FF2B5EF4-FFF2-40B4-BE49-F238E27FC236}">
              <a16:creationId xmlns:a16="http://schemas.microsoft.com/office/drawing/2014/main" id="{00000000-0008-0000-0200-0000A1000000}"/>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62" name="直線コネクタ 161">
          <a:extLst>
            <a:ext uri="{FF2B5EF4-FFF2-40B4-BE49-F238E27FC236}">
              <a16:creationId xmlns:a16="http://schemas.microsoft.com/office/drawing/2014/main" id="{00000000-0008-0000-0200-0000A2000000}"/>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168746</xdr:rowOff>
    </xdr:from>
    <xdr:ext cx="405111" cy="259045"/>
    <xdr:sp macro="" textlink="">
      <xdr:nvSpPr>
        <xdr:cNvPr id="163" name="【体育館・プール】&#10;有形固定資産減価償却率最大値テキスト">
          <a:extLst>
            <a:ext uri="{FF2B5EF4-FFF2-40B4-BE49-F238E27FC236}">
              <a16:creationId xmlns:a16="http://schemas.microsoft.com/office/drawing/2014/main" id="{00000000-0008-0000-0200-0000A3000000}"/>
            </a:ext>
          </a:extLst>
        </xdr:cNvPr>
        <xdr:cNvSpPr txBox="1"/>
      </xdr:nvSpPr>
      <xdr:spPr>
        <a:xfrm>
          <a:off x="4673600" y="9427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50619</xdr:rowOff>
    </xdr:from>
    <xdr:to>
      <xdr:col>24</xdr:col>
      <xdr:colOff>152400</xdr:colOff>
      <xdr:row>56</xdr:row>
      <xdr:rowOff>50619</xdr:rowOff>
    </xdr:to>
    <xdr:cxnSp macro="">
      <xdr:nvCxnSpPr>
        <xdr:cNvPr id="164" name="直線コネクタ 163">
          <a:extLst>
            <a:ext uri="{FF2B5EF4-FFF2-40B4-BE49-F238E27FC236}">
              <a16:creationId xmlns:a16="http://schemas.microsoft.com/office/drawing/2014/main" id="{00000000-0008-0000-0200-0000A4000000}"/>
            </a:ext>
          </a:extLst>
        </xdr:cNvPr>
        <xdr:cNvCxnSpPr/>
      </xdr:nvCxnSpPr>
      <xdr:spPr>
        <a:xfrm>
          <a:off x="4546600" y="9651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120667</xdr:rowOff>
    </xdr:from>
    <xdr:ext cx="405111" cy="259045"/>
    <xdr:sp macro="" textlink="">
      <xdr:nvSpPr>
        <xdr:cNvPr id="165" name="【体育館・プール】&#10;有形固定資産減価償却率平均値テキスト">
          <a:extLst>
            <a:ext uri="{FF2B5EF4-FFF2-40B4-BE49-F238E27FC236}">
              <a16:creationId xmlns:a16="http://schemas.microsoft.com/office/drawing/2014/main" id="{00000000-0008-0000-0200-0000A5000000}"/>
            </a:ext>
          </a:extLst>
        </xdr:cNvPr>
        <xdr:cNvSpPr txBox="1"/>
      </xdr:nvSpPr>
      <xdr:spPr>
        <a:xfrm>
          <a:off x="4673600" y="104076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97790</xdr:rowOff>
    </xdr:from>
    <xdr:to>
      <xdr:col>24</xdr:col>
      <xdr:colOff>114300</xdr:colOff>
      <xdr:row>62</xdr:row>
      <xdr:rowOff>27940</xdr:rowOff>
    </xdr:to>
    <xdr:sp macro="" textlink="">
      <xdr:nvSpPr>
        <xdr:cNvPr id="166" name="フローチャート: 判断 165">
          <a:extLst>
            <a:ext uri="{FF2B5EF4-FFF2-40B4-BE49-F238E27FC236}">
              <a16:creationId xmlns:a16="http://schemas.microsoft.com/office/drawing/2014/main" id="{00000000-0008-0000-0200-0000A6000000}"/>
            </a:ext>
          </a:extLst>
        </xdr:cNvPr>
        <xdr:cNvSpPr/>
      </xdr:nvSpPr>
      <xdr:spPr>
        <a:xfrm>
          <a:off x="4584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78196</xdr:rowOff>
    </xdr:from>
    <xdr:to>
      <xdr:col>20</xdr:col>
      <xdr:colOff>38100</xdr:colOff>
      <xdr:row>62</xdr:row>
      <xdr:rowOff>8346</xdr:rowOff>
    </xdr:to>
    <xdr:sp macro="" textlink="">
      <xdr:nvSpPr>
        <xdr:cNvPr id="167" name="フローチャート: 判断 166">
          <a:extLst>
            <a:ext uri="{FF2B5EF4-FFF2-40B4-BE49-F238E27FC236}">
              <a16:creationId xmlns:a16="http://schemas.microsoft.com/office/drawing/2014/main" id="{00000000-0008-0000-0200-0000A7000000}"/>
            </a:ext>
          </a:extLst>
        </xdr:cNvPr>
        <xdr:cNvSpPr/>
      </xdr:nvSpPr>
      <xdr:spPr>
        <a:xfrm>
          <a:off x="3746500" y="10536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43906</xdr:rowOff>
    </xdr:from>
    <xdr:to>
      <xdr:col>15</xdr:col>
      <xdr:colOff>101600</xdr:colOff>
      <xdr:row>61</xdr:row>
      <xdr:rowOff>145506</xdr:rowOff>
    </xdr:to>
    <xdr:sp macro="" textlink="">
      <xdr:nvSpPr>
        <xdr:cNvPr id="168" name="フローチャート: 判断 167">
          <a:extLst>
            <a:ext uri="{FF2B5EF4-FFF2-40B4-BE49-F238E27FC236}">
              <a16:creationId xmlns:a16="http://schemas.microsoft.com/office/drawing/2014/main" id="{00000000-0008-0000-0200-0000A8000000}"/>
            </a:ext>
          </a:extLst>
        </xdr:cNvPr>
        <xdr:cNvSpPr/>
      </xdr:nvSpPr>
      <xdr:spPr>
        <a:xfrm>
          <a:off x="2857500" y="1050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39007</xdr:rowOff>
    </xdr:from>
    <xdr:to>
      <xdr:col>10</xdr:col>
      <xdr:colOff>165100</xdr:colOff>
      <xdr:row>61</xdr:row>
      <xdr:rowOff>140607</xdr:rowOff>
    </xdr:to>
    <xdr:sp macro="" textlink="">
      <xdr:nvSpPr>
        <xdr:cNvPr id="169" name="フローチャート: 判断 168">
          <a:extLst>
            <a:ext uri="{FF2B5EF4-FFF2-40B4-BE49-F238E27FC236}">
              <a16:creationId xmlns:a16="http://schemas.microsoft.com/office/drawing/2014/main" id="{00000000-0008-0000-0200-0000A9000000}"/>
            </a:ext>
          </a:extLst>
        </xdr:cNvPr>
        <xdr:cNvSpPr/>
      </xdr:nvSpPr>
      <xdr:spPr>
        <a:xfrm>
          <a:off x="1968500" y="10497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32476</xdr:rowOff>
    </xdr:from>
    <xdr:to>
      <xdr:col>6</xdr:col>
      <xdr:colOff>38100</xdr:colOff>
      <xdr:row>61</xdr:row>
      <xdr:rowOff>134076</xdr:rowOff>
    </xdr:to>
    <xdr:sp macro="" textlink="">
      <xdr:nvSpPr>
        <xdr:cNvPr id="170" name="フローチャート: 判断 169">
          <a:extLst>
            <a:ext uri="{FF2B5EF4-FFF2-40B4-BE49-F238E27FC236}">
              <a16:creationId xmlns:a16="http://schemas.microsoft.com/office/drawing/2014/main" id="{00000000-0008-0000-0200-0000AA000000}"/>
            </a:ext>
          </a:extLst>
        </xdr:cNvPr>
        <xdr:cNvSpPr/>
      </xdr:nvSpPr>
      <xdr:spPr>
        <a:xfrm>
          <a:off x="1079500" y="10490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1" name="テキスト ボックス 170">
          <a:extLst>
            <a:ext uri="{FF2B5EF4-FFF2-40B4-BE49-F238E27FC236}">
              <a16:creationId xmlns:a16="http://schemas.microsoft.com/office/drawing/2014/main" id="{00000000-0008-0000-0200-0000AB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2" name="テキスト ボックス 171">
          <a:extLst>
            <a:ext uri="{FF2B5EF4-FFF2-40B4-BE49-F238E27FC236}">
              <a16:creationId xmlns:a16="http://schemas.microsoft.com/office/drawing/2014/main" id="{00000000-0008-0000-0200-0000AC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3" name="テキスト ボックス 172">
          <a:extLst>
            <a:ext uri="{FF2B5EF4-FFF2-40B4-BE49-F238E27FC236}">
              <a16:creationId xmlns:a16="http://schemas.microsoft.com/office/drawing/2014/main" id="{00000000-0008-0000-0200-0000AD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4" name="テキスト ボックス 173">
          <a:extLst>
            <a:ext uri="{FF2B5EF4-FFF2-40B4-BE49-F238E27FC236}">
              <a16:creationId xmlns:a16="http://schemas.microsoft.com/office/drawing/2014/main" id="{00000000-0008-0000-0200-0000AE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75" name="テキスト ボックス 174">
          <a:extLst>
            <a:ext uri="{FF2B5EF4-FFF2-40B4-BE49-F238E27FC236}">
              <a16:creationId xmlns:a16="http://schemas.microsoft.com/office/drawing/2014/main" id="{00000000-0008-0000-0200-0000AF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153307</xdr:rowOff>
    </xdr:from>
    <xdr:to>
      <xdr:col>24</xdr:col>
      <xdr:colOff>114300</xdr:colOff>
      <xdr:row>63</xdr:row>
      <xdr:rowOff>83457</xdr:rowOff>
    </xdr:to>
    <xdr:sp macro="" textlink="">
      <xdr:nvSpPr>
        <xdr:cNvPr id="176" name="楕円 175">
          <a:extLst>
            <a:ext uri="{FF2B5EF4-FFF2-40B4-BE49-F238E27FC236}">
              <a16:creationId xmlns:a16="http://schemas.microsoft.com/office/drawing/2014/main" id="{00000000-0008-0000-0200-0000B0000000}"/>
            </a:ext>
          </a:extLst>
        </xdr:cNvPr>
        <xdr:cNvSpPr/>
      </xdr:nvSpPr>
      <xdr:spPr>
        <a:xfrm>
          <a:off x="4584700" y="1078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131734</xdr:rowOff>
    </xdr:from>
    <xdr:ext cx="405111" cy="259045"/>
    <xdr:sp macro="" textlink="">
      <xdr:nvSpPr>
        <xdr:cNvPr id="177" name="【体育館・プール】&#10;有形固定資産減価償却率該当値テキスト">
          <a:extLst>
            <a:ext uri="{FF2B5EF4-FFF2-40B4-BE49-F238E27FC236}">
              <a16:creationId xmlns:a16="http://schemas.microsoft.com/office/drawing/2014/main" id="{00000000-0008-0000-0200-0000B1000000}"/>
            </a:ext>
          </a:extLst>
        </xdr:cNvPr>
        <xdr:cNvSpPr txBox="1"/>
      </xdr:nvSpPr>
      <xdr:spPr>
        <a:xfrm>
          <a:off x="4673600" y="1076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63500</xdr:rowOff>
    </xdr:from>
    <xdr:to>
      <xdr:col>20</xdr:col>
      <xdr:colOff>38100</xdr:colOff>
      <xdr:row>56</xdr:row>
      <xdr:rowOff>165100</xdr:rowOff>
    </xdr:to>
    <xdr:sp macro="" textlink="">
      <xdr:nvSpPr>
        <xdr:cNvPr id="178" name="楕円 177">
          <a:extLst>
            <a:ext uri="{FF2B5EF4-FFF2-40B4-BE49-F238E27FC236}">
              <a16:creationId xmlns:a16="http://schemas.microsoft.com/office/drawing/2014/main" id="{00000000-0008-0000-0200-0000B2000000}"/>
            </a:ext>
          </a:extLst>
        </xdr:cNvPr>
        <xdr:cNvSpPr/>
      </xdr:nvSpPr>
      <xdr:spPr>
        <a:xfrm>
          <a:off x="3746500" y="966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114300</xdr:rowOff>
    </xdr:from>
    <xdr:to>
      <xdr:col>24</xdr:col>
      <xdr:colOff>63500</xdr:colOff>
      <xdr:row>63</xdr:row>
      <xdr:rowOff>32657</xdr:rowOff>
    </xdr:to>
    <xdr:cxnSp macro="">
      <xdr:nvCxnSpPr>
        <xdr:cNvPr id="179" name="直線コネクタ 178">
          <a:extLst>
            <a:ext uri="{FF2B5EF4-FFF2-40B4-BE49-F238E27FC236}">
              <a16:creationId xmlns:a16="http://schemas.microsoft.com/office/drawing/2014/main" id="{00000000-0008-0000-0200-0000B3000000}"/>
            </a:ext>
          </a:extLst>
        </xdr:cNvPr>
        <xdr:cNvCxnSpPr/>
      </xdr:nvCxnSpPr>
      <xdr:spPr>
        <a:xfrm>
          <a:off x="3797300" y="9715500"/>
          <a:ext cx="838200" cy="1118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60234</xdr:rowOff>
    </xdr:from>
    <xdr:to>
      <xdr:col>15</xdr:col>
      <xdr:colOff>101600</xdr:colOff>
      <xdr:row>61</xdr:row>
      <xdr:rowOff>161834</xdr:rowOff>
    </xdr:to>
    <xdr:sp macro="" textlink="">
      <xdr:nvSpPr>
        <xdr:cNvPr id="180" name="楕円 179">
          <a:extLst>
            <a:ext uri="{FF2B5EF4-FFF2-40B4-BE49-F238E27FC236}">
              <a16:creationId xmlns:a16="http://schemas.microsoft.com/office/drawing/2014/main" id="{00000000-0008-0000-0200-0000B4000000}"/>
            </a:ext>
          </a:extLst>
        </xdr:cNvPr>
        <xdr:cNvSpPr/>
      </xdr:nvSpPr>
      <xdr:spPr>
        <a:xfrm>
          <a:off x="2857500" y="10518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114300</xdr:rowOff>
    </xdr:from>
    <xdr:to>
      <xdr:col>19</xdr:col>
      <xdr:colOff>177800</xdr:colOff>
      <xdr:row>61</xdr:row>
      <xdr:rowOff>111034</xdr:rowOff>
    </xdr:to>
    <xdr:cxnSp macro="">
      <xdr:nvCxnSpPr>
        <xdr:cNvPr id="181" name="直線コネクタ 180">
          <a:extLst>
            <a:ext uri="{FF2B5EF4-FFF2-40B4-BE49-F238E27FC236}">
              <a16:creationId xmlns:a16="http://schemas.microsoft.com/office/drawing/2014/main" id="{00000000-0008-0000-0200-0000B5000000}"/>
            </a:ext>
          </a:extLst>
        </xdr:cNvPr>
        <xdr:cNvCxnSpPr/>
      </xdr:nvCxnSpPr>
      <xdr:spPr>
        <a:xfrm flipV="1">
          <a:off x="2908300" y="9715500"/>
          <a:ext cx="889000" cy="853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170923</xdr:rowOff>
    </xdr:from>
    <xdr:ext cx="405111" cy="259045"/>
    <xdr:sp macro="" textlink="">
      <xdr:nvSpPr>
        <xdr:cNvPr id="182" name="n_1aveValue【体育館・プール】&#10;有形固定資産減価償却率">
          <a:extLst>
            <a:ext uri="{FF2B5EF4-FFF2-40B4-BE49-F238E27FC236}">
              <a16:creationId xmlns:a16="http://schemas.microsoft.com/office/drawing/2014/main" id="{00000000-0008-0000-0200-0000B6000000}"/>
            </a:ext>
          </a:extLst>
        </xdr:cNvPr>
        <xdr:cNvSpPr txBox="1"/>
      </xdr:nvSpPr>
      <xdr:spPr>
        <a:xfrm>
          <a:off x="3582044" y="106293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162033</xdr:rowOff>
    </xdr:from>
    <xdr:ext cx="405111" cy="259045"/>
    <xdr:sp macro="" textlink="">
      <xdr:nvSpPr>
        <xdr:cNvPr id="183" name="n_2aveValue【体育館・プール】&#10;有形固定資産減価償却率">
          <a:extLst>
            <a:ext uri="{FF2B5EF4-FFF2-40B4-BE49-F238E27FC236}">
              <a16:creationId xmlns:a16="http://schemas.microsoft.com/office/drawing/2014/main" id="{00000000-0008-0000-0200-0000B7000000}"/>
            </a:ext>
          </a:extLst>
        </xdr:cNvPr>
        <xdr:cNvSpPr txBox="1"/>
      </xdr:nvSpPr>
      <xdr:spPr>
        <a:xfrm>
          <a:off x="2705744" y="10277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157134</xdr:rowOff>
    </xdr:from>
    <xdr:ext cx="405111" cy="259045"/>
    <xdr:sp macro="" textlink="">
      <xdr:nvSpPr>
        <xdr:cNvPr id="184" name="n_3aveValue【体育館・プール】&#10;有形固定資産減価償却率">
          <a:extLst>
            <a:ext uri="{FF2B5EF4-FFF2-40B4-BE49-F238E27FC236}">
              <a16:creationId xmlns:a16="http://schemas.microsoft.com/office/drawing/2014/main" id="{00000000-0008-0000-0200-0000B8000000}"/>
            </a:ext>
          </a:extLst>
        </xdr:cNvPr>
        <xdr:cNvSpPr txBox="1"/>
      </xdr:nvSpPr>
      <xdr:spPr>
        <a:xfrm>
          <a:off x="1816744" y="102726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150603</xdr:rowOff>
    </xdr:from>
    <xdr:ext cx="405111" cy="259045"/>
    <xdr:sp macro="" textlink="">
      <xdr:nvSpPr>
        <xdr:cNvPr id="185" name="n_4aveValue【体育館・プール】&#10;有形固定資産減価償却率">
          <a:extLst>
            <a:ext uri="{FF2B5EF4-FFF2-40B4-BE49-F238E27FC236}">
              <a16:creationId xmlns:a16="http://schemas.microsoft.com/office/drawing/2014/main" id="{00000000-0008-0000-0200-0000B9000000}"/>
            </a:ext>
          </a:extLst>
        </xdr:cNvPr>
        <xdr:cNvSpPr txBox="1"/>
      </xdr:nvSpPr>
      <xdr:spPr>
        <a:xfrm>
          <a:off x="927744" y="10266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10177</xdr:rowOff>
    </xdr:from>
    <xdr:ext cx="405111" cy="259045"/>
    <xdr:sp macro="" textlink="">
      <xdr:nvSpPr>
        <xdr:cNvPr id="186" name="n_1mainValue【体育館・プール】&#10;有形固定資産減価償却率">
          <a:extLst>
            <a:ext uri="{FF2B5EF4-FFF2-40B4-BE49-F238E27FC236}">
              <a16:creationId xmlns:a16="http://schemas.microsoft.com/office/drawing/2014/main" id="{00000000-0008-0000-0200-0000BA000000}"/>
            </a:ext>
          </a:extLst>
        </xdr:cNvPr>
        <xdr:cNvSpPr txBox="1"/>
      </xdr:nvSpPr>
      <xdr:spPr>
        <a:xfrm>
          <a:off x="3582044" y="9439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152961</xdr:rowOff>
    </xdr:from>
    <xdr:ext cx="405111" cy="259045"/>
    <xdr:sp macro="" textlink="">
      <xdr:nvSpPr>
        <xdr:cNvPr id="187" name="n_2mainValue【体育館・プール】&#10;有形固定資産減価償却率">
          <a:extLst>
            <a:ext uri="{FF2B5EF4-FFF2-40B4-BE49-F238E27FC236}">
              <a16:creationId xmlns:a16="http://schemas.microsoft.com/office/drawing/2014/main" id="{00000000-0008-0000-0200-0000BB000000}"/>
            </a:ext>
          </a:extLst>
        </xdr:cNvPr>
        <xdr:cNvSpPr txBox="1"/>
      </xdr:nvSpPr>
      <xdr:spPr>
        <a:xfrm>
          <a:off x="2705744" y="10611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88" name="正方形/長方形 187">
          <a:extLst>
            <a:ext uri="{FF2B5EF4-FFF2-40B4-BE49-F238E27FC236}">
              <a16:creationId xmlns:a16="http://schemas.microsoft.com/office/drawing/2014/main" id="{00000000-0008-0000-0200-0000BC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89" name="正方形/長方形 188">
          <a:extLst>
            <a:ext uri="{FF2B5EF4-FFF2-40B4-BE49-F238E27FC236}">
              <a16:creationId xmlns:a16="http://schemas.microsoft.com/office/drawing/2014/main" id="{00000000-0008-0000-0200-0000BD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90" name="正方形/長方形 189">
          <a:extLst>
            <a:ext uri="{FF2B5EF4-FFF2-40B4-BE49-F238E27FC236}">
              <a16:creationId xmlns:a16="http://schemas.microsoft.com/office/drawing/2014/main" id="{00000000-0008-0000-0200-0000BE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91" name="正方形/長方形 190">
          <a:extLst>
            <a:ext uri="{FF2B5EF4-FFF2-40B4-BE49-F238E27FC236}">
              <a16:creationId xmlns:a16="http://schemas.microsoft.com/office/drawing/2014/main" id="{00000000-0008-0000-0200-0000BF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92" name="正方形/長方形 191">
          <a:extLst>
            <a:ext uri="{FF2B5EF4-FFF2-40B4-BE49-F238E27FC236}">
              <a16:creationId xmlns:a16="http://schemas.microsoft.com/office/drawing/2014/main" id="{00000000-0008-0000-0200-0000C0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93" name="正方形/長方形 192">
          <a:extLst>
            <a:ext uri="{FF2B5EF4-FFF2-40B4-BE49-F238E27FC236}">
              <a16:creationId xmlns:a16="http://schemas.microsoft.com/office/drawing/2014/main" id="{00000000-0008-0000-0200-0000C1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94" name="正方形/長方形 193">
          <a:extLst>
            <a:ext uri="{FF2B5EF4-FFF2-40B4-BE49-F238E27FC236}">
              <a16:creationId xmlns:a16="http://schemas.microsoft.com/office/drawing/2014/main" id="{00000000-0008-0000-0200-0000C2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95" name="正方形/長方形 194">
          <a:extLst>
            <a:ext uri="{FF2B5EF4-FFF2-40B4-BE49-F238E27FC236}">
              <a16:creationId xmlns:a16="http://schemas.microsoft.com/office/drawing/2014/main" id="{00000000-0008-0000-0200-0000C3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96" name="テキスト ボックス 195">
          <a:extLst>
            <a:ext uri="{FF2B5EF4-FFF2-40B4-BE49-F238E27FC236}">
              <a16:creationId xmlns:a16="http://schemas.microsoft.com/office/drawing/2014/main" id="{00000000-0008-0000-0200-0000C4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97" name="直線コネクタ 196">
          <a:extLst>
            <a:ext uri="{FF2B5EF4-FFF2-40B4-BE49-F238E27FC236}">
              <a16:creationId xmlns:a16="http://schemas.microsoft.com/office/drawing/2014/main" id="{00000000-0008-0000-0200-0000C5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98" name="直線コネクタ 197">
          <a:extLst>
            <a:ext uri="{FF2B5EF4-FFF2-40B4-BE49-F238E27FC236}">
              <a16:creationId xmlns:a16="http://schemas.microsoft.com/office/drawing/2014/main" id="{00000000-0008-0000-0200-0000C6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99" name="テキスト ボックス 198">
          <a:extLst>
            <a:ext uri="{FF2B5EF4-FFF2-40B4-BE49-F238E27FC236}">
              <a16:creationId xmlns:a16="http://schemas.microsoft.com/office/drawing/2014/main" id="{00000000-0008-0000-0200-0000C7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00" name="直線コネクタ 199">
          <a:extLst>
            <a:ext uri="{FF2B5EF4-FFF2-40B4-BE49-F238E27FC236}">
              <a16:creationId xmlns:a16="http://schemas.microsoft.com/office/drawing/2014/main" id="{00000000-0008-0000-0200-0000C8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01" name="テキスト ボックス 200">
          <a:extLst>
            <a:ext uri="{FF2B5EF4-FFF2-40B4-BE49-F238E27FC236}">
              <a16:creationId xmlns:a16="http://schemas.microsoft.com/office/drawing/2014/main" id="{00000000-0008-0000-0200-0000C9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02" name="直線コネクタ 201">
          <a:extLst>
            <a:ext uri="{FF2B5EF4-FFF2-40B4-BE49-F238E27FC236}">
              <a16:creationId xmlns:a16="http://schemas.microsoft.com/office/drawing/2014/main" id="{00000000-0008-0000-0200-0000CA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03" name="テキスト ボックス 202">
          <a:extLst>
            <a:ext uri="{FF2B5EF4-FFF2-40B4-BE49-F238E27FC236}">
              <a16:creationId xmlns:a16="http://schemas.microsoft.com/office/drawing/2014/main" id="{00000000-0008-0000-0200-0000CB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04" name="直線コネクタ 203">
          <a:extLst>
            <a:ext uri="{FF2B5EF4-FFF2-40B4-BE49-F238E27FC236}">
              <a16:creationId xmlns:a16="http://schemas.microsoft.com/office/drawing/2014/main" id="{00000000-0008-0000-0200-0000CC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05" name="テキスト ボックス 204">
          <a:extLst>
            <a:ext uri="{FF2B5EF4-FFF2-40B4-BE49-F238E27FC236}">
              <a16:creationId xmlns:a16="http://schemas.microsoft.com/office/drawing/2014/main" id="{00000000-0008-0000-0200-0000CD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06" name="直線コネクタ 205">
          <a:extLst>
            <a:ext uri="{FF2B5EF4-FFF2-40B4-BE49-F238E27FC236}">
              <a16:creationId xmlns:a16="http://schemas.microsoft.com/office/drawing/2014/main" id="{00000000-0008-0000-0200-0000CE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07" name="テキスト ボックス 206">
          <a:extLst>
            <a:ext uri="{FF2B5EF4-FFF2-40B4-BE49-F238E27FC236}">
              <a16:creationId xmlns:a16="http://schemas.microsoft.com/office/drawing/2014/main" id="{00000000-0008-0000-0200-0000CF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08" name="直線コネクタ 207">
          <a:extLst>
            <a:ext uri="{FF2B5EF4-FFF2-40B4-BE49-F238E27FC236}">
              <a16:creationId xmlns:a16="http://schemas.microsoft.com/office/drawing/2014/main" id="{00000000-0008-0000-0200-0000D0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09" name="テキスト ボックス 208">
          <a:extLst>
            <a:ext uri="{FF2B5EF4-FFF2-40B4-BE49-F238E27FC236}">
              <a16:creationId xmlns:a16="http://schemas.microsoft.com/office/drawing/2014/main" id="{00000000-0008-0000-0200-0000D1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10" name="【体育館・プール】&#10;一人当たり面積グラフ枠">
          <a:extLst>
            <a:ext uri="{FF2B5EF4-FFF2-40B4-BE49-F238E27FC236}">
              <a16:creationId xmlns:a16="http://schemas.microsoft.com/office/drawing/2014/main" id="{00000000-0008-0000-0200-0000D2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158877</xdr:rowOff>
    </xdr:from>
    <xdr:to>
      <xdr:col>54</xdr:col>
      <xdr:colOff>189865</xdr:colOff>
      <xdr:row>64</xdr:row>
      <xdr:rowOff>72390</xdr:rowOff>
    </xdr:to>
    <xdr:cxnSp macro="">
      <xdr:nvCxnSpPr>
        <xdr:cNvPr id="211" name="直線コネクタ 210">
          <a:extLst>
            <a:ext uri="{FF2B5EF4-FFF2-40B4-BE49-F238E27FC236}">
              <a16:creationId xmlns:a16="http://schemas.microsoft.com/office/drawing/2014/main" id="{00000000-0008-0000-0200-0000D3000000}"/>
            </a:ext>
          </a:extLst>
        </xdr:cNvPr>
        <xdr:cNvCxnSpPr/>
      </xdr:nvCxnSpPr>
      <xdr:spPr>
        <a:xfrm flipV="1">
          <a:off x="10476865" y="9760077"/>
          <a:ext cx="0" cy="1285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76217</xdr:rowOff>
    </xdr:from>
    <xdr:ext cx="469744" cy="259045"/>
    <xdr:sp macro="" textlink="">
      <xdr:nvSpPr>
        <xdr:cNvPr id="212" name="【体育館・プール】&#10;一人当たり面積最小値テキスト">
          <a:extLst>
            <a:ext uri="{FF2B5EF4-FFF2-40B4-BE49-F238E27FC236}">
              <a16:creationId xmlns:a16="http://schemas.microsoft.com/office/drawing/2014/main" id="{00000000-0008-0000-0200-0000D4000000}"/>
            </a:ext>
          </a:extLst>
        </xdr:cNvPr>
        <xdr:cNvSpPr txBox="1"/>
      </xdr:nvSpPr>
      <xdr:spPr>
        <a:xfrm>
          <a:off x="10515600" y="11049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72390</xdr:rowOff>
    </xdr:from>
    <xdr:to>
      <xdr:col>55</xdr:col>
      <xdr:colOff>88900</xdr:colOff>
      <xdr:row>64</xdr:row>
      <xdr:rowOff>72390</xdr:rowOff>
    </xdr:to>
    <xdr:cxnSp macro="">
      <xdr:nvCxnSpPr>
        <xdr:cNvPr id="213" name="直線コネクタ 212">
          <a:extLst>
            <a:ext uri="{FF2B5EF4-FFF2-40B4-BE49-F238E27FC236}">
              <a16:creationId xmlns:a16="http://schemas.microsoft.com/office/drawing/2014/main" id="{00000000-0008-0000-0200-0000D5000000}"/>
            </a:ext>
          </a:extLst>
        </xdr:cNvPr>
        <xdr:cNvCxnSpPr/>
      </xdr:nvCxnSpPr>
      <xdr:spPr>
        <a:xfrm>
          <a:off x="10388600" y="1104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105554</xdr:rowOff>
    </xdr:from>
    <xdr:ext cx="469744" cy="259045"/>
    <xdr:sp macro="" textlink="">
      <xdr:nvSpPr>
        <xdr:cNvPr id="214" name="【体育館・プール】&#10;一人当たり面積最大値テキスト">
          <a:extLst>
            <a:ext uri="{FF2B5EF4-FFF2-40B4-BE49-F238E27FC236}">
              <a16:creationId xmlns:a16="http://schemas.microsoft.com/office/drawing/2014/main" id="{00000000-0008-0000-0200-0000D6000000}"/>
            </a:ext>
          </a:extLst>
        </xdr:cNvPr>
        <xdr:cNvSpPr txBox="1"/>
      </xdr:nvSpPr>
      <xdr:spPr>
        <a:xfrm>
          <a:off x="10515600" y="9535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158877</xdr:rowOff>
    </xdr:from>
    <xdr:to>
      <xdr:col>55</xdr:col>
      <xdr:colOff>88900</xdr:colOff>
      <xdr:row>56</xdr:row>
      <xdr:rowOff>158877</xdr:rowOff>
    </xdr:to>
    <xdr:cxnSp macro="">
      <xdr:nvCxnSpPr>
        <xdr:cNvPr id="215" name="直線コネクタ 214">
          <a:extLst>
            <a:ext uri="{FF2B5EF4-FFF2-40B4-BE49-F238E27FC236}">
              <a16:creationId xmlns:a16="http://schemas.microsoft.com/office/drawing/2014/main" id="{00000000-0008-0000-0200-0000D7000000}"/>
            </a:ext>
          </a:extLst>
        </xdr:cNvPr>
        <xdr:cNvCxnSpPr/>
      </xdr:nvCxnSpPr>
      <xdr:spPr>
        <a:xfrm>
          <a:off x="10388600" y="9760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119270</xdr:rowOff>
    </xdr:from>
    <xdr:ext cx="469744" cy="259045"/>
    <xdr:sp macro="" textlink="">
      <xdr:nvSpPr>
        <xdr:cNvPr id="216" name="【体育館・プール】&#10;一人当たり面積平均値テキスト">
          <a:extLst>
            <a:ext uri="{FF2B5EF4-FFF2-40B4-BE49-F238E27FC236}">
              <a16:creationId xmlns:a16="http://schemas.microsoft.com/office/drawing/2014/main" id="{00000000-0008-0000-0200-0000D8000000}"/>
            </a:ext>
          </a:extLst>
        </xdr:cNvPr>
        <xdr:cNvSpPr txBox="1"/>
      </xdr:nvSpPr>
      <xdr:spPr>
        <a:xfrm>
          <a:off x="10515600" y="107491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140843</xdr:rowOff>
    </xdr:from>
    <xdr:to>
      <xdr:col>55</xdr:col>
      <xdr:colOff>50800</xdr:colOff>
      <xdr:row>63</xdr:row>
      <xdr:rowOff>70993</xdr:rowOff>
    </xdr:to>
    <xdr:sp macro="" textlink="">
      <xdr:nvSpPr>
        <xdr:cNvPr id="217" name="フローチャート: 判断 216">
          <a:extLst>
            <a:ext uri="{FF2B5EF4-FFF2-40B4-BE49-F238E27FC236}">
              <a16:creationId xmlns:a16="http://schemas.microsoft.com/office/drawing/2014/main" id="{00000000-0008-0000-0200-0000D9000000}"/>
            </a:ext>
          </a:extLst>
        </xdr:cNvPr>
        <xdr:cNvSpPr/>
      </xdr:nvSpPr>
      <xdr:spPr>
        <a:xfrm>
          <a:off x="10426700" y="107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145034</xdr:rowOff>
    </xdr:from>
    <xdr:to>
      <xdr:col>50</xdr:col>
      <xdr:colOff>165100</xdr:colOff>
      <xdr:row>63</xdr:row>
      <xdr:rowOff>75184</xdr:rowOff>
    </xdr:to>
    <xdr:sp macro="" textlink="">
      <xdr:nvSpPr>
        <xdr:cNvPr id="218" name="フローチャート: 判断 217">
          <a:extLst>
            <a:ext uri="{FF2B5EF4-FFF2-40B4-BE49-F238E27FC236}">
              <a16:creationId xmlns:a16="http://schemas.microsoft.com/office/drawing/2014/main" id="{00000000-0008-0000-0200-0000DA000000}"/>
            </a:ext>
          </a:extLst>
        </xdr:cNvPr>
        <xdr:cNvSpPr/>
      </xdr:nvSpPr>
      <xdr:spPr>
        <a:xfrm>
          <a:off x="9588500" y="10774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158750</xdr:rowOff>
    </xdr:from>
    <xdr:to>
      <xdr:col>46</xdr:col>
      <xdr:colOff>38100</xdr:colOff>
      <xdr:row>63</xdr:row>
      <xdr:rowOff>88900</xdr:rowOff>
    </xdr:to>
    <xdr:sp macro="" textlink="">
      <xdr:nvSpPr>
        <xdr:cNvPr id="219" name="フローチャート: 判断 218">
          <a:extLst>
            <a:ext uri="{FF2B5EF4-FFF2-40B4-BE49-F238E27FC236}">
              <a16:creationId xmlns:a16="http://schemas.microsoft.com/office/drawing/2014/main" id="{00000000-0008-0000-0200-0000DB000000}"/>
            </a:ext>
          </a:extLst>
        </xdr:cNvPr>
        <xdr:cNvSpPr/>
      </xdr:nvSpPr>
      <xdr:spPr>
        <a:xfrm>
          <a:off x="8699500" y="10788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130937</xdr:rowOff>
    </xdr:from>
    <xdr:to>
      <xdr:col>41</xdr:col>
      <xdr:colOff>101600</xdr:colOff>
      <xdr:row>63</xdr:row>
      <xdr:rowOff>61087</xdr:rowOff>
    </xdr:to>
    <xdr:sp macro="" textlink="">
      <xdr:nvSpPr>
        <xdr:cNvPr id="220" name="フローチャート: 判断 219">
          <a:extLst>
            <a:ext uri="{FF2B5EF4-FFF2-40B4-BE49-F238E27FC236}">
              <a16:creationId xmlns:a16="http://schemas.microsoft.com/office/drawing/2014/main" id="{00000000-0008-0000-0200-0000DC000000}"/>
            </a:ext>
          </a:extLst>
        </xdr:cNvPr>
        <xdr:cNvSpPr/>
      </xdr:nvSpPr>
      <xdr:spPr>
        <a:xfrm>
          <a:off x="7810500" y="10760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127508</xdr:rowOff>
    </xdr:from>
    <xdr:to>
      <xdr:col>36</xdr:col>
      <xdr:colOff>165100</xdr:colOff>
      <xdr:row>63</xdr:row>
      <xdr:rowOff>57658</xdr:rowOff>
    </xdr:to>
    <xdr:sp macro="" textlink="">
      <xdr:nvSpPr>
        <xdr:cNvPr id="221" name="フローチャート: 判断 220">
          <a:extLst>
            <a:ext uri="{FF2B5EF4-FFF2-40B4-BE49-F238E27FC236}">
              <a16:creationId xmlns:a16="http://schemas.microsoft.com/office/drawing/2014/main" id="{00000000-0008-0000-0200-0000DD000000}"/>
            </a:ext>
          </a:extLst>
        </xdr:cNvPr>
        <xdr:cNvSpPr/>
      </xdr:nvSpPr>
      <xdr:spPr>
        <a:xfrm>
          <a:off x="6921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22" name="テキスト ボックス 221">
          <a:extLst>
            <a:ext uri="{FF2B5EF4-FFF2-40B4-BE49-F238E27FC236}">
              <a16:creationId xmlns:a16="http://schemas.microsoft.com/office/drawing/2014/main" id="{00000000-0008-0000-0200-0000DE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23" name="テキスト ボックス 222">
          <a:extLst>
            <a:ext uri="{FF2B5EF4-FFF2-40B4-BE49-F238E27FC236}">
              <a16:creationId xmlns:a16="http://schemas.microsoft.com/office/drawing/2014/main" id="{00000000-0008-0000-0200-0000DF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24" name="テキスト ボックス 223">
          <a:extLst>
            <a:ext uri="{FF2B5EF4-FFF2-40B4-BE49-F238E27FC236}">
              <a16:creationId xmlns:a16="http://schemas.microsoft.com/office/drawing/2014/main" id="{00000000-0008-0000-0200-0000E0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25" name="テキスト ボックス 224">
          <a:extLst>
            <a:ext uri="{FF2B5EF4-FFF2-40B4-BE49-F238E27FC236}">
              <a16:creationId xmlns:a16="http://schemas.microsoft.com/office/drawing/2014/main" id="{00000000-0008-0000-0200-0000E1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26" name="テキスト ボックス 225">
          <a:extLst>
            <a:ext uri="{FF2B5EF4-FFF2-40B4-BE49-F238E27FC236}">
              <a16:creationId xmlns:a16="http://schemas.microsoft.com/office/drawing/2014/main" id="{00000000-0008-0000-0200-0000E2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78359</xdr:rowOff>
    </xdr:from>
    <xdr:to>
      <xdr:col>55</xdr:col>
      <xdr:colOff>50800</xdr:colOff>
      <xdr:row>63</xdr:row>
      <xdr:rowOff>8509</xdr:rowOff>
    </xdr:to>
    <xdr:sp macro="" textlink="">
      <xdr:nvSpPr>
        <xdr:cNvPr id="227" name="楕円 226">
          <a:extLst>
            <a:ext uri="{FF2B5EF4-FFF2-40B4-BE49-F238E27FC236}">
              <a16:creationId xmlns:a16="http://schemas.microsoft.com/office/drawing/2014/main" id="{00000000-0008-0000-0200-0000E3000000}"/>
            </a:ext>
          </a:extLst>
        </xdr:cNvPr>
        <xdr:cNvSpPr/>
      </xdr:nvSpPr>
      <xdr:spPr>
        <a:xfrm>
          <a:off x="10426700" y="1070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101236</xdr:rowOff>
    </xdr:from>
    <xdr:ext cx="469744" cy="259045"/>
    <xdr:sp macro="" textlink="">
      <xdr:nvSpPr>
        <xdr:cNvPr id="228" name="【体育館・プール】&#10;一人当たり面積該当値テキスト">
          <a:extLst>
            <a:ext uri="{FF2B5EF4-FFF2-40B4-BE49-F238E27FC236}">
              <a16:creationId xmlns:a16="http://schemas.microsoft.com/office/drawing/2014/main" id="{00000000-0008-0000-0200-0000E4000000}"/>
            </a:ext>
          </a:extLst>
        </xdr:cNvPr>
        <xdr:cNvSpPr txBox="1"/>
      </xdr:nvSpPr>
      <xdr:spPr>
        <a:xfrm>
          <a:off x="10515600" y="10559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82931</xdr:rowOff>
    </xdr:from>
    <xdr:to>
      <xdr:col>50</xdr:col>
      <xdr:colOff>165100</xdr:colOff>
      <xdr:row>63</xdr:row>
      <xdr:rowOff>13081</xdr:rowOff>
    </xdr:to>
    <xdr:sp macro="" textlink="">
      <xdr:nvSpPr>
        <xdr:cNvPr id="229" name="楕円 228">
          <a:extLst>
            <a:ext uri="{FF2B5EF4-FFF2-40B4-BE49-F238E27FC236}">
              <a16:creationId xmlns:a16="http://schemas.microsoft.com/office/drawing/2014/main" id="{00000000-0008-0000-0200-0000E5000000}"/>
            </a:ext>
          </a:extLst>
        </xdr:cNvPr>
        <xdr:cNvSpPr/>
      </xdr:nvSpPr>
      <xdr:spPr>
        <a:xfrm>
          <a:off x="9588500" y="10712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129159</xdr:rowOff>
    </xdr:from>
    <xdr:to>
      <xdr:col>55</xdr:col>
      <xdr:colOff>0</xdr:colOff>
      <xdr:row>62</xdr:row>
      <xdr:rowOff>133731</xdr:rowOff>
    </xdr:to>
    <xdr:cxnSp macro="">
      <xdr:nvCxnSpPr>
        <xdr:cNvPr id="230" name="直線コネクタ 229">
          <a:extLst>
            <a:ext uri="{FF2B5EF4-FFF2-40B4-BE49-F238E27FC236}">
              <a16:creationId xmlns:a16="http://schemas.microsoft.com/office/drawing/2014/main" id="{00000000-0008-0000-0200-0000E6000000}"/>
            </a:ext>
          </a:extLst>
        </xdr:cNvPr>
        <xdr:cNvCxnSpPr/>
      </xdr:nvCxnSpPr>
      <xdr:spPr>
        <a:xfrm flipV="1">
          <a:off x="9639300" y="10759059"/>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24257</xdr:rowOff>
    </xdr:from>
    <xdr:to>
      <xdr:col>46</xdr:col>
      <xdr:colOff>38100</xdr:colOff>
      <xdr:row>64</xdr:row>
      <xdr:rowOff>125857</xdr:rowOff>
    </xdr:to>
    <xdr:sp macro="" textlink="">
      <xdr:nvSpPr>
        <xdr:cNvPr id="231" name="楕円 230">
          <a:extLst>
            <a:ext uri="{FF2B5EF4-FFF2-40B4-BE49-F238E27FC236}">
              <a16:creationId xmlns:a16="http://schemas.microsoft.com/office/drawing/2014/main" id="{00000000-0008-0000-0200-0000E7000000}"/>
            </a:ext>
          </a:extLst>
        </xdr:cNvPr>
        <xdr:cNvSpPr/>
      </xdr:nvSpPr>
      <xdr:spPr>
        <a:xfrm>
          <a:off x="8699500" y="10997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133731</xdr:rowOff>
    </xdr:from>
    <xdr:to>
      <xdr:col>50</xdr:col>
      <xdr:colOff>114300</xdr:colOff>
      <xdr:row>64</xdr:row>
      <xdr:rowOff>75057</xdr:rowOff>
    </xdr:to>
    <xdr:cxnSp macro="">
      <xdr:nvCxnSpPr>
        <xdr:cNvPr id="232" name="直線コネクタ 231">
          <a:extLst>
            <a:ext uri="{FF2B5EF4-FFF2-40B4-BE49-F238E27FC236}">
              <a16:creationId xmlns:a16="http://schemas.microsoft.com/office/drawing/2014/main" id="{00000000-0008-0000-0200-0000E8000000}"/>
            </a:ext>
          </a:extLst>
        </xdr:cNvPr>
        <xdr:cNvCxnSpPr/>
      </xdr:nvCxnSpPr>
      <xdr:spPr>
        <a:xfrm flipV="1">
          <a:off x="8750300" y="10763631"/>
          <a:ext cx="889000" cy="284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63</xdr:row>
      <xdr:rowOff>66311</xdr:rowOff>
    </xdr:from>
    <xdr:ext cx="469744" cy="259045"/>
    <xdr:sp macro="" textlink="">
      <xdr:nvSpPr>
        <xdr:cNvPr id="233" name="n_1aveValue【体育館・プール】&#10;一人当たり面積">
          <a:extLst>
            <a:ext uri="{FF2B5EF4-FFF2-40B4-BE49-F238E27FC236}">
              <a16:creationId xmlns:a16="http://schemas.microsoft.com/office/drawing/2014/main" id="{00000000-0008-0000-0200-0000E9000000}"/>
            </a:ext>
          </a:extLst>
        </xdr:cNvPr>
        <xdr:cNvSpPr txBox="1"/>
      </xdr:nvSpPr>
      <xdr:spPr>
        <a:xfrm>
          <a:off x="9391727" y="10867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105427</xdr:rowOff>
    </xdr:from>
    <xdr:ext cx="469744" cy="259045"/>
    <xdr:sp macro="" textlink="">
      <xdr:nvSpPr>
        <xdr:cNvPr id="234" name="n_2aveValue【体育館・プール】&#10;一人当たり面積">
          <a:extLst>
            <a:ext uri="{FF2B5EF4-FFF2-40B4-BE49-F238E27FC236}">
              <a16:creationId xmlns:a16="http://schemas.microsoft.com/office/drawing/2014/main" id="{00000000-0008-0000-0200-0000EA000000}"/>
            </a:ext>
          </a:extLst>
        </xdr:cNvPr>
        <xdr:cNvSpPr txBox="1"/>
      </xdr:nvSpPr>
      <xdr:spPr>
        <a:xfrm>
          <a:off x="8515427" y="1056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77614</xdr:rowOff>
    </xdr:from>
    <xdr:ext cx="469744" cy="259045"/>
    <xdr:sp macro="" textlink="">
      <xdr:nvSpPr>
        <xdr:cNvPr id="235" name="n_3aveValue【体育館・プール】&#10;一人当たり面積">
          <a:extLst>
            <a:ext uri="{FF2B5EF4-FFF2-40B4-BE49-F238E27FC236}">
              <a16:creationId xmlns:a16="http://schemas.microsoft.com/office/drawing/2014/main" id="{00000000-0008-0000-0200-0000EB000000}"/>
            </a:ext>
          </a:extLst>
        </xdr:cNvPr>
        <xdr:cNvSpPr txBox="1"/>
      </xdr:nvSpPr>
      <xdr:spPr>
        <a:xfrm>
          <a:off x="7626427" y="1053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74185</xdr:rowOff>
    </xdr:from>
    <xdr:ext cx="469744" cy="259045"/>
    <xdr:sp macro="" textlink="">
      <xdr:nvSpPr>
        <xdr:cNvPr id="236" name="n_4aveValue【体育館・プール】&#10;一人当たり面積">
          <a:extLst>
            <a:ext uri="{FF2B5EF4-FFF2-40B4-BE49-F238E27FC236}">
              <a16:creationId xmlns:a16="http://schemas.microsoft.com/office/drawing/2014/main" id="{00000000-0008-0000-0200-0000EC000000}"/>
            </a:ext>
          </a:extLst>
        </xdr:cNvPr>
        <xdr:cNvSpPr txBox="1"/>
      </xdr:nvSpPr>
      <xdr:spPr>
        <a:xfrm>
          <a:off x="67374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61</xdr:row>
      <xdr:rowOff>29608</xdr:rowOff>
    </xdr:from>
    <xdr:ext cx="469744" cy="259045"/>
    <xdr:sp macro="" textlink="">
      <xdr:nvSpPr>
        <xdr:cNvPr id="237" name="n_1mainValue【体育館・プール】&#10;一人当たり面積">
          <a:extLst>
            <a:ext uri="{FF2B5EF4-FFF2-40B4-BE49-F238E27FC236}">
              <a16:creationId xmlns:a16="http://schemas.microsoft.com/office/drawing/2014/main" id="{00000000-0008-0000-0200-0000ED000000}"/>
            </a:ext>
          </a:extLst>
        </xdr:cNvPr>
        <xdr:cNvSpPr txBox="1"/>
      </xdr:nvSpPr>
      <xdr:spPr>
        <a:xfrm>
          <a:off x="9391727" y="104880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116984</xdr:rowOff>
    </xdr:from>
    <xdr:ext cx="469744" cy="259045"/>
    <xdr:sp macro="" textlink="">
      <xdr:nvSpPr>
        <xdr:cNvPr id="238" name="n_2mainValue【体育館・プール】&#10;一人当たり面積">
          <a:extLst>
            <a:ext uri="{FF2B5EF4-FFF2-40B4-BE49-F238E27FC236}">
              <a16:creationId xmlns:a16="http://schemas.microsoft.com/office/drawing/2014/main" id="{00000000-0008-0000-0200-0000EE000000}"/>
            </a:ext>
          </a:extLst>
        </xdr:cNvPr>
        <xdr:cNvSpPr txBox="1"/>
      </xdr:nvSpPr>
      <xdr:spPr>
        <a:xfrm>
          <a:off x="8515427" y="11089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39" name="正方形/長方形 238">
          <a:extLst>
            <a:ext uri="{FF2B5EF4-FFF2-40B4-BE49-F238E27FC236}">
              <a16:creationId xmlns:a16="http://schemas.microsoft.com/office/drawing/2014/main" id="{00000000-0008-0000-0200-0000EF00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40" name="正方形/長方形 239">
          <a:extLst>
            <a:ext uri="{FF2B5EF4-FFF2-40B4-BE49-F238E27FC236}">
              <a16:creationId xmlns:a16="http://schemas.microsoft.com/office/drawing/2014/main" id="{00000000-0008-0000-0200-0000F000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41" name="正方形/長方形 240">
          <a:extLst>
            <a:ext uri="{FF2B5EF4-FFF2-40B4-BE49-F238E27FC236}">
              <a16:creationId xmlns:a16="http://schemas.microsoft.com/office/drawing/2014/main" id="{00000000-0008-0000-0200-0000F100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42" name="正方形/長方形 241">
          <a:extLst>
            <a:ext uri="{FF2B5EF4-FFF2-40B4-BE49-F238E27FC236}">
              <a16:creationId xmlns:a16="http://schemas.microsoft.com/office/drawing/2014/main" id="{00000000-0008-0000-0200-0000F200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43" name="正方形/長方形 242">
          <a:extLst>
            <a:ext uri="{FF2B5EF4-FFF2-40B4-BE49-F238E27FC236}">
              <a16:creationId xmlns:a16="http://schemas.microsoft.com/office/drawing/2014/main" id="{00000000-0008-0000-0200-0000F300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44" name="正方形/長方形 243">
          <a:extLst>
            <a:ext uri="{FF2B5EF4-FFF2-40B4-BE49-F238E27FC236}">
              <a16:creationId xmlns:a16="http://schemas.microsoft.com/office/drawing/2014/main" id="{00000000-0008-0000-0200-0000F400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45" name="正方形/長方形 244">
          <a:extLst>
            <a:ext uri="{FF2B5EF4-FFF2-40B4-BE49-F238E27FC236}">
              <a16:creationId xmlns:a16="http://schemas.microsoft.com/office/drawing/2014/main" id="{00000000-0008-0000-0200-0000F500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46" name="正方形/長方形 245">
          <a:extLst>
            <a:ext uri="{FF2B5EF4-FFF2-40B4-BE49-F238E27FC236}">
              <a16:creationId xmlns:a16="http://schemas.microsoft.com/office/drawing/2014/main" id="{00000000-0008-0000-0200-0000F600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47" name="テキスト ボックス 246">
          <a:extLst>
            <a:ext uri="{FF2B5EF4-FFF2-40B4-BE49-F238E27FC236}">
              <a16:creationId xmlns:a16="http://schemas.microsoft.com/office/drawing/2014/main" id="{00000000-0008-0000-0200-0000F700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48" name="直線コネクタ 247">
          <a:extLst>
            <a:ext uri="{FF2B5EF4-FFF2-40B4-BE49-F238E27FC236}">
              <a16:creationId xmlns:a16="http://schemas.microsoft.com/office/drawing/2014/main" id="{00000000-0008-0000-0200-0000F800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49" name="テキスト ボックス 248">
          <a:extLst>
            <a:ext uri="{FF2B5EF4-FFF2-40B4-BE49-F238E27FC236}">
              <a16:creationId xmlns:a16="http://schemas.microsoft.com/office/drawing/2014/main" id="{00000000-0008-0000-0200-0000F900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50" name="直線コネクタ 249">
          <a:extLst>
            <a:ext uri="{FF2B5EF4-FFF2-40B4-BE49-F238E27FC236}">
              <a16:creationId xmlns:a16="http://schemas.microsoft.com/office/drawing/2014/main" id="{00000000-0008-0000-0200-0000FA00000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51" name="テキスト ボックス 250">
          <a:extLst>
            <a:ext uri="{FF2B5EF4-FFF2-40B4-BE49-F238E27FC236}">
              <a16:creationId xmlns:a16="http://schemas.microsoft.com/office/drawing/2014/main" id="{00000000-0008-0000-0200-0000FB000000}"/>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52" name="直線コネクタ 251">
          <a:extLst>
            <a:ext uri="{FF2B5EF4-FFF2-40B4-BE49-F238E27FC236}">
              <a16:creationId xmlns:a16="http://schemas.microsoft.com/office/drawing/2014/main" id="{00000000-0008-0000-0200-0000FC000000}"/>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53" name="テキスト ボックス 252">
          <a:extLst>
            <a:ext uri="{FF2B5EF4-FFF2-40B4-BE49-F238E27FC236}">
              <a16:creationId xmlns:a16="http://schemas.microsoft.com/office/drawing/2014/main" id="{00000000-0008-0000-0200-0000FD000000}"/>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54" name="直線コネクタ 253">
          <a:extLst>
            <a:ext uri="{FF2B5EF4-FFF2-40B4-BE49-F238E27FC236}">
              <a16:creationId xmlns:a16="http://schemas.microsoft.com/office/drawing/2014/main" id="{00000000-0008-0000-0200-0000FE00000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55" name="テキスト ボックス 254">
          <a:extLst>
            <a:ext uri="{FF2B5EF4-FFF2-40B4-BE49-F238E27FC236}">
              <a16:creationId xmlns:a16="http://schemas.microsoft.com/office/drawing/2014/main" id="{00000000-0008-0000-0200-0000FF000000}"/>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56" name="直線コネクタ 255">
          <a:extLst>
            <a:ext uri="{FF2B5EF4-FFF2-40B4-BE49-F238E27FC236}">
              <a16:creationId xmlns:a16="http://schemas.microsoft.com/office/drawing/2014/main" id="{00000000-0008-0000-0200-00000001000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57" name="テキスト ボックス 256">
          <a:extLst>
            <a:ext uri="{FF2B5EF4-FFF2-40B4-BE49-F238E27FC236}">
              <a16:creationId xmlns:a16="http://schemas.microsoft.com/office/drawing/2014/main" id="{00000000-0008-0000-0200-000001010000}"/>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58" name="直線コネクタ 257">
          <a:extLst>
            <a:ext uri="{FF2B5EF4-FFF2-40B4-BE49-F238E27FC236}">
              <a16:creationId xmlns:a16="http://schemas.microsoft.com/office/drawing/2014/main" id="{00000000-0008-0000-0200-000002010000}"/>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59" name="テキスト ボックス 258">
          <a:extLst>
            <a:ext uri="{FF2B5EF4-FFF2-40B4-BE49-F238E27FC236}">
              <a16:creationId xmlns:a16="http://schemas.microsoft.com/office/drawing/2014/main" id="{00000000-0008-0000-0200-000003010000}"/>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60" name="直線コネクタ 259">
          <a:extLst>
            <a:ext uri="{FF2B5EF4-FFF2-40B4-BE49-F238E27FC236}">
              <a16:creationId xmlns:a16="http://schemas.microsoft.com/office/drawing/2014/main" id="{00000000-0008-0000-0200-00000401000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61" name="テキスト ボックス 260">
          <a:extLst>
            <a:ext uri="{FF2B5EF4-FFF2-40B4-BE49-F238E27FC236}">
              <a16:creationId xmlns:a16="http://schemas.microsoft.com/office/drawing/2014/main" id="{00000000-0008-0000-0200-000005010000}"/>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62" name="直線コネクタ 261">
          <a:extLst>
            <a:ext uri="{FF2B5EF4-FFF2-40B4-BE49-F238E27FC236}">
              <a16:creationId xmlns:a16="http://schemas.microsoft.com/office/drawing/2014/main" id="{00000000-0008-0000-0200-000006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63" name="【福祉施設】&#10;有形固定資産減価償却率グラフ枠">
          <a:extLst>
            <a:ext uri="{FF2B5EF4-FFF2-40B4-BE49-F238E27FC236}">
              <a16:creationId xmlns:a16="http://schemas.microsoft.com/office/drawing/2014/main" id="{00000000-0008-0000-0200-000007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123008</xdr:rowOff>
    </xdr:from>
    <xdr:to>
      <xdr:col>24</xdr:col>
      <xdr:colOff>62865</xdr:colOff>
      <xdr:row>86</xdr:row>
      <xdr:rowOff>168729</xdr:rowOff>
    </xdr:to>
    <xdr:cxnSp macro="">
      <xdr:nvCxnSpPr>
        <xdr:cNvPr id="264" name="直線コネクタ 263">
          <a:extLst>
            <a:ext uri="{FF2B5EF4-FFF2-40B4-BE49-F238E27FC236}">
              <a16:creationId xmlns:a16="http://schemas.microsoft.com/office/drawing/2014/main" id="{00000000-0008-0000-0200-000008010000}"/>
            </a:ext>
          </a:extLst>
        </xdr:cNvPr>
        <xdr:cNvCxnSpPr/>
      </xdr:nvCxnSpPr>
      <xdr:spPr>
        <a:xfrm flipV="1">
          <a:off x="4634865" y="13496108"/>
          <a:ext cx="0" cy="14173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65" name="【福祉施設】&#10;有形固定資産減価償却率最小値テキスト">
          <a:extLst>
            <a:ext uri="{FF2B5EF4-FFF2-40B4-BE49-F238E27FC236}">
              <a16:creationId xmlns:a16="http://schemas.microsoft.com/office/drawing/2014/main" id="{00000000-0008-0000-0200-000009010000}"/>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66" name="直線コネクタ 265">
          <a:extLst>
            <a:ext uri="{FF2B5EF4-FFF2-40B4-BE49-F238E27FC236}">
              <a16:creationId xmlns:a16="http://schemas.microsoft.com/office/drawing/2014/main" id="{00000000-0008-0000-0200-00000A010000}"/>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69685</xdr:rowOff>
    </xdr:from>
    <xdr:ext cx="405111" cy="259045"/>
    <xdr:sp macro="" textlink="">
      <xdr:nvSpPr>
        <xdr:cNvPr id="267" name="【福祉施設】&#10;有形固定資産減価償却率最大値テキスト">
          <a:extLst>
            <a:ext uri="{FF2B5EF4-FFF2-40B4-BE49-F238E27FC236}">
              <a16:creationId xmlns:a16="http://schemas.microsoft.com/office/drawing/2014/main" id="{00000000-0008-0000-0200-00000B010000}"/>
            </a:ext>
          </a:extLst>
        </xdr:cNvPr>
        <xdr:cNvSpPr txBox="1"/>
      </xdr:nvSpPr>
      <xdr:spPr>
        <a:xfrm>
          <a:off x="4673600" y="13271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123008</xdr:rowOff>
    </xdr:from>
    <xdr:to>
      <xdr:col>24</xdr:col>
      <xdr:colOff>152400</xdr:colOff>
      <xdr:row>78</xdr:row>
      <xdr:rowOff>123008</xdr:rowOff>
    </xdr:to>
    <xdr:cxnSp macro="">
      <xdr:nvCxnSpPr>
        <xdr:cNvPr id="268" name="直線コネクタ 267">
          <a:extLst>
            <a:ext uri="{FF2B5EF4-FFF2-40B4-BE49-F238E27FC236}">
              <a16:creationId xmlns:a16="http://schemas.microsoft.com/office/drawing/2014/main" id="{00000000-0008-0000-0200-00000C010000}"/>
            </a:ext>
          </a:extLst>
        </xdr:cNvPr>
        <xdr:cNvCxnSpPr/>
      </xdr:nvCxnSpPr>
      <xdr:spPr>
        <a:xfrm>
          <a:off x="4546600" y="13496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75128</xdr:rowOff>
    </xdr:from>
    <xdr:ext cx="405111" cy="259045"/>
    <xdr:sp macro="" textlink="">
      <xdr:nvSpPr>
        <xdr:cNvPr id="269" name="【福祉施設】&#10;有形固定資産減価償却率平均値テキスト">
          <a:extLst>
            <a:ext uri="{FF2B5EF4-FFF2-40B4-BE49-F238E27FC236}">
              <a16:creationId xmlns:a16="http://schemas.microsoft.com/office/drawing/2014/main" id="{00000000-0008-0000-0200-00000D010000}"/>
            </a:ext>
          </a:extLst>
        </xdr:cNvPr>
        <xdr:cNvSpPr txBox="1"/>
      </xdr:nvSpPr>
      <xdr:spPr>
        <a:xfrm>
          <a:off x="4673600" y="143054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96701</xdr:rowOff>
    </xdr:from>
    <xdr:to>
      <xdr:col>24</xdr:col>
      <xdr:colOff>114300</xdr:colOff>
      <xdr:row>84</xdr:row>
      <xdr:rowOff>26851</xdr:rowOff>
    </xdr:to>
    <xdr:sp macro="" textlink="">
      <xdr:nvSpPr>
        <xdr:cNvPr id="270" name="フローチャート: 判断 269">
          <a:extLst>
            <a:ext uri="{FF2B5EF4-FFF2-40B4-BE49-F238E27FC236}">
              <a16:creationId xmlns:a16="http://schemas.microsoft.com/office/drawing/2014/main" id="{00000000-0008-0000-0200-00000E010000}"/>
            </a:ext>
          </a:extLst>
        </xdr:cNvPr>
        <xdr:cNvSpPr/>
      </xdr:nvSpPr>
      <xdr:spPr>
        <a:xfrm>
          <a:off x="45847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72208</xdr:rowOff>
    </xdr:from>
    <xdr:to>
      <xdr:col>20</xdr:col>
      <xdr:colOff>38100</xdr:colOff>
      <xdr:row>84</xdr:row>
      <xdr:rowOff>2358</xdr:rowOff>
    </xdr:to>
    <xdr:sp macro="" textlink="">
      <xdr:nvSpPr>
        <xdr:cNvPr id="271" name="フローチャート: 判断 270">
          <a:extLst>
            <a:ext uri="{FF2B5EF4-FFF2-40B4-BE49-F238E27FC236}">
              <a16:creationId xmlns:a16="http://schemas.microsoft.com/office/drawing/2014/main" id="{00000000-0008-0000-0200-00000F010000}"/>
            </a:ext>
          </a:extLst>
        </xdr:cNvPr>
        <xdr:cNvSpPr/>
      </xdr:nvSpPr>
      <xdr:spPr>
        <a:xfrm>
          <a:off x="3746500" y="14302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36286</xdr:rowOff>
    </xdr:from>
    <xdr:to>
      <xdr:col>15</xdr:col>
      <xdr:colOff>101600</xdr:colOff>
      <xdr:row>83</xdr:row>
      <xdr:rowOff>137886</xdr:rowOff>
    </xdr:to>
    <xdr:sp macro="" textlink="">
      <xdr:nvSpPr>
        <xdr:cNvPr id="272" name="フローチャート: 判断 271">
          <a:extLst>
            <a:ext uri="{FF2B5EF4-FFF2-40B4-BE49-F238E27FC236}">
              <a16:creationId xmlns:a16="http://schemas.microsoft.com/office/drawing/2014/main" id="{00000000-0008-0000-0200-000010010000}"/>
            </a:ext>
          </a:extLst>
        </xdr:cNvPr>
        <xdr:cNvSpPr/>
      </xdr:nvSpPr>
      <xdr:spPr>
        <a:xfrm>
          <a:off x="2857500" y="142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42818</xdr:rowOff>
    </xdr:from>
    <xdr:to>
      <xdr:col>10</xdr:col>
      <xdr:colOff>165100</xdr:colOff>
      <xdr:row>83</xdr:row>
      <xdr:rowOff>144418</xdr:rowOff>
    </xdr:to>
    <xdr:sp macro="" textlink="">
      <xdr:nvSpPr>
        <xdr:cNvPr id="273" name="フローチャート: 判断 272">
          <a:extLst>
            <a:ext uri="{FF2B5EF4-FFF2-40B4-BE49-F238E27FC236}">
              <a16:creationId xmlns:a16="http://schemas.microsoft.com/office/drawing/2014/main" id="{00000000-0008-0000-0200-000011010000}"/>
            </a:ext>
          </a:extLst>
        </xdr:cNvPr>
        <xdr:cNvSpPr/>
      </xdr:nvSpPr>
      <xdr:spPr>
        <a:xfrm>
          <a:off x="1968500" y="1427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26488</xdr:rowOff>
    </xdr:from>
    <xdr:to>
      <xdr:col>6</xdr:col>
      <xdr:colOff>38100</xdr:colOff>
      <xdr:row>83</xdr:row>
      <xdr:rowOff>128088</xdr:rowOff>
    </xdr:to>
    <xdr:sp macro="" textlink="">
      <xdr:nvSpPr>
        <xdr:cNvPr id="274" name="フローチャート: 判断 273">
          <a:extLst>
            <a:ext uri="{FF2B5EF4-FFF2-40B4-BE49-F238E27FC236}">
              <a16:creationId xmlns:a16="http://schemas.microsoft.com/office/drawing/2014/main" id="{00000000-0008-0000-0200-000012010000}"/>
            </a:ext>
          </a:extLst>
        </xdr:cNvPr>
        <xdr:cNvSpPr/>
      </xdr:nvSpPr>
      <xdr:spPr>
        <a:xfrm>
          <a:off x="1079500" y="14256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75" name="テキスト ボックス 274">
          <a:extLst>
            <a:ext uri="{FF2B5EF4-FFF2-40B4-BE49-F238E27FC236}">
              <a16:creationId xmlns:a16="http://schemas.microsoft.com/office/drawing/2014/main" id="{00000000-0008-0000-0200-000013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76" name="テキスト ボックス 275">
          <a:extLst>
            <a:ext uri="{FF2B5EF4-FFF2-40B4-BE49-F238E27FC236}">
              <a16:creationId xmlns:a16="http://schemas.microsoft.com/office/drawing/2014/main" id="{00000000-0008-0000-0200-000014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77" name="テキスト ボックス 276">
          <a:extLst>
            <a:ext uri="{FF2B5EF4-FFF2-40B4-BE49-F238E27FC236}">
              <a16:creationId xmlns:a16="http://schemas.microsoft.com/office/drawing/2014/main" id="{00000000-0008-0000-0200-000015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78" name="テキスト ボックス 277">
          <a:extLst>
            <a:ext uri="{FF2B5EF4-FFF2-40B4-BE49-F238E27FC236}">
              <a16:creationId xmlns:a16="http://schemas.microsoft.com/office/drawing/2014/main" id="{00000000-0008-0000-0200-000016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200-000017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72208</xdr:rowOff>
    </xdr:from>
    <xdr:to>
      <xdr:col>24</xdr:col>
      <xdr:colOff>114300</xdr:colOff>
      <xdr:row>79</xdr:row>
      <xdr:rowOff>2358</xdr:rowOff>
    </xdr:to>
    <xdr:sp macro="" textlink="">
      <xdr:nvSpPr>
        <xdr:cNvPr id="280" name="楕円 279">
          <a:extLst>
            <a:ext uri="{FF2B5EF4-FFF2-40B4-BE49-F238E27FC236}">
              <a16:creationId xmlns:a16="http://schemas.microsoft.com/office/drawing/2014/main" id="{00000000-0008-0000-0200-000018010000}"/>
            </a:ext>
          </a:extLst>
        </xdr:cNvPr>
        <xdr:cNvSpPr/>
      </xdr:nvSpPr>
      <xdr:spPr>
        <a:xfrm>
          <a:off x="4584700" y="13445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25235</xdr:rowOff>
    </xdr:from>
    <xdr:ext cx="405111" cy="259045"/>
    <xdr:sp macro="" textlink="">
      <xdr:nvSpPr>
        <xdr:cNvPr id="281" name="【福祉施設】&#10;有形固定資産減価償却率該当値テキスト">
          <a:extLst>
            <a:ext uri="{FF2B5EF4-FFF2-40B4-BE49-F238E27FC236}">
              <a16:creationId xmlns:a16="http://schemas.microsoft.com/office/drawing/2014/main" id="{00000000-0008-0000-0200-000019010000}"/>
            </a:ext>
          </a:extLst>
        </xdr:cNvPr>
        <xdr:cNvSpPr txBox="1"/>
      </xdr:nvSpPr>
      <xdr:spPr>
        <a:xfrm>
          <a:off x="4673600" y="13398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170180</xdr:rowOff>
    </xdr:from>
    <xdr:to>
      <xdr:col>20</xdr:col>
      <xdr:colOff>38100</xdr:colOff>
      <xdr:row>78</xdr:row>
      <xdr:rowOff>100330</xdr:rowOff>
    </xdr:to>
    <xdr:sp macro="" textlink="">
      <xdr:nvSpPr>
        <xdr:cNvPr id="282" name="楕円 281">
          <a:extLst>
            <a:ext uri="{FF2B5EF4-FFF2-40B4-BE49-F238E27FC236}">
              <a16:creationId xmlns:a16="http://schemas.microsoft.com/office/drawing/2014/main" id="{00000000-0008-0000-0200-00001A010000}"/>
            </a:ext>
          </a:extLst>
        </xdr:cNvPr>
        <xdr:cNvSpPr/>
      </xdr:nvSpPr>
      <xdr:spPr>
        <a:xfrm>
          <a:off x="3746500" y="13371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78</xdr:row>
      <xdr:rowOff>49530</xdr:rowOff>
    </xdr:from>
    <xdr:to>
      <xdr:col>24</xdr:col>
      <xdr:colOff>63500</xdr:colOff>
      <xdr:row>78</xdr:row>
      <xdr:rowOff>123008</xdr:rowOff>
    </xdr:to>
    <xdr:cxnSp macro="">
      <xdr:nvCxnSpPr>
        <xdr:cNvPr id="283" name="直線コネクタ 282">
          <a:extLst>
            <a:ext uri="{FF2B5EF4-FFF2-40B4-BE49-F238E27FC236}">
              <a16:creationId xmlns:a16="http://schemas.microsoft.com/office/drawing/2014/main" id="{00000000-0008-0000-0200-00001B010000}"/>
            </a:ext>
          </a:extLst>
        </xdr:cNvPr>
        <xdr:cNvCxnSpPr/>
      </xdr:nvCxnSpPr>
      <xdr:spPr>
        <a:xfrm>
          <a:off x="3797300" y="13422630"/>
          <a:ext cx="838200" cy="73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114663</xdr:rowOff>
    </xdr:from>
    <xdr:to>
      <xdr:col>15</xdr:col>
      <xdr:colOff>101600</xdr:colOff>
      <xdr:row>82</xdr:row>
      <xdr:rowOff>44813</xdr:rowOff>
    </xdr:to>
    <xdr:sp macro="" textlink="">
      <xdr:nvSpPr>
        <xdr:cNvPr id="284" name="楕円 283">
          <a:extLst>
            <a:ext uri="{FF2B5EF4-FFF2-40B4-BE49-F238E27FC236}">
              <a16:creationId xmlns:a16="http://schemas.microsoft.com/office/drawing/2014/main" id="{00000000-0008-0000-0200-00001C010000}"/>
            </a:ext>
          </a:extLst>
        </xdr:cNvPr>
        <xdr:cNvSpPr/>
      </xdr:nvSpPr>
      <xdr:spPr>
        <a:xfrm>
          <a:off x="2857500" y="14002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49530</xdr:rowOff>
    </xdr:from>
    <xdr:to>
      <xdr:col>19</xdr:col>
      <xdr:colOff>177800</xdr:colOff>
      <xdr:row>81</xdr:row>
      <xdr:rowOff>165463</xdr:rowOff>
    </xdr:to>
    <xdr:cxnSp macro="">
      <xdr:nvCxnSpPr>
        <xdr:cNvPr id="285" name="直線コネクタ 284">
          <a:extLst>
            <a:ext uri="{FF2B5EF4-FFF2-40B4-BE49-F238E27FC236}">
              <a16:creationId xmlns:a16="http://schemas.microsoft.com/office/drawing/2014/main" id="{00000000-0008-0000-0200-00001D010000}"/>
            </a:ext>
          </a:extLst>
        </xdr:cNvPr>
        <xdr:cNvCxnSpPr/>
      </xdr:nvCxnSpPr>
      <xdr:spPr>
        <a:xfrm flipV="1">
          <a:off x="2908300" y="13422630"/>
          <a:ext cx="889000" cy="630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164935</xdr:rowOff>
    </xdr:from>
    <xdr:ext cx="405111" cy="259045"/>
    <xdr:sp macro="" textlink="">
      <xdr:nvSpPr>
        <xdr:cNvPr id="286" name="n_1aveValue【福祉施設】&#10;有形固定資産減価償却率">
          <a:extLst>
            <a:ext uri="{FF2B5EF4-FFF2-40B4-BE49-F238E27FC236}">
              <a16:creationId xmlns:a16="http://schemas.microsoft.com/office/drawing/2014/main" id="{00000000-0008-0000-0200-00001E010000}"/>
            </a:ext>
          </a:extLst>
        </xdr:cNvPr>
        <xdr:cNvSpPr txBox="1"/>
      </xdr:nvSpPr>
      <xdr:spPr>
        <a:xfrm>
          <a:off x="3582044" y="14395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129013</xdr:rowOff>
    </xdr:from>
    <xdr:ext cx="405111" cy="259045"/>
    <xdr:sp macro="" textlink="">
      <xdr:nvSpPr>
        <xdr:cNvPr id="287" name="n_2aveValue【福祉施設】&#10;有形固定資産減価償却率">
          <a:extLst>
            <a:ext uri="{FF2B5EF4-FFF2-40B4-BE49-F238E27FC236}">
              <a16:creationId xmlns:a16="http://schemas.microsoft.com/office/drawing/2014/main" id="{00000000-0008-0000-0200-00001F010000}"/>
            </a:ext>
          </a:extLst>
        </xdr:cNvPr>
        <xdr:cNvSpPr txBox="1"/>
      </xdr:nvSpPr>
      <xdr:spPr>
        <a:xfrm>
          <a:off x="2705744" y="1435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160945</xdr:rowOff>
    </xdr:from>
    <xdr:ext cx="405111" cy="259045"/>
    <xdr:sp macro="" textlink="">
      <xdr:nvSpPr>
        <xdr:cNvPr id="288" name="n_3aveValue【福祉施設】&#10;有形固定資産減価償却率">
          <a:extLst>
            <a:ext uri="{FF2B5EF4-FFF2-40B4-BE49-F238E27FC236}">
              <a16:creationId xmlns:a16="http://schemas.microsoft.com/office/drawing/2014/main" id="{00000000-0008-0000-0200-000020010000}"/>
            </a:ext>
          </a:extLst>
        </xdr:cNvPr>
        <xdr:cNvSpPr txBox="1"/>
      </xdr:nvSpPr>
      <xdr:spPr>
        <a:xfrm>
          <a:off x="1816744" y="140483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144615</xdr:rowOff>
    </xdr:from>
    <xdr:ext cx="405111" cy="259045"/>
    <xdr:sp macro="" textlink="">
      <xdr:nvSpPr>
        <xdr:cNvPr id="289" name="n_4aveValue【福祉施設】&#10;有形固定資産減価償却率">
          <a:extLst>
            <a:ext uri="{FF2B5EF4-FFF2-40B4-BE49-F238E27FC236}">
              <a16:creationId xmlns:a16="http://schemas.microsoft.com/office/drawing/2014/main" id="{00000000-0008-0000-0200-000021010000}"/>
            </a:ext>
          </a:extLst>
        </xdr:cNvPr>
        <xdr:cNvSpPr txBox="1"/>
      </xdr:nvSpPr>
      <xdr:spPr>
        <a:xfrm>
          <a:off x="927744" y="140320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76</xdr:row>
      <xdr:rowOff>116857</xdr:rowOff>
    </xdr:from>
    <xdr:ext cx="340478" cy="259045"/>
    <xdr:sp macro="" textlink="">
      <xdr:nvSpPr>
        <xdr:cNvPr id="290" name="n_1mainValue【福祉施設】&#10;有形固定資産減価償却率">
          <a:extLst>
            <a:ext uri="{FF2B5EF4-FFF2-40B4-BE49-F238E27FC236}">
              <a16:creationId xmlns:a16="http://schemas.microsoft.com/office/drawing/2014/main" id="{00000000-0008-0000-0200-000022010000}"/>
            </a:ext>
          </a:extLst>
        </xdr:cNvPr>
        <xdr:cNvSpPr txBox="1"/>
      </xdr:nvSpPr>
      <xdr:spPr>
        <a:xfrm>
          <a:off x="3614361" y="1314705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61340</xdr:rowOff>
    </xdr:from>
    <xdr:ext cx="405111" cy="259045"/>
    <xdr:sp macro="" textlink="">
      <xdr:nvSpPr>
        <xdr:cNvPr id="291" name="n_2mainValue【福祉施設】&#10;有形固定資産減価償却率">
          <a:extLst>
            <a:ext uri="{FF2B5EF4-FFF2-40B4-BE49-F238E27FC236}">
              <a16:creationId xmlns:a16="http://schemas.microsoft.com/office/drawing/2014/main" id="{00000000-0008-0000-0200-000023010000}"/>
            </a:ext>
          </a:extLst>
        </xdr:cNvPr>
        <xdr:cNvSpPr txBox="1"/>
      </xdr:nvSpPr>
      <xdr:spPr>
        <a:xfrm>
          <a:off x="2705744" y="1377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92" name="正方形/長方形 291">
          <a:extLst>
            <a:ext uri="{FF2B5EF4-FFF2-40B4-BE49-F238E27FC236}">
              <a16:creationId xmlns:a16="http://schemas.microsoft.com/office/drawing/2014/main" id="{00000000-0008-0000-0200-000024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93" name="正方形/長方形 292">
          <a:extLst>
            <a:ext uri="{FF2B5EF4-FFF2-40B4-BE49-F238E27FC236}">
              <a16:creationId xmlns:a16="http://schemas.microsoft.com/office/drawing/2014/main" id="{00000000-0008-0000-0200-000025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94" name="正方形/長方形 293">
          <a:extLst>
            <a:ext uri="{FF2B5EF4-FFF2-40B4-BE49-F238E27FC236}">
              <a16:creationId xmlns:a16="http://schemas.microsoft.com/office/drawing/2014/main" id="{00000000-0008-0000-0200-000026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95" name="正方形/長方形 294">
          <a:extLst>
            <a:ext uri="{FF2B5EF4-FFF2-40B4-BE49-F238E27FC236}">
              <a16:creationId xmlns:a16="http://schemas.microsoft.com/office/drawing/2014/main" id="{00000000-0008-0000-0200-000027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96" name="正方形/長方形 295">
          <a:extLst>
            <a:ext uri="{FF2B5EF4-FFF2-40B4-BE49-F238E27FC236}">
              <a16:creationId xmlns:a16="http://schemas.microsoft.com/office/drawing/2014/main" id="{00000000-0008-0000-0200-000028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97" name="正方形/長方形 296">
          <a:extLst>
            <a:ext uri="{FF2B5EF4-FFF2-40B4-BE49-F238E27FC236}">
              <a16:creationId xmlns:a16="http://schemas.microsoft.com/office/drawing/2014/main" id="{00000000-0008-0000-0200-000029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98" name="正方形/長方形 297">
          <a:extLst>
            <a:ext uri="{FF2B5EF4-FFF2-40B4-BE49-F238E27FC236}">
              <a16:creationId xmlns:a16="http://schemas.microsoft.com/office/drawing/2014/main" id="{00000000-0008-0000-0200-00002A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99" name="正方形/長方形 298">
          <a:extLst>
            <a:ext uri="{FF2B5EF4-FFF2-40B4-BE49-F238E27FC236}">
              <a16:creationId xmlns:a16="http://schemas.microsoft.com/office/drawing/2014/main" id="{00000000-0008-0000-0200-00002B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00" name="テキスト ボックス 299">
          <a:extLst>
            <a:ext uri="{FF2B5EF4-FFF2-40B4-BE49-F238E27FC236}">
              <a16:creationId xmlns:a16="http://schemas.microsoft.com/office/drawing/2014/main" id="{00000000-0008-0000-0200-00002C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01" name="直線コネクタ 300">
          <a:extLst>
            <a:ext uri="{FF2B5EF4-FFF2-40B4-BE49-F238E27FC236}">
              <a16:creationId xmlns:a16="http://schemas.microsoft.com/office/drawing/2014/main" id="{00000000-0008-0000-0200-00002D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02" name="直線コネクタ 301">
          <a:extLst>
            <a:ext uri="{FF2B5EF4-FFF2-40B4-BE49-F238E27FC236}">
              <a16:creationId xmlns:a16="http://schemas.microsoft.com/office/drawing/2014/main" id="{00000000-0008-0000-0200-00002E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03" name="テキスト ボックス 302">
          <a:extLst>
            <a:ext uri="{FF2B5EF4-FFF2-40B4-BE49-F238E27FC236}">
              <a16:creationId xmlns:a16="http://schemas.microsoft.com/office/drawing/2014/main" id="{00000000-0008-0000-0200-00002F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04" name="直線コネクタ 303">
          <a:extLst>
            <a:ext uri="{FF2B5EF4-FFF2-40B4-BE49-F238E27FC236}">
              <a16:creationId xmlns:a16="http://schemas.microsoft.com/office/drawing/2014/main" id="{00000000-0008-0000-0200-000030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05" name="テキスト ボックス 304">
          <a:extLst>
            <a:ext uri="{FF2B5EF4-FFF2-40B4-BE49-F238E27FC236}">
              <a16:creationId xmlns:a16="http://schemas.microsoft.com/office/drawing/2014/main" id="{00000000-0008-0000-0200-000031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06" name="直線コネクタ 305">
          <a:extLst>
            <a:ext uri="{FF2B5EF4-FFF2-40B4-BE49-F238E27FC236}">
              <a16:creationId xmlns:a16="http://schemas.microsoft.com/office/drawing/2014/main" id="{00000000-0008-0000-0200-000032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07" name="テキスト ボックス 306">
          <a:extLst>
            <a:ext uri="{FF2B5EF4-FFF2-40B4-BE49-F238E27FC236}">
              <a16:creationId xmlns:a16="http://schemas.microsoft.com/office/drawing/2014/main" id="{00000000-0008-0000-0200-000033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08" name="直線コネクタ 307">
          <a:extLst>
            <a:ext uri="{FF2B5EF4-FFF2-40B4-BE49-F238E27FC236}">
              <a16:creationId xmlns:a16="http://schemas.microsoft.com/office/drawing/2014/main" id="{00000000-0008-0000-0200-000034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09" name="テキスト ボックス 308">
          <a:extLst>
            <a:ext uri="{FF2B5EF4-FFF2-40B4-BE49-F238E27FC236}">
              <a16:creationId xmlns:a16="http://schemas.microsoft.com/office/drawing/2014/main" id="{00000000-0008-0000-0200-000035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10" name="直線コネクタ 309">
          <a:extLst>
            <a:ext uri="{FF2B5EF4-FFF2-40B4-BE49-F238E27FC236}">
              <a16:creationId xmlns:a16="http://schemas.microsoft.com/office/drawing/2014/main" id="{00000000-0008-0000-0200-000036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11" name="テキスト ボックス 310">
          <a:extLst>
            <a:ext uri="{FF2B5EF4-FFF2-40B4-BE49-F238E27FC236}">
              <a16:creationId xmlns:a16="http://schemas.microsoft.com/office/drawing/2014/main" id="{00000000-0008-0000-0200-000037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12" name="直線コネクタ 311">
          <a:extLst>
            <a:ext uri="{FF2B5EF4-FFF2-40B4-BE49-F238E27FC236}">
              <a16:creationId xmlns:a16="http://schemas.microsoft.com/office/drawing/2014/main" id="{00000000-0008-0000-0200-000038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13" name="テキスト ボックス 312">
          <a:extLst>
            <a:ext uri="{FF2B5EF4-FFF2-40B4-BE49-F238E27FC236}">
              <a16:creationId xmlns:a16="http://schemas.microsoft.com/office/drawing/2014/main" id="{00000000-0008-0000-0200-000039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14" name="【福祉施設】&#10;一人当たり面積グラフ枠">
          <a:extLst>
            <a:ext uri="{FF2B5EF4-FFF2-40B4-BE49-F238E27FC236}">
              <a16:creationId xmlns:a16="http://schemas.microsoft.com/office/drawing/2014/main" id="{00000000-0008-0000-0200-00003A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19050</xdr:rowOff>
    </xdr:from>
    <xdr:to>
      <xdr:col>54</xdr:col>
      <xdr:colOff>189865</xdr:colOff>
      <xdr:row>86</xdr:row>
      <xdr:rowOff>87630</xdr:rowOff>
    </xdr:to>
    <xdr:cxnSp macro="">
      <xdr:nvCxnSpPr>
        <xdr:cNvPr id="315" name="直線コネクタ 314">
          <a:extLst>
            <a:ext uri="{FF2B5EF4-FFF2-40B4-BE49-F238E27FC236}">
              <a16:creationId xmlns:a16="http://schemas.microsoft.com/office/drawing/2014/main" id="{00000000-0008-0000-0200-00003B010000}"/>
            </a:ext>
          </a:extLst>
        </xdr:cNvPr>
        <xdr:cNvCxnSpPr/>
      </xdr:nvCxnSpPr>
      <xdr:spPr>
        <a:xfrm flipV="1">
          <a:off x="10476865" y="1356360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316" name="【福祉施設】&#10;一人当たり面積最小値テキスト">
          <a:extLst>
            <a:ext uri="{FF2B5EF4-FFF2-40B4-BE49-F238E27FC236}">
              <a16:creationId xmlns:a16="http://schemas.microsoft.com/office/drawing/2014/main" id="{00000000-0008-0000-0200-00003C010000}"/>
            </a:ext>
          </a:extLst>
        </xdr:cNvPr>
        <xdr:cNvSpPr txBox="1"/>
      </xdr:nvSpPr>
      <xdr:spPr>
        <a:xfrm>
          <a:off x="10515600" y="1483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317" name="直線コネクタ 316">
          <a:extLst>
            <a:ext uri="{FF2B5EF4-FFF2-40B4-BE49-F238E27FC236}">
              <a16:creationId xmlns:a16="http://schemas.microsoft.com/office/drawing/2014/main" id="{00000000-0008-0000-0200-00003D010000}"/>
            </a:ext>
          </a:extLst>
        </xdr:cNvPr>
        <xdr:cNvCxnSpPr/>
      </xdr:nvCxnSpPr>
      <xdr:spPr>
        <a:xfrm>
          <a:off x="10388600" y="14832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137177</xdr:rowOff>
    </xdr:from>
    <xdr:ext cx="469744" cy="259045"/>
    <xdr:sp macro="" textlink="">
      <xdr:nvSpPr>
        <xdr:cNvPr id="318" name="【福祉施設】&#10;一人当たり面積最大値テキスト">
          <a:extLst>
            <a:ext uri="{FF2B5EF4-FFF2-40B4-BE49-F238E27FC236}">
              <a16:creationId xmlns:a16="http://schemas.microsoft.com/office/drawing/2014/main" id="{00000000-0008-0000-0200-00003E010000}"/>
            </a:ext>
          </a:extLst>
        </xdr:cNvPr>
        <xdr:cNvSpPr txBox="1"/>
      </xdr:nvSpPr>
      <xdr:spPr>
        <a:xfrm>
          <a:off x="10515600" y="1333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19050</xdr:rowOff>
    </xdr:from>
    <xdr:to>
      <xdr:col>55</xdr:col>
      <xdr:colOff>88900</xdr:colOff>
      <xdr:row>79</xdr:row>
      <xdr:rowOff>19050</xdr:rowOff>
    </xdr:to>
    <xdr:cxnSp macro="">
      <xdr:nvCxnSpPr>
        <xdr:cNvPr id="319" name="直線コネクタ 318">
          <a:extLst>
            <a:ext uri="{FF2B5EF4-FFF2-40B4-BE49-F238E27FC236}">
              <a16:creationId xmlns:a16="http://schemas.microsoft.com/office/drawing/2014/main" id="{00000000-0008-0000-0200-00003F010000}"/>
            </a:ext>
          </a:extLst>
        </xdr:cNvPr>
        <xdr:cNvCxnSpPr/>
      </xdr:nvCxnSpPr>
      <xdr:spPr>
        <a:xfrm>
          <a:off x="10388600" y="1356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167912</xdr:rowOff>
    </xdr:from>
    <xdr:ext cx="469744" cy="259045"/>
    <xdr:sp macro="" textlink="">
      <xdr:nvSpPr>
        <xdr:cNvPr id="320" name="【福祉施設】&#10;一人当たり面積平均値テキスト">
          <a:extLst>
            <a:ext uri="{FF2B5EF4-FFF2-40B4-BE49-F238E27FC236}">
              <a16:creationId xmlns:a16="http://schemas.microsoft.com/office/drawing/2014/main" id="{00000000-0008-0000-0200-000040010000}"/>
            </a:ext>
          </a:extLst>
        </xdr:cNvPr>
        <xdr:cNvSpPr txBox="1"/>
      </xdr:nvSpPr>
      <xdr:spPr>
        <a:xfrm>
          <a:off x="10515600" y="143982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145035</xdr:rowOff>
    </xdr:from>
    <xdr:to>
      <xdr:col>55</xdr:col>
      <xdr:colOff>50800</xdr:colOff>
      <xdr:row>85</xdr:row>
      <xdr:rowOff>75185</xdr:rowOff>
    </xdr:to>
    <xdr:sp macro="" textlink="">
      <xdr:nvSpPr>
        <xdr:cNvPr id="321" name="フローチャート: 判断 320">
          <a:extLst>
            <a:ext uri="{FF2B5EF4-FFF2-40B4-BE49-F238E27FC236}">
              <a16:creationId xmlns:a16="http://schemas.microsoft.com/office/drawing/2014/main" id="{00000000-0008-0000-0200-000041010000}"/>
            </a:ext>
          </a:extLst>
        </xdr:cNvPr>
        <xdr:cNvSpPr/>
      </xdr:nvSpPr>
      <xdr:spPr>
        <a:xfrm>
          <a:off x="10426700" y="1454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141987</xdr:rowOff>
    </xdr:from>
    <xdr:to>
      <xdr:col>50</xdr:col>
      <xdr:colOff>165100</xdr:colOff>
      <xdr:row>85</xdr:row>
      <xdr:rowOff>72137</xdr:rowOff>
    </xdr:to>
    <xdr:sp macro="" textlink="">
      <xdr:nvSpPr>
        <xdr:cNvPr id="322" name="フローチャート: 判断 321">
          <a:extLst>
            <a:ext uri="{FF2B5EF4-FFF2-40B4-BE49-F238E27FC236}">
              <a16:creationId xmlns:a16="http://schemas.microsoft.com/office/drawing/2014/main" id="{00000000-0008-0000-0200-000042010000}"/>
            </a:ext>
          </a:extLst>
        </xdr:cNvPr>
        <xdr:cNvSpPr/>
      </xdr:nvSpPr>
      <xdr:spPr>
        <a:xfrm>
          <a:off x="9588500" y="14543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10922</xdr:rowOff>
    </xdr:from>
    <xdr:to>
      <xdr:col>46</xdr:col>
      <xdr:colOff>38100</xdr:colOff>
      <xdr:row>85</xdr:row>
      <xdr:rowOff>112522</xdr:rowOff>
    </xdr:to>
    <xdr:sp macro="" textlink="">
      <xdr:nvSpPr>
        <xdr:cNvPr id="323" name="フローチャート: 判断 322">
          <a:extLst>
            <a:ext uri="{FF2B5EF4-FFF2-40B4-BE49-F238E27FC236}">
              <a16:creationId xmlns:a16="http://schemas.microsoft.com/office/drawing/2014/main" id="{00000000-0008-0000-0200-000043010000}"/>
            </a:ext>
          </a:extLst>
        </xdr:cNvPr>
        <xdr:cNvSpPr/>
      </xdr:nvSpPr>
      <xdr:spPr>
        <a:xfrm>
          <a:off x="8699500" y="1458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167132</xdr:rowOff>
    </xdr:from>
    <xdr:to>
      <xdr:col>41</xdr:col>
      <xdr:colOff>101600</xdr:colOff>
      <xdr:row>85</xdr:row>
      <xdr:rowOff>97282</xdr:rowOff>
    </xdr:to>
    <xdr:sp macro="" textlink="">
      <xdr:nvSpPr>
        <xdr:cNvPr id="324" name="フローチャート: 判断 323">
          <a:extLst>
            <a:ext uri="{FF2B5EF4-FFF2-40B4-BE49-F238E27FC236}">
              <a16:creationId xmlns:a16="http://schemas.microsoft.com/office/drawing/2014/main" id="{00000000-0008-0000-0200-000044010000}"/>
            </a:ext>
          </a:extLst>
        </xdr:cNvPr>
        <xdr:cNvSpPr/>
      </xdr:nvSpPr>
      <xdr:spPr>
        <a:xfrm>
          <a:off x="7810500" y="1456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167132</xdr:rowOff>
    </xdr:from>
    <xdr:to>
      <xdr:col>36</xdr:col>
      <xdr:colOff>165100</xdr:colOff>
      <xdr:row>85</xdr:row>
      <xdr:rowOff>97282</xdr:rowOff>
    </xdr:to>
    <xdr:sp macro="" textlink="">
      <xdr:nvSpPr>
        <xdr:cNvPr id="325" name="フローチャート: 判断 324">
          <a:extLst>
            <a:ext uri="{FF2B5EF4-FFF2-40B4-BE49-F238E27FC236}">
              <a16:creationId xmlns:a16="http://schemas.microsoft.com/office/drawing/2014/main" id="{00000000-0008-0000-0200-000045010000}"/>
            </a:ext>
          </a:extLst>
        </xdr:cNvPr>
        <xdr:cNvSpPr/>
      </xdr:nvSpPr>
      <xdr:spPr>
        <a:xfrm>
          <a:off x="6921500" y="1456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26" name="テキスト ボックス 325">
          <a:extLst>
            <a:ext uri="{FF2B5EF4-FFF2-40B4-BE49-F238E27FC236}">
              <a16:creationId xmlns:a16="http://schemas.microsoft.com/office/drawing/2014/main" id="{00000000-0008-0000-0200-000046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27" name="テキスト ボックス 326">
          <a:extLst>
            <a:ext uri="{FF2B5EF4-FFF2-40B4-BE49-F238E27FC236}">
              <a16:creationId xmlns:a16="http://schemas.microsoft.com/office/drawing/2014/main" id="{00000000-0008-0000-0200-000047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28" name="テキスト ボックス 327">
          <a:extLst>
            <a:ext uri="{FF2B5EF4-FFF2-40B4-BE49-F238E27FC236}">
              <a16:creationId xmlns:a16="http://schemas.microsoft.com/office/drawing/2014/main" id="{00000000-0008-0000-0200-000048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29" name="テキスト ボックス 328">
          <a:extLst>
            <a:ext uri="{FF2B5EF4-FFF2-40B4-BE49-F238E27FC236}">
              <a16:creationId xmlns:a16="http://schemas.microsoft.com/office/drawing/2014/main" id="{00000000-0008-0000-0200-000049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30" name="テキスト ボックス 329">
          <a:extLst>
            <a:ext uri="{FF2B5EF4-FFF2-40B4-BE49-F238E27FC236}">
              <a16:creationId xmlns:a16="http://schemas.microsoft.com/office/drawing/2014/main" id="{00000000-0008-0000-0200-00004A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87122</xdr:rowOff>
    </xdr:from>
    <xdr:to>
      <xdr:col>55</xdr:col>
      <xdr:colOff>50800</xdr:colOff>
      <xdr:row>86</xdr:row>
      <xdr:rowOff>17272</xdr:rowOff>
    </xdr:to>
    <xdr:sp macro="" textlink="">
      <xdr:nvSpPr>
        <xdr:cNvPr id="331" name="楕円 330">
          <a:extLst>
            <a:ext uri="{FF2B5EF4-FFF2-40B4-BE49-F238E27FC236}">
              <a16:creationId xmlns:a16="http://schemas.microsoft.com/office/drawing/2014/main" id="{00000000-0008-0000-0200-00004B010000}"/>
            </a:ext>
          </a:extLst>
        </xdr:cNvPr>
        <xdr:cNvSpPr/>
      </xdr:nvSpPr>
      <xdr:spPr>
        <a:xfrm>
          <a:off x="10426700" y="1466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2049</xdr:rowOff>
    </xdr:from>
    <xdr:ext cx="469744" cy="259045"/>
    <xdr:sp macro="" textlink="">
      <xdr:nvSpPr>
        <xdr:cNvPr id="332" name="【福祉施設】&#10;一人当たり面積該当値テキスト">
          <a:extLst>
            <a:ext uri="{FF2B5EF4-FFF2-40B4-BE49-F238E27FC236}">
              <a16:creationId xmlns:a16="http://schemas.microsoft.com/office/drawing/2014/main" id="{00000000-0008-0000-0200-00004C010000}"/>
            </a:ext>
          </a:extLst>
        </xdr:cNvPr>
        <xdr:cNvSpPr txBox="1"/>
      </xdr:nvSpPr>
      <xdr:spPr>
        <a:xfrm>
          <a:off x="10515600" y="14575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89408</xdr:rowOff>
    </xdr:from>
    <xdr:to>
      <xdr:col>50</xdr:col>
      <xdr:colOff>165100</xdr:colOff>
      <xdr:row>86</xdr:row>
      <xdr:rowOff>19558</xdr:rowOff>
    </xdr:to>
    <xdr:sp macro="" textlink="">
      <xdr:nvSpPr>
        <xdr:cNvPr id="333" name="楕円 332">
          <a:extLst>
            <a:ext uri="{FF2B5EF4-FFF2-40B4-BE49-F238E27FC236}">
              <a16:creationId xmlns:a16="http://schemas.microsoft.com/office/drawing/2014/main" id="{00000000-0008-0000-0200-00004D010000}"/>
            </a:ext>
          </a:extLst>
        </xdr:cNvPr>
        <xdr:cNvSpPr/>
      </xdr:nvSpPr>
      <xdr:spPr>
        <a:xfrm>
          <a:off x="9588500" y="14662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137922</xdr:rowOff>
    </xdr:from>
    <xdr:to>
      <xdr:col>55</xdr:col>
      <xdr:colOff>0</xdr:colOff>
      <xdr:row>85</xdr:row>
      <xdr:rowOff>140208</xdr:rowOff>
    </xdr:to>
    <xdr:cxnSp macro="">
      <xdr:nvCxnSpPr>
        <xdr:cNvPr id="334" name="直線コネクタ 333">
          <a:extLst>
            <a:ext uri="{FF2B5EF4-FFF2-40B4-BE49-F238E27FC236}">
              <a16:creationId xmlns:a16="http://schemas.microsoft.com/office/drawing/2014/main" id="{00000000-0008-0000-0200-00004E010000}"/>
            </a:ext>
          </a:extLst>
        </xdr:cNvPr>
        <xdr:cNvCxnSpPr/>
      </xdr:nvCxnSpPr>
      <xdr:spPr>
        <a:xfrm flipV="1">
          <a:off x="9639300" y="14711172"/>
          <a:ext cx="8382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148082</xdr:rowOff>
    </xdr:from>
    <xdr:to>
      <xdr:col>46</xdr:col>
      <xdr:colOff>38100</xdr:colOff>
      <xdr:row>85</xdr:row>
      <xdr:rowOff>78232</xdr:rowOff>
    </xdr:to>
    <xdr:sp macro="" textlink="">
      <xdr:nvSpPr>
        <xdr:cNvPr id="335" name="楕円 334">
          <a:extLst>
            <a:ext uri="{FF2B5EF4-FFF2-40B4-BE49-F238E27FC236}">
              <a16:creationId xmlns:a16="http://schemas.microsoft.com/office/drawing/2014/main" id="{00000000-0008-0000-0200-00004F010000}"/>
            </a:ext>
          </a:extLst>
        </xdr:cNvPr>
        <xdr:cNvSpPr/>
      </xdr:nvSpPr>
      <xdr:spPr>
        <a:xfrm>
          <a:off x="8699500" y="1454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27432</xdr:rowOff>
    </xdr:from>
    <xdr:to>
      <xdr:col>50</xdr:col>
      <xdr:colOff>114300</xdr:colOff>
      <xdr:row>85</xdr:row>
      <xdr:rowOff>140208</xdr:rowOff>
    </xdr:to>
    <xdr:cxnSp macro="">
      <xdr:nvCxnSpPr>
        <xdr:cNvPr id="336" name="直線コネクタ 335">
          <a:extLst>
            <a:ext uri="{FF2B5EF4-FFF2-40B4-BE49-F238E27FC236}">
              <a16:creationId xmlns:a16="http://schemas.microsoft.com/office/drawing/2014/main" id="{00000000-0008-0000-0200-000050010000}"/>
            </a:ext>
          </a:extLst>
        </xdr:cNvPr>
        <xdr:cNvCxnSpPr/>
      </xdr:nvCxnSpPr>
      <xdr:spPr>
        <a:xfrm>
          <a:off x="8750300" y="14600682"/>
          <a:ext cx="889000" cy="112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88664</xdr:rowOff>
    </xdr:from>
    <xdr:ext cx="469744" cy="259045"/>
    <xdr:sp macro="" textlink="">
      <xdr:nvSpPr>
        <xdr:cNvPr id="337" name="n_1aveValue【福祉施設】&#10;一人当たり面積">
          <a:extLst>
            <a:ext uri="{FF2B5EF4-FFF2-40B4-BE49-F238E27FC236}">
              <a16:creationId xmlns:a16="http://schemas.microsoft.com/office/drawing/2014/main" id="{00000000-0008-0000-0200-000051010000}"/>
            </a:ext>
          </a:extLst>
        </xdr:cNvPr>
        <xdr:cNvSpPr txBox="1"/>
      </xdr:nvSpPr>
      <xdr:spPr>
        <a:xfrm>
          <a:off x="9391727" y="143190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103649</xdr:rowOff>
    </xdr:from>
    <xdr:ext cx="469744" cy="259045"/>
    <xdr:sp macro="" textlink="">
      <xdr:nvSpPr>
        <xdr:cNvPr id="338" name="n_2aveValue【福祉施設】&#10;一人当たり面積">
          <a:extLst>
            <a:ext uri="{FF2B5EF4-FFF2-40B4-BE49-F238E27FC236}">
              <a16:creationId xmlns:a16="http://schemas.microsoft.com/office/drawing/2014/main" id="{00000000-0008-0000-0200-000052010000}"/>
            </a:ext>
          </a:extLst>
        </xdr:cNvPr>
        <xdr:cNvSpPr txBox="1"/>
      </xdr:nvSpPr>
      <xdr:spPr>
        <a:xfrm>
          <a:off x="8515427" y="14676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113809</xdr:rowOff>
    </xdr:from>
    <xdr:ext cx="469744" cy="259045"/>
    <xdr:sp macro="" textlink="">
      <xdr:nvSpPr>
        <xdr:cNvPr id="339" name="n_3aveValue【福祉施設】&#10;一人当たり面積">
          <a:extLst>
            <a:ext uri="{FF2B5EF4-FFF2-40B4-BE49-F238E27FC236}">
              <a16:creationId xmlns:a16="http://schemas.microsoft.com/office/drawing/2014/main" id="{00000000-0008-0000-0200-000053010000}"/>
            </a:ext>
          </a:extLst>
        </xdr:cNvPr>
        <xdr:cNvSpPr txBox="1"/>
      </xdr:nvSpPr>
      <xdr:spPr>
        <a:xfrm>
          <a:off x="7626427" y="14344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113809</xdr:rowOff>
    </xdr:from>
    <xdr:ext cx="469744" cy="259045"/>
    <xdr:sp macro="" textlink="">
      <xdr:nvSpPr>
        <xdr:cNvPr id="340" name="n_4aveValue【福祉施設】&#10;一人当たり面積">
          <a:extLst>
            <a:ext uri="{FF2B5EF4-FFF2-40B4-BE49-F238E27FC236}">
              <a16:creationId xmlns:a16="http://schemas.microsoft.com/office/drawing/2014/main" id="{00000000-0008-0000-0200-000054010000}"/>
            </a:ext>
          </a:extLst>
        </xdr:cNvPr>
        <xdr:cNvSpPr txBox="1"/>
      </xdr:nvSpPr>
      <xdr:spPr>
        <a:xfrm>
          <a:off x="6737427" y="14344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10685</xdr:rowOff>
    </xdr:from>
    <xdr:ext cx="469744" cy="259045"/>
    <xdr:sp macro="" textlink="">
      <xdr:nvSpPr>
        <xdr:cNvPr id="341" name="n_1mainValue【福祉施設】&#10;一人当たり面積">
          <a:extLst>
            <a:ext uri="{FF2B5EF4-FFF2-40B4-BE49-F238E27FC236}">
              <a16:creationId xmlns:a16="http://schemas.microsoft.com/office/drawing/2014/main" id="{00000000-0008-0000-0200-000055010000}"/>
            </a:ext>
          </a:extLst>
        </xdr:cNvPr>
        <xdr:cNvSpPr txBox="1"/>
      </xdr:nvSpPr>
      <xdr:spPr>
        <a:xfrm>
          <a:off x="9391727" y="14755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94759</xdr:rowOff>
    </xdr:from>
    <xdr:ext cx="469744" cy="259045"/>
    <xdr:sp macro="" textlink="">
      <xdr:nvSpPr>
        <xdr:cNvPr id="342" name="n_2mainValue【福祉施設】&#10;一人当たり面積">
          <a:extLst>
            <a:ext uri="{FF2B5EF4-FFF2-40B4-BE49-F238E27FC236}">
              <a16:creationId xmlns:a16="http://schemas.microsoft.com/office/drawing/2014/main" id="{00000000-0008-0000-0200-000056010000}"/>
            </a:ext>
          </a:extLst>
        </xdr:cNvPr>
        <xdr:cNvSpPr txBox="1"/>
      </xdr:nvSpPr>
      <xdr:spPr>
        <a:xfrm>
          <a:off x="8515427" y="14325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43" name="正方形/長方形 342">
          <a:extLst>
            <a:ext uri="{FF2B5EF4-FFF2-40B4-BE49-F238E27FC236}">
              <a16:creationId xmlns:a16="http://schemas.microsoft.com/office/drawing/2014/main" id="{00000000-0008-0000-0200-000057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44" name="正方形/長方形 343">
          <a:extLst>
            <a:ext uri="{FF2B5EF4-FFF2-40B4-BE49-F238E27FC236}">
              <a16:creationId xmlns:a16="http://schemas.microsoft.com/office/drawing/2014/main" id="{00000000-0008-0000-0200-000058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45" name="正方形/長方形 344">
          <a:extLst>
            <a:ext uri="{FF2B5EF4-FFF2-40B4-BE49-F238E27FC236}">
              <a16:creationId xmlns:a16="http://schemas.microsoft.com/office/drawing/2014/main" id="{00000000-0008-0000-0200-000059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46" name="正方形/長方形 345">
          <a:extLst>
            <a:ext uri="{FF2B5EF4-FFF2-40B4-BE49-F238E27FC236}">
              <a16:creationId xmlns:a16="http://schemas.microsoft.com/office/drawing/2014/main" id="{00000000-0008-0000-0200-00005A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47" name="正方形/長方形 346">
          <a:extLst>
            <a:ext uri="{FF2B5EF4-FFF2-40B4-BE49-F238E27FC236}">
              <a16:creationId xmlns:a16="http://schemas.microsoft.com/office/drawing/2014/main" id="{00000000-0008-0000-0200-00005B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48" name="正方形/長方形 347">
          <a:extLst>
            <a:ext uri="{FF2B5EF4-FFF2-40B4-BE49-F238E27FC236}">
              <a16:creationId xmlns:a16="http://schemas.microsoft.com/office/drawing/2014/main" id="{00000000-0008-0000-0200-00005C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49" name="正方形/長方形 348">
          <a:extLst>
            <a:ext uri="{FF2B5EF4-FFF2-40B4-BE49-F238E27FC236}">
              <a16:creationId xmlns:a16="http://schemas.microsoft.com/office/drawing/2014/main" id="{00000000-0008-0000-0200-00005D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50" name="正方形/長方形 349">
          <a:extLst>
            <a:ext uri="{FF2B5EF4-FFF2-40B4-BE49-F238E27FC236}">
              <a16:creationId xmlns:a16="http://schemas.microsoft.com/office/drawing/2014/main" id="{00000000-0008-0000-0200-00005E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51" name="正方形/長方形 350">
          <a:extLst>
            <a:ext uri="{FF2B5EF4-FFF2-40B4-BE49-F238E27FC236}">
              <a16:creationId xmlns:a16="http://schemas.microsoft.com/office/drawing/2014/main" id="{00000000-0008-0000-0200-00005F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52" name="正方形/長方形 351">
          <a:extLst>
            <a:ext uri="{FF2B5EF4-FFF2-40B4-BE49-F238E27FC236}">
              <a16:creationId xmlns:a16="http://schemas.microsoft.com/office/drawing/2014/main" id="{00000000-0008-0000-0200-000060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53" name="正方形/長方形 352">
          <a:extLst>
            <a:ext uri="{FF2B5EF4-FFF2-40B4-BE49-F238E27FC236}">
              <a16:creationId xmlns:a16="http://schemas.microsoft.com/office/drawing/2014/main" id="{00000000-0008-0000-0200-000061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54" name="正方形/長方形 353">
          <a:extLst>
            <a:ext uri="{FF2B5EF4-FFF2-40B4-BE49-F238E27FC236}">
              <a16:creationId xmlns:a16="http://schemas.microsoft.com/office/drawing/2014/main" id="{00000000-0008-0000-0200-000062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55" name="正方形/長方形 354">
          <a:extLst>
            <a:ext uri="{FF2B5EF4-FFF2-40B4-BE49-F238E27FC236}">
              <a16:creationId xmlns:a16="http://schemas.microsoft.com/office/drawing/2014/main" id="{00000000-0008-0000-0200-000063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56" name="正方形/長方形 355">
          <a:extLst>
            <a:ext uri="{FF2B5EF4-FFF2-40B4-BE49-F238E27FC236}">
              <a16:creationId xmlns:a16="http://schemas.microsoft.com/office/drawing/2014/main" id="{00000000-0008-0000-0200-000064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57" name="正方形/長方形 356">
          <a:extLst>
            <a:ext uri="{FF2B5EF4-FFF2-40B4-BE49-F238E27FC236}">
              <a16:creationId xmlns:a16="http://schemas.microsoft.com/office/drawing/2014/main" id="{00000000-0008-0000-0200-000065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58" name="正方形/長方形 357">
          <a:extLst>
            <a:ext uri="{FF2B5EF4-FFF2-40B4-BE49-F238E27FC236}">
              <a16:creationId xmlns:a16="http://schemas.microsoft.com/office/drawing/2014/main" id="{00000000-0008-0000-0200-000066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59" name="正方形/長方形 358">
          <a:extLst>
            <a:ext uri="{FF2B5EF4-FFF2-40B4-BE49-F238E27FC236}">
              <a16:creationId xmlns:a16="http://schemas.microsoft.com/office/drawing/2014/main" id="{00000000-0008-0000-0200-000067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60" name="正方形/長方形 359">
          <a:extLst>
            <a:ext uri="{FF2B5EF4-FFF2-40B4-BE49-F238E27FC236}">
              <a16:creationId xmlns:a16="http://schemas.microsoft.com/office/drawing/2014/main" id="{00000000-0008-0000-0200-000068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61" name="正方形/長方形 360">
          <a:extLst>
            <a:ext uri="{FF2B5EF4-FFF2-40B4-BE49-F238E27FC236}">
              <a16:creationId xmlns:a16="http://schemas.microsoft.com/office/drawing/2014/main" id="{00000000-0008-0000-0200-000069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62" name="正方形/長方形 361">
          <a:extLst>
            <a:ext uri="{FF2B5EF4-FFF2-40B4-BE49-F238E27FC236}">
              <a16:creationId xmlns:a16="http://schemas.microsoft.com/office/drawing/2014/main" id="{00000000-0008-0000-0200-00006A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63" name="正方形/長方形 362">
          <a:extLst>
            <a:ext uri="{FF2B5EF4-FFF2-40B4-BE49-F238E27FC236}">
              <a16:creationId xmlns:a16="http://schemas.microsoft.com/office/drawing/2014/main" id="{00000000-0008-0000-0200-00006B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64" name="正方形/長方形 363">
          <a:extLst>
            <a:ext uri="{FF2B5EF4-FFF2-40B4-BE49-F238E27FC236}">
              <a16:creationId xmlns:a16="http://schemas.microsoft.com/office/drawing/2014/main" id="{00000000-0008-0000-0200-00006C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65" name="正方形/長方形 364">
          <a:extLst>
            <a:ext uri="{FF2B5EF4-FFF2-40B4-BE49-F238E27FC236}">
              <a16:creationId xmlns:a16="http://schemas.microsoft.com/office/drawing/2014/main" id="{00000000-0008-0000-0200-00006D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66" name="正方形/長方形 365">
          <a:extLst>
            <a:ext uri="{FF2B5EF4-FFF2-40B4-BE49-F238E27FC236}">
              <a16:creationId xmlns:a16="http://schemas.microsoft.com/office/drawing/2014/main" id="{00000000-0008-0000-0200-00006E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67" name="テキスト ボックス 366">
          <a:extLst>
            <a:ext uri="{FF2B5EF4-FFF2-40B4-BE49-F238E27FC236}">
              <a16:creationId xmlns:a16="http://schemas.microsoft.com/office/drawing/2014/main" id="{00000000-0008-0000-0200-00006F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68" name="直線コネクタ 367">
          <a:extLst>
            <a:ext uri="{FF2B5EF4-FFF2-40B4-BE49-F238E27FC236}">
              <a16:creationId xmlns:a16="http://schemas.microsoft.com/office/drawing/2014/main" id="{00000000-0008-0000-0200-000070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69" name="テキスト ボックス 368">
          <a:extLst>
            <a:ext uri="{FF2B5EF4-FFF2-40B4-BE49-F238E27FC236}">
              <a16:creationId xmlns:a16="http://schemas.microsoft.com/office/drawing/2014/main" id="{00000000-0008-0000-0200-000071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70" name="直線コネクタ 369">
          <a:extLst>
            <a:ext uri="{FF2B5EF4-FFF2-40B4-BE49-F238E27FC236}">
              <a16:creationId xmlns:a16="http://schemas.microsoft.com/office/drawing/2014/main" id="{00000000-0008-0000-0200-000072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71" name="テキスト ボックス 370">
          <a:extLst>
            <a:ext uri="{FF2B5EF4-FFF2-40B4-BE49-F238E27FC236}">
              <a16:creationId xmlns:a16="http://schemas.microsoft.com/office/drawing/2014/main" id="{00000000-0008-0000-0200-000073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72" name="直線コネクタ 371">
          <a:extLst>
            <a:ext uri="{FF2B5EF4-FFF2-40B4-BE49-F238E27FC236}">
              <a16:creationId xmlns:a16="http://schemas.microsoft.com/office/drawing/2014/main" id="{00000000-0008-0000-0200-000074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73" name="テキスト ボックス 372">
          <a:extLst>
            <a:ext uri="{FF2B5EF4-FFF2-40B4-BE49-F238E27FC236}">
              <a16:creationId xmlns:a16="http://schemas.microsoft.com/office/drawing/2014/main" id="{00000000-0008-0000-0200-000075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74" name="直線コネクタ 373">
          <a:extLst>
            <a:ext uri="{FF2B5EF4-FFF2-40B4-BE49-F238E27FC236}">
              <a16:creationId xmlns:a16="http://schemas.microsoft.com/office/drawing/2014/main" id="{00000000-0008-0000-0200-000076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75" name="テキスト ボックス 374">
          <a:extLst>
            <a:ext uri="{FF2B5EF4-FFF2-40B4-BE49-F238E27FC236}">
              <a16:creationId xmlns:a16="http://schemas.microsoft.com/office/drawing/2014/main" id="{00000000-0008-0000-0200-000077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76" name="直線コネクタ 375">
          <a:extLst>
            <a:ext uri="{FF2B5EF4-FFF2-40B4-BE49-F238E27FC236}">
              <a16:creationId xmlns:a16="http://schemas.microsoft.com/office/drawing/2014/main" id="{00000000-0008-0000-0200-000078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77" name="テキスト ボックス 376">
          <a:extLst>
            <a:ext uri="{FF2B5EF4-FFF2-40B4-BE49-F238E27FC236}">
              <a16:creationId xmlns:a16="http://schemas.microsoft.com/office/drawing/2014/main" id="{00000000-0008-0000-0200-000079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78" name="直線コネクタ 377">
          <a:extLst>
            <a:ext uri="{FF2B5EF4-FFF2-40B4-BE49-F238E27FC236}">
              <a16:creationId xmlns:a16="http://schemas.microsoft.com/office/drawing/2014/main" id="{00000000-0008-0000-0200-00007A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79" name="テキスト ボックス 378">
          <a:extLst>
            <a:ext uri="{FF2B5EF4-FFF2-40B4-BE49-F238E27FC236}">
              <a16:creationId xmlns:a16="http://schemas.microsoft.com/office/drawing/2014/main" id="{00000000-0008-0000-0200-00007B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80" name="直線コネクタ 379">
          <a:extLst>
            <a:ext uri="{FF2B5EF4-FFF2-40B4-BE49-F238E27FC236}">
              <a16:creationId xmlns:a16="http://schemas.microsoft.com/office/drawing/2014/main" id="{00000000-0008-0000-0200-00007C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81" name="テキスト ボックス 380">
          <a:extLst>
            <a:ext uri="{FF2B5EF4-FFF2-40B4-BE49-F238E27FC236}">
              <a16:creationId xmlns:a16="http://schemas.microsoft.com/office/drawing/2014/main" id="{00000000-0008-0000-0200-00007D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82" name="直線コネクタ 381">
          <a:extLst>
            <a:ext uri="{FF2B5EF4-FFF2-40B4-BE49-F238E27FC236}">
              <a16:creationId xmlns:a16="http://schemas.microsoft.com/office/drawing/2014/main" id="{00000000-0008-0000-0200-00007E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83" name="【一般廃棄物処理施設】&#10;有形固定資産減価償却率グラフ枠">
          <a:extLst>
            <a:ext uri="{FF2B5EF4-FFF2-40B4-BE49-F238E27FC236}">
              <a16:creationId xmlns:a16="http://schemas.microsoft.com/office/drawing/2014/main" id="{00000000-0008-0000-0200-00007F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84364</xdr:rowOff>
    </xdr:from>
    <xdr:to>
      <xdr:col>85</xdr:col>
      <xdr:colOff>126364</xdr:colOff>
      <xdr:row>42</xdr:row>
      <xdr:rowOff>92528</xdr:rowOff>
    </xdr:to>
    <xdr:cxnSp macro="">
      <xdr:nvCxnSpPr>
        <xdr:cNvPr id="384" name="直線コネクタ 383">
          <a:extLst>
            <a:ext uri="{FF2B5EF4-FFF2-40B4-BE49-F238E27FC236}">
              <a16:creationId xmlns:a16="http://schemas.microsoft.com/office/drawing/2014/main" id="{00000000-0008-0000-0200-000080010000}"/>
            </a:ext>
          </a:extLst>
        </xdr:cNvPr>
        <xdr:cNvCxnSpPr/>
      </xdr:nvCxnSpPr>
      <xdr:spPr>
        <a:xfrm flipV="1">
          <a:off x="16318864" y="5742214"/>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85" name="【一般廃棄物処理施設】&#10;有形固定資産減価償却率最小値テキスト">
          <a:extLst>
            <a:ext uri="{FF2B5EF4-FFF2-40B4-BE49-F238E27FC236}">
              <a16:creationId xmlns:a16="http://schemas.microsoft.com/office/drawing/2014/main" id="{00000000-0008-0000-0200-000081010000}"/>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86" name="直線コネクタ 385">
          <a:extLst>
            <a:ext uri="{FF2B5EF4-FFF2-40B4-BE49-F238E27FC236}">
              <a16:creationId xmlns:a16="http://schemas.microsoft.com/office/drawing/2014/main" id="{00000000-0008-0000-0200-00008201000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31041</xdr:rowOff>
    </xdr:from>
    <xdr:ext cx="340478" cy="259045"/>
    <xdr:sp macro="" textlink="">
      <xdr:nvSpPr>
        <xdr:cNvPr id="387" name="【一般廃棄物処理施設】&#10;有形固定資産減価償却率最大値テキスト">
          <a:extLst>
            <a:ext uri="{FF2B5EF4-FFF2-40B4-BE49-F238E27FC236}">
              <a16:creationId xmlns:a16="http://schemas.microsoft.com/office/drawing/2014/main" id="{00000000-0008-0000-0200-000083010000}"/>
            </a:ext>
          </a:extLst>
        </xdr:cNvPr>
        <xdr:cNvSpPr txBox="1"/>
      </xdr:nvSpPr>
      <xdr:spPr>
        <a:xfrm>
          <a:off x="16357600" y="551744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84364</xdr:rowOff>
    </xdr:from>
    <xdr:to>
      <xdr:col>86</xdr:col>
      <xdr:colOff>25400</xdr:colOff>
      <xdr:row>33</xdr:row>
      <xdr:rowOff>84364</xdr:rowOff>
    </xdr:to>
    <xdr:cxnSp macro="">
      <xdr:nvCxnSpPr>
        <xdr:cNvPr id="388" name="直線コネクタ 387">
          <a:extLst>
            <a:ext uri="{FF2B5EF4-FFF2-40B4-BE49-F238E27FC236}">
              <a16:creationId xmlns:a16="http://schemas.microsoft.com/office/drawing/2014/main" id="{00000000-0008-0000-0200-000084010000}"/>
            </a:ext>
          </a:extLst>
        </xdr:cNvPr>
        <xdr:cNvCxnSpPr/>
      </xdr:nvCxnSpPr>
      <xdr:spPr>
        <a:xfrm>
          <a:off x="16230600" y="5742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162214</xdr:rowOff>
    </xdr:from>
    <xdr:ext cx="405111" cy="259045"/>
    <xdr:sp macro="" textlink="">
      <xdr:nvSpPr>
        <xdr:cNvPr id="389" name="【一般廃棄物処理施設】&#10;有形固定資産減価償却率平均値テキスト">
          <a:extLst>
            <a:ext uri="{FF2B5EF4-FFF2-40B4-BE49-F238E27FC236}">
              <a16:creationId xmlns:a16="http://schemas.microsoft.com/office/drawing/2014/main" id="{00000000-0008-0000-0200-000085010000}"/>
            </a:ext>
          </a:extLst>
        </xdr:cNvPr>
        <xdr:cNvSpPr txBox="1"/>
      </xdr:nvSpPr>
      <xdr:spPr>
        <a:xfrm>
          <a:off x="16357600" y="65058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12337</xdr:rowOff>
    </xdr:from>
    <xdr:to>
      <xdr:col>85</xdr:col>
      <xdr:colOff>177800</xdr:colOff>
      <xdr:row>38</xdr:row>
      <xdr:rowOff>113937</xdr:rowOff>
    </xdr:to>
    <xdr:sp macro="" textlink="">
      <xdr:nvSpPr>
        <xdr:cNvPr id="390" name="フローチャート: 判断 389">
          <a:extLst>
            <a:ext uri="{FF2B5EF4-FFF2-40B4-BE49-F238E27FC236}">
              <a16:creationId xmlns:a16="http://schemas.microsoft.com/office/drawing/2014/main" id="{00000000-0008-0000-0200-000086010000}"/>
            </a:ext>
          </a:extLst>
        </xdr:cNvPr>
        <xdr:cNvSpPr/>
      </xdr:nvSpPr>
      <xdr:spPr>
        <a:xfrm>
          <a:off x="16268700" y="652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151130</xdr:rowOff>
    </xdr:from>
    <xdr:to>
      <xdr:col>81</xdr:col>
      <xdr:colOff>101600</xdr:colOff>
      <xdr:row>38</xdr:row>
      <xdr:rowOff>81280</xdr:rowOff>
    </xdr:to>
    <xdr:sp macro="" textlink="">
      <xdr:nvSpPr>
        <xdr:cNvPr id="391" name="フローチャート: 判断 390">
          <a:extLst>
            <a:ext uri="{FF2B5EF4-FFF2-40B4-BE49-F238E27FC236}">
              <a16:creationId xmlns:a16="http://schemas.microsoft.com/office/drawing/2014/main" id="{00000000-0008-0000-0200-000087010000}"/>
            </a:ext>
          </a:extLst>
        </xdr:cNvPr>
        <xdr:cNvSpPr/>
      </xdr:nvSpPr>
      <xdr:spPr>
        <a:xfrm>
          <a:off x="15430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49893</xdr:rowOff>
    </xdr:from>
    <xdr:to>
      <xdr:col>76</xdr:col>
      <xdr:colOff>165100</xdr:colOff>
      <xdr:row>38</xdr:row>
      <xdr:rowOff>151493</xdr:rowOff>
    </xdr:to>
    <xdr:sp macro="" textlink="">
      <xdr:nvSpPr>
        <xdr:cNvPr id="392" name="フローチャート: 判断 391">
          <a:extLst>
            <a:ext uri="{FF2B5EF4-FFF2-40B4-BE49-F238E27FC236}">
              <a16:creationId xmlns:a16="http://schemas.microsoft.com/office/drawing/2014/main" id="{00000000-0008-0000-0200-000088010000}"/>
            </a:ext>
          </a:extLst>
        </xdr:cNvPr>
        <xdr:cNvSpPr/>
      </xdr:nvSpPr>
      <xdr:spPr>
        <a:xfrm>
          <a:off x="14541500" y="656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93980</xdr:rowOff>
    </xdr:from>
    <xdr:to>
      <xdr:col>72</xdr:col>
      <xdr:colOff>38100</xdr:colOff>
      <xdr:row>39</xdr:row>
      <xdr:rowOff>24130</xdr:rowOff>
    </xdr:to>
    <xdr:sp macro="" textlink="">
      <xdr:nvSpPr>
        <xdr:cNvPr id="393" name="フローチャート: 判断 392">
          <a:extLst>
            <a:ext uri="{FF2B5EF4-FFF2-40B4-BE49-F238E27FC236}">
              <a16:creationId xmlns:a16="http://schemas.microsoft.com/office/drawing/2014/main" id="{00000000-0008-0000-0200-000089010000}"/>
            </a:ext>
          </a:extLst>
        </xdr:cNvPr>
        <xdr:cNvSpPr/>
      </xdr:nvSpPr>
      <xdr:spPr>
        <a:xfrm>
          <a:off x="13652500" y="660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85816</xdr:rowOff>
    </xdr:from>
    <xdr:to>
      <xdr:col>67</xdr:col>
      <xdr:colOff>101600</xdr:colOff>
      <xdr:row>39</xdr:row>
      <xdr:rowOff>15966</xdr:rowOff>
    </xdr:to>
    <xdr:sp macro="" textlink="">
      <xdr:nvSpPr>
        <xdr:cNvPr id="394" name="フローチャート: 判断 393">
          <a:extLst>
            <a:ext uri="{FF2B5EF4-FFF2-40B4-BE49-F238E27FC236}">
              <a16:creationId xmlns:a16="http://schemas.microsoft.com/office/drawing/2014/main" id="{00000000-0008-0000-0200-00008A010000}"/>
            </a:ext>
          </a:extLst>
        </xdr:cNvPr>
        <xdr:cNvSpPr/>
      </xdr:nvSpPr>
      <xdr:spPr>
        <a:xfrm>
          <a:off x="12763500" y="660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95" name="テキスト ボックス 394">
          <a:extLst>
            <a:ext uri="{FF2B5EF4-FFF2-40B4-BE49-F238E27FC236}">
              <a16:creationId xmlns:a16="http://schemas.microsoft.com/office/drawing/2014/main" id="{00000000-0008-0000-0200-00008B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96" name="テキスト ボックス 395">
          <a:extLst>
            <a:ext uri="{FF2B5EF4-FFF2-40B4-BE49-F238E27FC236}">
              <a16:creationId xmlns:a16="http://schemas.microsoft.com/office/drawing/2014/main" id="{00000000-0008-0000-0200-00008C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97" name="テキスト ボックス 396">
          <a:extLst>
            <a:ext uri="{FF2B5EF4-FFF2-40B4-BE49-F238E27FC236}">
              <a16:creationId xmlns:a16="http://schemas.microsoft.com/office/drawing/2014/main" id="{00000000-0008-0000-0200-00008D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98" name="テキスト ボックス 397">
          <a:extLst>
            <a:ext uri="{FF2B5EF4-FFF2-40B4-BE49-F238E27FC236}">
              <a16:creationId xmlns:a16="http://schemas.microsoft.com/office/drawing/2014/main" id="{00000000-0008-0000-0200-00008E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99" name="テキスト ボックス 398">
          <a:extLst>
            <a:ext uri="{FF2B5EF4-FFF2-40B4-BE49-F238E27FC236}">
              <a16:creationId xmlns:a16="http://schemas.microsoft.com/office/drawing/2014/main" id="{00000000-0008-0000-0200-00008F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98878</xdr:rowOff>
    </xdr:from>
    <xdr:to>
      <xdr:col>85</xdr:col>
      <xdr:colOff>177800</xdr:colOff>
      <xdr:row>34</xdr:row>
      <xdr:rowOff>29028</xdr:rowOff>
    </xdr:to>
    <xdr:sp macro="" textlink="">
      <xdr:nvSpPr>
        <xdr:cNvPr id="400" name="楕円 399">
          <a:extLst>
            <a:ext uri="{FF2B5EF4-FFF2-40B4-BE49-F238E27FC236}">
              <a16:creationId xmlns:a16="http://schemas.microsoft.com/office/drawing/2014/main" id="{00000000-0008-0000-0200-000090010000}"/>
            </a:ext>
          </a:extLst>
        </xdr:cNvPr>
        <xdr:cNvSpPr/>
      </xdr:nvSpPr>
      <xdr:spPr>
        <a:xfrm>
          <a:off x="16268700" y="575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33</xdr:row>
      <xdr:rowOff>13805</xdr:rowOff>
    </xdr:from>
    <xdr:ext cx="340478" cy="259045"/>
    <xdr:sp macro="" textlink="">
      <xdr:nvSpPr>
        <xdr:cNvPr id="401" name="【一般廃棄物処理施設】&#10;有形固定資産減価償却率該当値テキスト">
          <a:extLst>
            <a:ext uri="{FF2B5EF4-FFF2-40B4-BE49-F238E27FC236}">
              <a16:creationId xmlns:a16="http://schemas.microsoft.com/office/drawing/2014/main" id="{00000000-0008-0000-0200-000091010000}"/>
            </a:ext>
          </a:extLst>
        </xdr:cNvPr>
        <xdr:cNvSpPr txBox="1"/>
      </xdr:nvSpPr>
      <xdr:spPr>
        <a:xfrm>
          <a:off x="16357600" y="5671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33</xdr:row>
      <xdr:rowOff>160927</xdr:rowOff>
    </xdr:from>
    <xdr:to>
      <xdr:col>81</xdr:col>
      <xdr:colOff>101600</xdr:colOff>
      <xdr:row>34</xdr:row>
      <xdr:rowOff>91077</xdr:rowOff>
    </xdr:to>
    <xdr:sp macro="" textlink="">
      <xdr:nvSpPr>
        <xdr:cNvPr id="402" name="楕円 401">
          <a:extLst>
            <a:ext uri="{FF2B5EF4-FFF2-40B4-BE49-F238E27FC236}">
              <a16:creationId xmlns:a16="http://schemas.microsoft.com/office/drawing/2014/main" id="{00000000-0008-0000-0200-000092010000}"/>
            </a:ext>
          </a:extLst>
        </xdr:cNvPr>
        <xdr:cNvSpPr/>
      </xdr:nvSpPr>
      <xdr:spPr>
        <a:xfrm>
          <a:off x="15430500" y="581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33</xdr:row>
      <xdr:rowOff>149678</xdr:rowOff>
    </xdr:from>
    <xdr:to>
      <xdr:col>85</xdr:col>
      <xdr:colOff>127000</xdr:colOff>
      <xdr:row>34</xdr:row>
      <xdr:rowOff>40277</xdr:rowOff>
    </xdr:to>
    <xdr:cxnSp macro="">
      <xdr:nvCxnSpPr>
        <xdr:cNvPr id="403" name="直線コネクタ 402">
          <a:extLst>
            <a:ext uri="{FF2B5EF4-FFF2-40B4-BE49-F238E27FC236}">
              <a16:creationId xmlns:a16="http://schemas.microsoft.com/office/drawing/2014/main" id="{00000000-0008-0000-0200-000093010000}"/>
            </a:ext>
          </a:extLst>
        </xdr:cNvPr>
        <xdr:cNvCxnSpPr/>
      </xdr:nvCxnSpPr>
      <xdr:spPr>
        <a:xfrm flipV="1">
          <a:off x="15481300" y="5807528"/>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61323</xdr:rowOff>
    </xdr:from>
    <xdr:to>
      <xdr:col>76</xdr:col>
      <xdr:colOff>165100</xdr:colOff>
      <xdr:row>35</xdr:row>
      <xdr:rowOff>162923</xdr:rowOff>
    </xdr:to>
    <xdr:sp macro="" textlink="">
      <xdr:nvSpPr>
        <xdr:cNvPr id="404" name="楕円 403">
          <a:extLst>
            <a:ext uri="{FF2B5EF4-FFF2-40B4-BE49-F238E27FC236}">
              <a16:creationId xmlns:a16="http://schemas.microsoft.com/office/drawing/2014/main" id="{00000000-0008-0000-0200-000094010000}"/>
            </a:ext>
          </a:extLst>
        </xdr:cNvPr>
        <xdr:cNvSpPr/>
      </xdr:nvSpPr>
      <xdr:spPr>
        <a:xfrm>
          <a:off x="14541500" y="6062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40277</xdr:rowOff>
    </xdr:from>
    <xdr:to>
      <xdr:col>81</xdr:col>
      <xdr:colOff>50800</xdr:colOff>
      <xdr:row>35</xdr:row>
      <xdr:rowOff>112123</xdr:rowOff>
    </xdr:to>
    <xdr:cxnSp macro="">
      <xdr:nvCxnSpPr>
        <xdr:cNvPr id="405" name="直線コネクタ 404">
          <a:extLst>
            <a:ext uri="{FF2B5EF4-FFF2-40B4-BE49-F238E27FC236}">
              <a16:creationId xmlns:a16="http://schemas.microsoft.com/office/drawing/2014/main" id="{00000000-0008-0000-0200-000095010000}"/>
            </a:ext>
          </a:extLst>
        </xdr:cNvPr>
        <xdr:cNvCxnSpPr/>
      </xdr:nvCxnSpPr>
      <xdr:spPr>
        <a:xfrm flipV="1">
          <a:off x="14592300" y="5869577"/>
          <a:ext cx="889000" cy="243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72407</xdr:rowOff>
    </xdr:from>
    <xdr:ext cx="405111" cy="259045"/>
    <xdr:sp macro="" textlink="">
      <xdr:nvSpPr>
        <xdr:cNvPr id="406" name="n_1aveValue【一般廃棄物処理施設】&#10;有形固定資産減価償却率">
          <a:extLst>
            <a:ext uri="{FF2B5EF4-FFF2-40B4-BE49-F238E27FC236}">
              <a16:creationId xmlns:a16="http://schemas.microsoft.com/office/drawing/2014/main" id="{00000000-0008-0000-0200-000096010000}"/>
            </a:ext>
          </a:extLst>
        </xdr:cNvPr>
        <xdr:cNvSpPr txBox="1"/>
      </xdr:nvSpPr>
      <xdr:spPr>
        <a:xfrm>
          <a:off x="152660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142620</xdr:rowOff>
    </xdr:from>
    <xdr:ext cx="405111" cy="259045"/>
    <xdr:sp macro="" textlink="">
      <xdr:nvSpPr>
        <xdr:cNvPr id="407" name="n_2aveValue【一般廃棄物処理施設】&#10;有形固定資産減価償却率">
          <a:extLst>
            <a:ext uri="{FF2B5EF4-FFF2-40B4-BE49-F238E27FC236}">
              <a16:creationId xmlns:a16="http://schemas.microsoft.com/office/drawing/2014/main" id="{00000000-0008-0000-0200-000097010000}"/>
            </a:ext>
          </a:extLst>
        </xdr:cNvPr>
        <xdr:cNvSpPr txBox="1"/>
      </xdr:nvSpPr>
      <xdr:spPr>
        <a:xfrm>
          <a:off x="14389744" y="66577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40657</xdr:rowOff>
    </xdr:from>
    <xdr:ext cx="405111" cy="259045"/>
    <xdr:sp macro="" textlink="">
      <xdr:nvSpPr>
        <xdr:cNvPr id="408" name="n_3aveValue【一般廃棄物処理施設】&#10;有形固定資産減価償却率">
          <a:extLst>
            <a:ext uri="{FF2B5EF4-FFF2-40B4-BE49-F238E27FC236}">
              <a16:creationId xmlns:a16="http://schemas.microsoft.com/office/drawing/2014/main" id="{00000000-0008-0000-0200-000098010000}"/>
            </a:ext>
          </a:extLst>
        </xdr:cNvPr>
        <xdr:cNvSpPr txBox="1"/>
      </xdr:nvSpPr>
      <xdr:spPr>
        <a:xfrm>
          <a:off x="13500744" y="638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32493</xdr:rowOff>
    </xdr:from>
    <xdr:ext cx="405111" cy="259045"/>
    <xdr:sp macro="" textlink="">
      <xdr:nvSpPr>
        <xdr:cNvPr id="409" name="n_4aveValue【一般廃棄物処理施設】&#10;有形固定資産減価償却率">
          <a:extLst>
            <a:ext uri="{FF2B5EF4-FFF2-40B4-BE49-F238E27FC236}">
              <a16:creationId xmlns:a16="http://schemas.microsoft.com/office/drawing/2014/main" id="{00000000-0008-0000-0200-000099010000}"/>
            </a:ext>
          </a:extLst>
        </xdr:cNvPr>
        <xdr:cNvSpPr txBox="1"/>
      </xdr:nvSpPr>
      <xdr:spPr>
        <a:xfrm>
          <a:off x="12611744" y="63761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32</xdr:row>
      <xdr:rowOff>107604</xdr:rowOff>
    </xdr:from>
    <xdr:ext cx="405111" cy="259045"/>
    <xdr:sp macro="" textlink="">
      <xdr:nvSpPr>
        <xdr:cNvPr id="410" name="n_1mainValue【一般廃棄物処理施設】&#10;有形固定資産減価償却率">
          <a:extLst>
            <a:ext uri="{FF2B5EF4-FFF2-40B4-BE49-F238E27FC236}">
              <a16:creationId xmlns:a16="http://schemas.microsoft.com/office/drawing/2014/main" id="{00000000-0008-0000-0200-00009A010000}"/>
            </a:ext>
          </a:extLst>
        </xdr:cNvPr>
        <xdr:cNvSpPr txBox="1"/>
      </xdr:nvSpPr>
      <xdr:spPr>
        <a:xfrm>
          <a:off x="15266044" y="5594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8000</xdr:rowOff>
    </xdr:from>
    <xdr:ext cx="405111" cy="259045"/>
    <xdr:sp macro="" textlink="">
      <xdr:nvSpPr>
        <xdr:cNvPr id="411" name="n_2mainValue【一般廃棄物処理施設】&#10;有形固定資産減価償却率">
          <a:extLst>
            <a:ext uri="{FF2B5EF4-FFF2-40B4-BE49-F238E27FC236}">
              <a16:creationId xmlns:a16="http://schemas.microsoft.com/office/drawing/2014/main" id="{00000000-0008-0000-0200-00009B010000}"/>
            </a:ext>
          </a:extLst>
        </xdr:cNvPr>
        <xdr:cNvSpPr txBox="1"/>
      </xdr:nvSpPr>
      <xdr:spPr>
        <a:xfrm>
          <a:off x="14389744" y="58373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12" name="正方形/長方形 411">
          <a:extLst>
            <a:ext uri="{FF2B5EF4-FFF2-40B4-BE49-F238E27FC236}">
              <a16:creationId xmlns:a16="http://schemas.microsoft.com/office/drawing/2014/main" id="{00000000-0008-0000-0200-00009C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13" name="正方形/長方形 412">
          <a:extLst>
            <a:ext uri="{FF2B5EF4-FFF2-40B4-BE49-F238E27FC236}">
              <a16:creationId xmlns:a16="http://schemas.microsoft.com/office/drawing/2014/main" id="{00000000-0008-0000-0200-00009D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14" name="正方形/長方形 413">
          <a:extLst>
            <a:ext uri="{FF2B5EF4-FFF2-40B4-BE49-F238E27FC236}">
              <a16:creationId xmlns:a16="http://schemas.microsoft.com/office/drawing/2014/main" id="{00000000-0008-0000-0200-00009E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15" name="正方形/長方形 414">
          <a:extLst>
            <a:ext uri="{FF2B5EF4-FFF2-40B4-BE49-F238E27FC236}">
              <a16:creationId xmlns:a16="http://schemas.microsoft.com/office/drawing/2014/main" id="{00000000-0008-0000-0200-00009F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16" name="正方形/長方形 415">
          <a:extLst>
            <a:ext uri="{FF2B5EF4-FFF2-40B4-BE49-F238E27FC236}">
              <a16:creationId xmlns:a16="http://schemas.microsoft.com/office/drawing/2014/main" id="{00000000-0008-0000-0200-0000A0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17" name="正方形/長方形 416">
          <a:extLst>
            <a:ext uri="{FF2B5EF4-FFF2-40B4-BE49-F238E27FC236}">
              <a16:creationId xmlns:a16="http://schemas.microsoft.com/office/drawing/2014/main" id="{00000000-0008-0000-0200-0000A1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18" name="正方形/長方形 417">
          <a:extLst>
            <a:ext uri="{FF2B5EF4-FFF2-40B4-BE49-F238E27FC236}">
              <a16:creationId xmlns:a16="http://schemas.microsoft.com/office/drawing/2014/main" id="{00000000-0008-0000-0200-0000A2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19" name="正方形/長方形 418">
          <a:extLst>
            <a:ext uri="{FF2B5EF4-FFF2-40B4-BE49-F238E27FC236}">
              <a16:creationId xmlns:a16="http://schemas.microsoft.com/office/drawing/2014/main" id="{00000000-0008-0000-0200-0000A3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20" name="テキスト ボックス 419">
          <a:extLst>
            <a:ext uri="{FF2B5EF4-FFF2-40B4-BE49-F238E27FC236}">
              <a16:creationId xmlns:a16="http://schemas.microsoft.com/office/drawing/2014/main" id="{00000000-0008-0000-0200-0000A4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21" name="直線コネクタ 420">
          <a:extLst>
            <a:ext uri="{FF2B5EF4-FFF2-40B4-BE49-F238E27FC236}">
              <a16:creationId xmlns:a16="http://schemas.microsoft.com/office/drawing/2014/main" id="{00000000-0008-0000-0200-0000A5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22" name="直線コネクタ 421">
          <a:extLst>
            <a:ext uri="{FF2B5EF4-FFF2-40B4-BE49-F238E27FC236}">
              <a16:creationId xmlns:a16="http://schemas.microsoft.com/office/drawing/2014/main" id="{00000000-0008-0000-0200-0000A601000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423" name="テキスト ボックス 422">
          <a:extLst>
            <a:ext uri="{FF2B5EF4-FFF2-40B4-BE49-F238E27FC236}">
              <a16:creationId xmlns:a16="http://schemas.microsoft.com/office/drawing/2014/main" id="{00000000-0008-0000-0200-0000A701000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24" name="直線コネクタ 423">
          <a:extLst>
            <a:ext uri="{FF2B5EF4-FFF2-40B4-BE49-F238E27FC236}">
              <a16:creationId xmlns:a16="http://schemas.microsoft.com/office/drawing/2014/main" id="{00000000-0008-0000-0200-0000A801000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425" name="テキスト ボックス 424">
          <a:extLst>
            <a:ext uri="{FF2B5EF4-FFF2-40B4-BE49-F238E27FC236}">
              <a16:creationId xmlns:a16="http://schemas.microsoft.com/office/drawing/2014/main" id="{00000000-0008-0000-0200-0000A9010000}"/>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26" name="直線コネクタ 425">
          <a:extLst>
            <a:ext uri="{FF2B5EF4-FFF2-40B4-BE49-F238E27FC236}">
              <a16:creationId xmlns:a16="http://schemas.microsoft.com/office/drawing/2014/main" id="{00000000-0008-0000-0200-0000AA01000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427" name="テキスト ボックス 426">
          <a:extLst>
            <a:ext uri="{FF2B5EF4-FFF2-40B4-BE49-F238E27FC236}">
              <a16:creationId xmlns:a16="http://schemas.microsoft.com/office/drawing/2014/main" id="{00000000-0008-0000-0200-0000AB010000}"/>
            </a:ext>
          </a:extLst>
        </xdr:cNvPr>
        <xdr:cNvSpPr txBox="1"/>
      </xdr:nvSpPr>
      <xdr:spPr>
        <a:xfrm>
          <a:off x="17602428" y="633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28" name="直線コネクタ 427">
          <a:extLst>
            <a:ext uri="{FF2B5EF4-FFF2-40B4-BE49-F238E27FC236}">
              <a16:creationId xmlns:a16="http://schemas.microsoft.com/office/drawing/2014/main" id="{00000000-0008-0000-0200-0000AC010000}"/>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34</xdr:row>
      <xdr:rowOff>124477</xdr:rowOff>
    </xdr:from>
    <xdr:ext cx="685572" cy="259045"/>
    <xdr:sp macro="" textlink="">
      <xdr:nvSpPr>
        <xdr:cNvPr id="429" name="テキスト ボックス 428">
          <a:extLst>
            <a:ext uri="{FF2B5EF4-FFF2-40B4-BE49-F238E27FC236}">
              <a16:creationId xmlns:a16="http://schemas.microsoft.com/office/drawing/2014/main" id="{00000000-0008-0000-0200-0000AD010000}"/>
            </a:ext>
          </a:extLst>
        </xdr:cNvPr>
        <xdr:cNvSpPr txBox="1"/>
      </xdr:nvSpPr>
      <xdr:spPr>
        <a:xfrm>
          <a:off x="17602428" y="595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30" name="直線コネクタ 429">
          <a:extLst>
            <a:ext uri="{FF2B5EF4-FFF2-40B4-BE49-F238E27FC236}">
              <a16:creationId xmlns:a16="http://schemas.microsoft.com/office/drawing/2014/main" id="{00000000-0008-0000-0200-0000AE010000}"/>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86377</xdr:rowOff>
    </xdr:from>
    <xdr:ext cx="685572" cy="259045"/>
    <xdr:sp macro="" textlink="">
      <xdr:nvSpPr>
        <xdr:cNvPr id="431" name="テキスト ボックス 430">
          <a:extLst>
            <a:ext uri="{FF2B5EF4-FFF2-40B4-BE49-F238E27FC236}">
              <a16:creationId xmlns:a16="http://schemas.microsoft.com/office/drawing/2014/main" id="{00000000-0008-0000-0200-0000AF010000}"/>
            </a:ext>
          </a:extLst>
        </xdr:cNvPr>
        <xdr:cNvSpPr txBox="1"/>
      </xdr:nvSpPr>
      <xdr:spPr>
        <a:xfrm>
          <a:off x="17602428" y="557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32" name="直線コネクタ 431">
          <a:extLst>
            <a:ext uri="{FF2B5EF4-FFF2-40B4-BE49-F238E27FC236}">
              <a16:creationId xmlns:a16="http://schemas.microsoft.com/office/drawing/2014/main" id="{00000000-0008-0000-0200-0000B0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433" name="テキスト ボックス 432">
          <a:extLst>
            <a:ext uri="{FF2B5EF4-FFF2-40B4-BE49-F238E27FC236}">
              <a16:creationId xmlns:a16="http://schemas.microsoft.com/office/drawing/2014/main" id="{00000000-0008-0000-0200-0000B1010000}"/>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34" name="【一般廃棄物処理施設】&#10;一人当たり有形固定資産（償却資産）額グラフ枠">
          <a:extLst>
            <a:ext uri="{FF2B5EF4-FFF2-40B4-BE49-F238E27FC236}">
              <a16:creationId xmlns:a16="http://schemas.microsoft.com/office/drawing/2014/main" id="{00000000-0008-0000-0200-0000B2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66957</xdr:rowOff>
    </xdr:from>
    <xdr:to>
      <xdr:col>116</xdr:col>
      <xdr:colOff>62864</xdr:colOff>
      <xdr:row>42</xdr:row>
      <xdr:rowOff>37959</xdr:rowOff>
    </xdr:to>
    <xdr:cxnSp macro="">
      <xdr:nvCxnSpPr>
        <xdr:cNvPr id="435" name="直線コネクタ 434">
          <a:extLst>
            <a:ext uri="{FF2B5EF4-FFF2-40B4-BE49-F238E27FC236}">
              <a16:creationId xmlns:a16="http://schemas.microsoft.com/office/drawing/2014/main" id="{00000000-0008-0000-0200-0000B3010000}"/>
            </a:ext>
          </a:extLst>
        </xdr:cNvPr>
        <xdr:cNvCxnSpPr/>
      </xdr:nvCxnSpPr>
      <xdr:spPr>
        <a:xfrm flipV="1">
          <a:off x="22160864" y="5724807"/>
          <a:ext cx="0" cy="1514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41786</xdr:rowOff>
    </xdr:from>
    <xdr:ext cx="378565" cy="259045"/>
    <xdr:sp macro="" textlink="">
      <xdr:nvSpPr>
        <xdr:cNvPr id="436" name="【一般廃棄物処理施設】&#10;一人当たり有形固定資産（償却資産）額最小値テキスト">
          <a:extLst>
            <a:ext uri="{FF2B5EF4-FFF2-40B4-BE49-F238E27FC236}">
              <a16:creationId xmlns:a16="http://schemas.microsoft.com/office/drawing/2014/main" id="{00000000-0008-0000-0200-0000B4010000}"/>
            </a:ext>
          </a:extLst>
        </xdr:cNvPr>
        <xdr:cNvSpPr txBox="1"/>
      </xdr:nvSpPr>
      <xdr:spPr>
        <a:xfrm>
          <a:off x="22199600" y="72426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37959</xdr:rowOff>
    </xdr:from>
    <xdr:to>
      <xdr:col>116</xdr:col>
      <xdr:colOff>152400</xdr:colOff>
      <xdr:row>42</xdr:row>
      <xdr:rowOff>37959</xdr:rowOff>
    </xdr:to>
    <xdr:cxnSp macro="">
      <xdr:nvCxnSpPr>
        <xdr:cNvPr id="437" name="直線コネクタ 436">
          <a:extLst>
            <a:ext uri="{FF2B5EF4-FFF2-40B4-BE49-F238E27FC236}">
              <a16:creationId xmlns:a16="http://schemas.microsoft.com/office/drawing/2014/main" id="{00000000-0008-0000-0200-0000B5010000}"/>
            </a:ext>
          </a:extLst>
        </xdr:cNvPr>
        <xdr:cNvCxnSpPr/>
      </xdr:nvCxnSpPr>
      <xdr:spPr>
        <a:xfrm>
          <a:off x="22072600" y="72388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13634</xdr:rowOff>
    </xdr:from>
    <xdr:ext cx="690189" cy="259045"/>
    <xdr:sp macro="" textlink="">
      <xdr:nvSpPr>
        <xdr:cNvPr id="438" name="【一般廃棄物処理施設】&#10;一人当たり有形固定資産（償却資産）額最大値テキスト">
          <a:extLst>
            <a:ext uri="{FF2B5EF4-FFF2-40B4-BE49-F238E27FC236}">
              <a16:creationId xmlns:a16="http://schemas.microsoft.com/office/drawing/2014/main" id="{00000000-0008-0000-0200-0000B6010000}"/>
            </a:ext>
          </a:extLst>
        </xdr:cNvPr>
        <xdr:cNvSpPr txBox="1"/>
      </xdr:nvSpPr>
      <xdr:spPr>
        <a:xfrm>
          <a:off x="22199600" y="550003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1,987,130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66957</xdr:rowOff>
    </xdr:from>
    <xdr:to>
      <xdr:col>116</xdr:col>
      <xdr:colOff>152400</xdr:colOff>
      <xdr:row>33</xdr:row>
      <xdr:rowOff>66957</xdr:rowOff>
    </xdr:to>
    <xdr:cxnSp macro="">
      <xdr:nvCxnSpPr>
        <xdr:cNvPr id="439" name="直線コネクタ 438">
          <a:extLst>
            <a:ext uri="{FF2B5EF4-FFF2-40B4-BE49-F238E27FC236}">
              <a16:creationId xmlns:a16="http://schemas.microsoft.com/office/drawing/2014/main" id="{00000000-0008-0000-0200-0000B7010000}"/>
            </a:ext>
          </a:extLst>
        </xdr:cNvPr>
        <xdr:cNvCxnSpPr/>
      </xdr:nvCxnSpPr>
      <xdr:spPr>
        <a:xfrm>
          <a:off x="22072600" y="5724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55288</xdr:rowOff>
    </xdr:from>
    <xdr:ext cx="599010" cy="259045"/>
    <xdr:sp macro="" textlink="">
      <xdr:nvSpPr>
        <xdr:cNvPr id="440" name="【一般廃棄物処理施設】&#10;一人当たり有形固定資産（償却資産）額平均値テキスト">
          <a:extLst>
            <a:ext uri="{FF2B5EF4-FFF2-40B4-BE49-F238E27FC236}">
              <a16:creationId xmlns:a16="http://schemas.microsoft.com/office/drawing/2014/main" id="{00000000-0008-0000-0200-0000B8010000}"/>
            </a:ext>
          </a:extLst>
        </xdr:cNvPr>
        <xdr:cNvSpPr txBox="1"/>
      </xdr:nvSpPr>
      <xdr:spPr>
        <a:xfrm>
          <a:off x="22199600" y="69132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32411</xdr:rowOff>
    </xdr:from>
    <xdr:to>
      <xdr:col>116</xdr:col>
      <xdr:colOff>114300</xdr:colOff>
      <xdr:row>41</xdr:row>
      <xdr:rowOff>134011</xdr:rowOff>
    </xdr:to>
    <xdr:sp macro="" textlink="">
      <xdr:nvSpPr>
        <xdr:cNvPr id="441" name="フローチャート: 判断 440">
          <a:extLst>
            <a:ext uri="{FF2B5EF4-FFF2-40B4-BE49-F238E27FC236}">
              <a16:creationId xmlns:a16="http://schemas.microsoft.com/office/drawing/2014/main" id="{00000000-0008-0000-0200-0000B9010000}"/>
            </a:ext>
          </a:extLst>
        </xdr:cNvPr>
        <xdr:cNvSpPr/>
      </xdr:nvSpPr>
      <xdr:spPr>
        <a:xfrm>
          <a:off x="22110700" y="706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35349</xdr:rowOff>
    </xdr:from>
    <xdr:to>
      <xdr:col>112</xdr:col>
      <xdr:colOff>38100</xdr:colOff>
      <xdr:row>41</xdr:row>
      <xdr:rowOff>136949</xdr:rowOff>
    </xdr:to>
    <xdr:sp macro="" textlink="">
      <xdr:nvSpPr>
        <xdr:cNvPr id="442" name="フローチャート: 判断 441">
          <a:extLst>
            <a:ext uri="{FF2B5EF4-FFF2-40B4-BE49-F238E27FC236}">
              <a16:creationId xmlns:a16="http://schemas.microsoft.com/office/drawing/2014/main" id="{00000000-0008-0000-0200-0000BA010000}"/>
            </a:ext>
          </a:extLst>
        </xdr:cNvPr>
        <xdr:cNvSpPr/>
      </xdr:nvSpPr>
      <xdr:spPr>
        <a:xfrm>
          <a:off x="21272500" y="706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54532</xdr:rowOff>
    </xdr:from>
    <xdr:to>
      <xdr:col>107</xdr:col>
      <xdr:colOff>101600</xdr:colOff>
      <xdr:row>41</xdr:row>
      <xdr:rowOff>156132</xdr:rowOff>
    </xdr:to>
    <xdr:sp macro="" textlink="">
      <xdr:nvSpPr>
        <xdr:cNvPr id="443" name="フローチャート: 判断 442">
          <a:extLst>
            <a:ext uri="{FF2B5EF4-FFF2-40B4-BE49-F238E27FC236}">
              <a16:creationId xmlns:a16="http://schemas.microsoft.com/office/drawing/2014/main" id="{00000000-0008-0000-0200-0000BB010000}"/>
            </a:ext>
          </a:extLst>
        </xdr:cNvPr>
        <xdr:cNvSpPr/>
      </xdr:nvSpPr>
      <xdr:spPr>
        <a:xfrm>
          <a:off x="20383500" y="7083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67734</xdr:rowOff>
    </xdr:from>
    <xdr:to>
      <xdr:col>102</xdr:col>
      <xdr:colOff>165100</xdr:colOff>
      <xdr:row>41</xdr:row>
      <xdr:rowOff>169334</xdr:rowOff>
    </xdr:to>
    <xdr:sp macro="" textlink="">
      <xdr:nvSpPr>
        <xdr:cNvPr id="444" name="フローチャート: 判断 443">
          <a:extLst>
            <a:ext uri="{FF2B5EF4-FFF2-40B4-BE49-F238E27FC236}">
              <a16:creationId xmlns:a16="http://schemas.microsoft.com/office/drawing/2014/main" id="{00000000-0008-0000-0200-0000BC010000}"/>
            </a:ext>
          </a:extLst>
        </xdr:cNvPr>
        <xdr:cNvSpPr/>
      </xdr:nvSpPr>
      <xdr:spPr>
        <a:xfrm>
          <a:off x="19494500" y="7097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61008</xdr:rowOff>
    </xdr:from>
    <xdr:to>
      <xdr:col>98</xdr:col>
      <xdr:colOff>38100</xdr:colOff>
      <xdr:row>41</xdr:row>
      <xdr:rowOff>162608</xdr:rowOff>
    </xdr:to>
    <xdr:sp macro="" textlink="">
      <xdr:nvSpPr>
        <xdr:cNvPr id="445" name="フローチャート: 判断 444">
          <a:extLst>
            <a:ext uri="{FF2B5EF4-FFF2-40B4-BE49-F238E27FC236}">
              <a16:creationId xmlns:a16="http://schemas.microsoft.com/office/drawing/2014/main" id="{00000000-0008-0000-0200-0000BD010000}"/>
            </a:ext>
          </a:extLst>
        </xdr:cNvPr>
        <xdr:cNvSpPr/>
      </xdr:nvSpPr>
      <xdr:spPr>
        <a:xfrm>
          <a:off x="18605500" y="7090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46" name="テキスト ボックス 445">
          <a:extLst>
            <a:ext uri="{FF2B5EF4-FFF2-40B4-BE49-F238E27FC236}">
              <a16:creationId xmlns:a16="http://schemas.microsoft.com/office/drawing/2014/main" id="{00000000-0008-0000-0200-0000BE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47" name="テキスト ボックス 446">
          <a:extLst>
            <a:ext uri="{FF2B5EF4-FFF2-40B4-BE49-F238E27FC236}">
              <a16:creationId xmlns:a16="http://schemas.microsoft.com/office/drawing/2014/main" id="{00000000-0008-0000-0200-0000BF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48" name="テキスト ボックス 447">
          <a:extLst>
            <a:ext uri="{FF2B5EF4-FFF2-40B4-BE49-F238E27FC236}">
              <a16:creationId xmlns:a16="http://schemas.microsoft.com/office/drawing/2014/main" id="{00000000-0008-0000-0200-0000C0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49" name="テキスト ボックス 448">
          <a:extLst>
            <a:ext uri="{FF2B5EF4-FFF2-40B4-BE49-F238E27FC236}">
              <a16:creationId xmlns:a16="http://schemas.microsoft.com/office/drawing/2014/main" id="{00000000-0008-0000-0200-0000C1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50" name="テキスト ボックス 449">
          <a:extLst>
            <a:ext uri="{FF2B5EF4-FFF2-40B4-BE49-F238E27FC236}">
              <a16:creationId xmlns:a16="http://schemas.microsoft.com/office/drawing/2014/main" id="{00000000-0008-0000-0200-0000C2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152947</xdr:rowOff>
    </xdr:from>
    <xdr:to>
      <xdr:col>116</xdr:col>
      <xdr:colOff>114300</xdr:colOff>
      <xdr:row>42</xdr:row>
      <xdr:rowOff>83097</xdr:rowOff>
    </xdr:to>
    <xdr:sp macro="" textlink="">
      <xdr:nvSpPr>
        <xdr:cNvPr id="451" name="楕円 450">
          <a:extLst>
            <a:ext uri="{FF2B5EF4-FFF2-40B4-BE49-F238E27FC236}">
              <a16:creationId xmlns:a16="http://schemas.microsoft.com/office/drawing/2014/main" id="{00000000-0008-0000-0200-0000C3010000}"/>
            </a:ext>
          </a:extLst>
        </xdr:cNvPr>
        <xdr:cNvSpPr/>
      </xdr:nvSpPr>
      <xdr:spPr>
        <a:xfrm>
          <a:off x="22110700" y="7182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41</xdr:row>
      <xdr:rowOff>67874</xdr:rowOff>
    </xdr:from>
    <xdr:ext cx="469744" cy="259045"/>
    <xdr:sp macro="" textlink="">
      <xdr:nvSpPr>
        <xdr:cNvPr id="452" name="【一般廃棄物処理施設】&#10;一人当たり有形固定資産（償却資産）額該当値テキスト">
          <a:extLst>
            <a:ext uri="{FF2B5EF4-FFF2-40B4-BE49-F238E27FC236}">
              <a16:creationId xmlns:a16="http://schemas.microsoft.com/office/drawing/2014/main" id="{00000000-0008-0000-0200-0000C4010000}"/>
            </a:ext>
          </a:extLst>
        </xdr:cNvPr>
        <xdr:cNvSpPr txBox="1"/>
      </xdr:nvSpPr>
      <xdr:spPr>
        <a:xfrm>
          <a:off x="22199600" y="7097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155039</xdr:rowOff>
    </xdr:from>
    <xdr:to>
      <xdr:col>112</xdr:col>
      <xdr:colOff>38100</xdr:colOff>
      <xdr:row>42</xdr:row>
      <xdr:rowOff>85189</xdr:rowOff>
    </xdr:to>
    <xdr:sp macro="" textlink="">
      <xdr:nvSpPr>
        <xdr:cNvPr id="453" name="楕円 452">
          <a:extLst>
            <a:ext uri="{FF2B5EF4-FFF2-40B4-BE49-F238E27FC236}">
              <a16:creationId xmlns:a16="http://schemas.microsoft.com/office/drawing/2014/main" id="{00000000-0008-0000-0200-0000C5010000}"/>
            </a:ext>
          </a:extLst>
        </xdr:cNvPr>
        <xdr:cNvSpPr/>
      </xdr:nvSpPr>
      <xdr:spPr>
        <a:xfrm>
          <a:off x="21272500" y="718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42</xdr:row>
      <xdr:rowOff>32297</xdr:rowOff>
    </xdr:from>
    <xdr:to>
      <xdr:col>116</xdr:col>
      <xdr:colOff>63500</xdr:colOff>
      <xdr:row>42</xdr:row>
      <xdr:rowOff>34389</xdr:rowOff>
    </xdr:to>
    <xdr:cxnSp macro="">
      <xdr:nvCxnSpPr>
        <xdr:cNvPr id="454" name="直線コネクタ 453">
          <a:extLst>
            <a:ext uri="{FF2B5EF4-FFF2-40B4-BE49-F238E27FC236}">
              <a16:creationId xmlns:a16="http://schemas.microsoft.com/office/drawing/2014/main" id="{00000000-0008-0000-0200-0000C6010000}"/>
            </a:ext>
          </a:extLst>
        </xdr:cNvPr>
        <xdr:cNvCxnSpPr/>
      </xdr:nvCxnSpPr>
      <xdr:spPr>
        <a:xfrm flipV="1">
          <a:off x="21323300" y="7233197"/>
          <a:ext cx="838200" cy="2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58069</xdr:rowOff>
    </xdr:from>
    <xdr:to>
      <xdr:col>107</xdr:col>
      <xdr:colOff>101600</xdr:colOff>
      <xdr:row>40</xdr:row>
      <xdr:rowOff>159669</xdr:rowOff>
    </xdr:to>
    <xdr:sp macro="" textlink="">
      <xdr:nvSpPr>
        <xdr:cNvPr id="455" name="楕円 454">
          <a:extLst>
            <a:ext uri="{FF2B5EF4-FFF2-40B4-BE49-F238E27FC236}">
              <a16:creationId xmlns:a16="http://schemas.microsoft.com/office/drawing/2014/main" id="{00000000-0008-0000-0200-0000C7010000}"/>
            </a:ext>
          </a:extLst>
        </xdr:cNvPr>
        <xdr:cNvSpPr/>
      </xdr:nvSpPr>
      <xdr:spPr>
        <a:xfrm>
          <a:off x="20383500" y="6916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108869</xdr:rowOff>
    </xdr:from>
    <xdr:to>
      <xdr:col>111</xdr:col>
      <xdr:colOff>177800</xdr:colOff>
      <xdr:row>42</xdr:row>
      <xdr:rowOff>34389</xdr:rowOff>
    </xdr:to>
    <xdr:cxnSp macro="">
      <xdr:nvCxnSpPr>
        <xdr:cNvPr id="456" name="直線コネクタ 455">
          <a:extLst>
            <a:ext uri="{FF2B5EF4-FFF2-40B4-BE49-F238E27FC236}">
              <a16:creationId xmlns:a16="http://schemas.microsoft.com/office/drawing/2014/main" id="{00000000-0008-0000-0200-0000C8010000}"/>
            </a:ext>
          </a:extLst>
        </xdr:cNvPr>
        <xdr:cNvCxnSpPr/>
      </xdr:nvCxnSpPr>
      <xdr:spPr>
        <a:xfrm>
          <a:off x="20434300" y="6966869"/>
          <a:ext cx="889000" cy="26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153476</xdr:rowOff>
    </xdr:from>
    <xdr:ext cx="599010" cy="259045"/>
    <xdr:sp macro="" textlink="">
      <xdr:nvSpPr>
        <xdr:cNvPr id="457" name="n_1aveValue【一般廃棄物処理施設】&#10;一人当たり有形固定資産（償却資産）額">
          <a:extLst>
            <a:ext uri="{FF2B5EF4-FFF2-40B4-BE49-F238E27FC236}">
              <a16:creationId xmlns:a16="http://schemas.microsoft.com/office/drawing/2014/main" id="{00000000-0008-0000-0200-0000C9010000}"/>
            </a:ext>
          </a:extLst>
        </xdr:cNvPr>
        <xdr:cNvSpPr txBox="1"/>
      </xdr:nvSpPr>
      <xdr:spPr>
        <a:xfrm>
          <a:off x="21011095" y="6840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147259</xdr:rowOff>
    </xdr:from>
    <xdr:ext cx="599010" cy="259045"/>
    <xdr:sp macro="" textlink="">
      <xdr:nvSpPr>
        <xdr:cNvPr id="458" name="n_2aveValue【一般廃棄物処理施設】&#10;一人当たり有形固定資産（償却資産）額">
          <a:extLst>
            <a:ext uri="{FF2B5EF4-FFF2-40B4-BE49-F238E27FC236}">
              <a16:creationId xmlns:a16="http://schemas.microsoft.com/office/drawing/2014/main" id="{00000000-0008-0000-0200-0000CA010000}"/>
            </a:ext>
          </a:extLst>
        </xdr:cNvPr>
        <xdr:cNvSpPr txBox="1"/>
      </xdr:nvSpPr>
      <xdr:spPr>
        <a:xfrm>
          <a:off x="20134795" y="717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40</xdr:row>
      <xdr:rowOff>14411</xdr:rowOff>
    </xdr:from>
    <xdr:ext cx="599010" cy="259045"/>
    <xdr:sp macro="" textlink="">
      <xdr:nvSpPr>
        <xdr:cNvPr id="459" name="n_3aveValue【一般廃棄物処理施設】&#10;一人当たり有形固定資産（償却資産）額">
          <a:extLst>
            <a:ext uri="{FF2B5EF4-FFF2-40B4-BE49-F238E27FC236}">
              <a16:creationId xmlns:a16="http://schemas.microsoft.com/office/drawing/2014/main" id="{00000000-0008-0000-0200-0000CB010000}"/>
            </a:ext>
          </a:extLst>
        </xdr:cNvPr>
        <xdr:cNvSpPr txBox="1"/>
      </xdr:nvSpPr>
      <xdr:spPr>
        <a:xfrm>
          <a:off x="19245795" y="6872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40</xdr:row>
      <xdr:rowOff>7685</xdr:rowOff>
    </xdr:from>
    <xdr:ext cx="599010" cy="259045"/>
    <xdr:sp macro="" textlink="">
      <xdr:nvSpPr>
        <xdr:cNvPr id="460" name="n_4aveValue【一般廃棄物処理施設】&#10;一人当たり有形固定資産（償却資産）額">
          <a:extLst>
            <a:ext uri="{FF2B5EF4-FFF2-40B4-BE49-F238E27FC236}">
              <a16:creationId xmlns:a16="http://schemas.microsoft.com/office/drawing/2014/main" id="{00000000-0008-0000-0200-0000CC010000}"/>
            </a:ext>
          </a:extLst>
        </xdr:cNvPr>
        <xdr:cNvSpPr txBox="1"/>
      </xdr:nvSpPr>
      <xdr:spPr>
        <a:xfrm>
          <a:off x="18356795" y="6865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120728</xdr:colOff>
      <xdr:row>42</xdr:row>
      <xdr:rowOff>76316</xdr:rowOff>
    </xdr:from>
    <xdr:ext cx="469744" cy="259045"/>
    <xdr:sp macro="" textlink="">
      <xdr:nvSpPr>
        <xdr:cNvPr id="461" name="n_1mainValue【一般廃棄物処理施設】&#10;一人当たり有形固定資産（償却資産）額">
          <a:extLst>
            <a:ext uri="{FF2B5EF4-FFF2-40B4-BE49-F238E27FC236}">
              <a16:creationId xmlns:a16="http://schemas.microsoft.com/office/drawing/2014/main" id="{00000000-0008-0000-0200-0000CD010000}"/>
            </a:ext>
          </a:extLst>
        </xdr:cNvPr>
        <xdr:cNvSpPr txBox="1"/>
      </xdr:nvSpPr>
      <xdr:spPr>
        <a:xfrm>
          <a:off x="21075728" y="7277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4746</xdr:rowOff>
    </xdr:from>
    <xdr:ext cx="599010" cy="259045"/>
    <xdr:sp macro="" textlink="">
      <xdr:nvSpPr>
        <xdr:cNvPr id="462" name="n_2mainValue【一般廃棄物処理施設】&#10;一人当たり有形固定資産（償却資産）額">
          <a:extLst>
            <a:ext uri="{FF2B5EF4-FFF2-40B4-BE49-F238E27FC236}">
              <a16:creationId xmlns:a16="http://schemas.microsoft.com/office/drawing/2014/main" id="{00000000-0008-0000-0200-0000CE010000}"/>
            </a:ext>
          </a:extLst>
        </xdr:cNvPr>
        <xdr:cNvSpPr txBox="1"/>
      </xdr:nvSpPr>
      <xdr:spPr>
        <a:xfrm>
          <a:off x="20134795" y="6691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63" name="正方形/長方形 462">
          <a:extLst>
            <a:ext uri="{FF2B5EF4-FFF2-40B4-BE49-F238E27FC236}">
              <a16:creationId xmlns:a16="http://schemas.microsoft.com/office/drawing/2014/main" id="{00000000-0008-0000-0200-0000CF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64" name="正方形/長方形 463">
          <a:extLst>
            <a:ext uri="{FF2B5EF4-FFF2-40B4-BE49-F238E27FC236}">
              <a16:creationId xmlns:a16="http://schemas.microsoft.com/office/drawing/2014/main" id="{00000000-0008-0000-0200-0000D0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65" name="正方形/長方形 464">
          <a:extLst>
            <a:ext uri="{FF2B5EF4-FFF2-40B4-BE49-F238E27FC236}">
              <a16:creationId xmlns:a16="http://schemas.microsoft.com/office/drawing/2014/main" id="{00000000-0008-0000-0200-0000D1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66" name="正方形/長方形 465">
          <a:extLst>
            <a:ext uri="{FF2B5EF4-FFF2-40B4-BE49-F238E27FC236}">
              <a16:creationId xmlns:a16="http://schemas.microsoft.com/office/drawing/2014/main" id="{00000000-0008-0000-0200-0000D2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67" name="正方形/長方形 466">
          <a:extLst>
            <a:ext uri="{FF2B5EF4-FFF2-40B4-BE49-F238E27FC236}">
              <a16:creationId xmlns:a16="http://schemas.microsoft.com/office/drawing/2014/main" id="{00000000-0008-0000-0200-0000D3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68" name="正方形/長方形 467">
          <a:extLst>
            <a:ext uri="{FF2B5EF4-FFF2-40B4-BE49-F238E27FC236}">
              <a16:creationId xmlns:a16="http://schemas.microsoft.com/office/drawing/2014/main" id="{00000000-0008-0000-0200-0000D4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69" name="正方形/長方形 468">
          <a:extLst>
            <a:ext uri="{FF2B5EF4-FFF2-40B4-BE49-F238E27FC236}">
              <a16:creationId xmlns:a16="http://schemas.microsoft.com/office/drawing/2014/main" id="{00000000-0008-0000-0200-0000D5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70" name="正方形/長方形 469">
          <a:extLst>
            <a:ext uri="{FF2B5EF4-FFF2-40B4-BE49-F238E27FC236}">
              <a16:creationId xmlns:a16="http://schemas.microsoft.com/office/drawing/2014/main" id="{00000000-0008-0000-0200-0000D6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71" name="テキスト ボックス 470">
          <a:extLst>
            <a:ext uri="{FF2B5EF4-FFF2-40B4-BE49-F238E27FC236}">
              <a16:creationId xmlns:a16="http://schemas.microsoft.com/office/drawing/2014/main" id="{00000000-0008-0000-0200-0000D7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72" name="直線コネクタ 471">
          <a:extLst>
            <a:ext uri="{FF2B5EF4-FFF2-40B4-BE49-F238E27FC236}">
              <a16:creationId xmlns:a16="http://schemas.microsoft.com/office/drawing/2014/main" id="{00000000-0008-0000-0200-0000D801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73" name="テキスト ボックス 472">
          <a:extLst>
            <a:ext uri="{FF2B5EF4-FFF2-40B4-BE49-F238E27FC236}">
              <a16:creationId xmlns:a16="http://schemas.microsoft.com/office/drawing/2014/main" id="{00000000-0008-0000-0200-0000D901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74" name="直線コネクタ 473">
          <a:extLst>
            <a:ext uri="{FF2B5EF4-FFF2-40B4-BE49-F238E27FC236}">
              <a16:creationId xmlns:a16="http://schemas.microsoft.com/office/drawing/2014/main" id="{00000000-0008-0000-0200-0000DA010000}"/>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75" name="テキスト ボックス 474">
          <a:extLst>
            <a:ext uri="{FF2B5EF4-FFF2-40B4-BE49-F238E27FC236}">
              <a16:creationId xmlns:a16="http://schemas.microsoft.com/office/drawing/2014/main" id="{00000000-0008-0000-0200-0000DB010000}"/>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76" name="直線コネクタ 475">
          <a:extLst>
            <a:ext uri="{FF2B5EF4-FFF2-40B4-BE49-F238E27FC236}">
              <a16:creationId xmlns:a16="http://schemas.microsoft.com/office/drawing/2014/main" id="{00000000-0008-0000-0200-0000DC010000}"/>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77" name="テキスト ボックス 476">
          <a:extLst>
            <a:ext uri="{FF2B5EF4-FFF2-40B4-BE49-F238E27FC236}">
              <a16:creationId xmlns:a16="http://schemas.microsoft.com/office/drawing/2014/main" id="{00000000-0008-0000-0200-0000DD01000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78" name="直線コネクタ 477">
          <a:extLst>
            <a:ext uri="{FF2B5EF4-FFF2-40B4-BE49-F238E27FC236}">
              <a16:creationId xmlns:a16="http://schemas.microsoft.com/office/drawing/2014/main" id="{00000000-0008-0000-0200-0000DE01000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79" name="テキスト ボックス 478">
          <a:extLst>
            <a:ext uri="{FF2B5EF4-FFF2-40B4-BE49-F238E27FC236}">
              <a16:creationId xmlns:a16="http://schemas.microsoft.com/office/drawing/2014/main" id="{00000000-0008-0000-0200-0000DF010000}"/>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80" name="直線コネクタ 479">
          <a:extLst>
            <a:ext uri="{FF2B5EF4-FFF2-40B4-BE49-F238E27FC236}">
              <a16:creationId xmlns:a16="http://schemas.microsoft.com/office/drawing/2014/main" id="{00000000-0008-0000-0200-0000E001000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81" name="テキスト ボックス 480">
          <a:extLst>
            <a:ext uri="{FF2B5EF4-FFF2-40B4-BE49-F238E27FC236}">
              <a16:creationId xmlns:a16="http://schemas.microsoft.com/office/drawing/2014/main" id="{00000000-0008-0000-0200-0000E1010000}"/>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82" name="直線コネクタ 481">
          <a:extLst>
            <a:ext uri="{FF2B5EF4-FFF2-40B4-BE49-F238E27FC236}">
              <a16:creationId xmlns:a16="http://schemas.microsoft.com/office/drawing/2014/main" id="{00000000-0008-0000-0200-0000E2010000}"/>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83" name="テキスト ボックス 482">
          <a:extLst>
            <a:ext uri="{FF2B5EF4-FFF2-40B4-BE49-F238E27FC236}">
              <a16:creationId xmlns:a16="http://schemas.microsoft.com/office/drawing/2014/main" id="{00000000-0008-0000-0200-0000E3010000}"/>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84" name="直線コネクタ 483">
          <a:extLst>
            <a:ext uri="{FF2B5EF4-FFF2-40B4-BE49-F238E27FC236}">
              <a16:creationId xmlns:a16="http://schemas.microsoft.com/office/drawing/2014/main" id="{00000000-0008-0000-0200-0000E4010000}"/>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85" name="テキスト ボックス 484">
          <a:extLst>
            <a:ext uri="{FF2B5EF4-FFF2-40B4-BE49-F238E27FC236}">
              <a16:creationId xmlns:a16="http://schemas.microsoft.com/office/drawing/2014/main" id="{00000000-0008-0000-0200-0000E5010000}"/>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86" name="直線コネクタ 485">
          <a:extLst>
            <a:ext uri="{FF2B5EF4-FFF2-40B4-BE49-F238E27FC236}">
              <a16:creationId xmlns:a16="http://schemas.microsoft.com/office/drawing/2014/main" id="{00000000-0008-0000-0200-0000E601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87" name="【保健センター・保健所】&#10;有形固定資産減価償却率グラフ枠">
          <a:extLst>
            <a:ext uri="{FF2B5EF4-FFF2-40B4-BE49-F238E27FC236}">
              <a16:creationId xmlns:a16="http://schemas.microsoft.com/office/drawing/2014/main" id="{00000000-0008-0000-0200-0000E701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124097</xdr:rowOff>
    </xdr:from>
    <xdr:to>
      <xdr:col>85</xdr:col>
      <xdr:colOff>126364</xdr:colOff>
      <xdr:row>63</xdr:row>
      <xdr:rowOff>125730</xdr:rowOff>
    </xdr:to>
    <xdr:cxnSp macro="">
      <xdr:nvCxnSpPr>
        <xdr:cNvPr id="488" name="直線コネクタ 487">
          <a:extLst>
            <a:ext uri="{FF2B5EF4-FFF2-40B4-BE49-F238E27FC236}">
              <a16:creationId xmlns:a16="http://schemas.microsoft.com/office/drawing/2014/main" id="{00000000-0008-0000-0200-0000E8010000}"/>
            </a:ext>
          </a:extLst>
        </xdr:cNvPr>
        <xdr:cNvCxnSpPr/>
      </xdr:nvCxnSpPr>
      <xdr:spPr>
        <a:xfrm flipV="1">
          <a:off x="16318864" y="9553847"/>
          <a:ext cx="0" cy="1373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129557</xdr:rowOff>
    </xdr:from>
    <xdr:ext cx="405111" cy="259045"/>
    <xdr:sp macro="" textlink="">
      <xdr:nvSpPr>
        <xdr:cNvPr id="489" name="【保健センター・保健所】&#10;有形固定資産減価償却率最小値テキスト">
          <a:extLst>
            <a:ext uri="{FF2B5EF4-FFF2-40B4-BE49-F238E27FC236}">
              <a16:creationId xmlns:a16="http://schemas.microsoft.com/office/drawing/2014/main" id="{00000000-0008-0000-0200-0000E9010000}"/>
            </a:ext>
          </a:extLst>
        </xdr:cNvPr>
        <xdr:cNvSpPr txBox="1"/>
      </xdr:nvSpPr>
      <xdr:spPr>
        <a:xfrm>
          <a:off x="16357600" y="109309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125730</xdr:rowOff>
    </xdr:from>
    <xdr:to>
      <xdr:col>86</xdr:col>
      <xdr:colOff>25400</xdr:colOff>
      <xdr:row>63</xdr:row>
      <xdr:rowOff>125730</xdr:rowOff>
    </xdr:to>
    <xdr:cxnSp macro="">
      <xdr:nvCxnSpPr>
        <xdr:cNvPr id="490" name="直線コネクタ 489">
          <a:extLst>
            <a:ext uri="{FF2B5EF4-FFF2-40B4-BE49-F238E27FC236}">
              <a16:creationId xmlns:a16="http://schemas.microsoft.com/office/drawing/2014/main" id="{00000000-0008-0000-0200-0000EA010000}"/>
            </a:ext>
          </a:extLst>
        </xdr:cNvPr>
        <xdr:cNvCxnSpPr/>
      </xdr:nvCxnSpPr>
      <xdr:spPr>
        <a:xfrm>
          <a:off x="16230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70774</xdr:rowOff>
    </xdr:from>
    <xdr:ext cx="340478" cy="259045"/>
    <xdr:sp macro="" textlink="">
      <xdr:nvSpPr>
        <xdr:cNvPr id="491" name="【保健センター・保健所】&#10;有形固定資産減価償却率最大値テキスト">
          <a:extLst>
            <a:ext uri="{FF2B5EF4-FFF2-40B4-BE49-F238E27FC236}">
              <a16:creationId xmlns:a16="http://schemas.microsoft.com/office/drawing/2014/main" id="{00000000-0008-0000-0200-0000EB010000}"/>
            </a:ext>
          </a:extLst>
        </xdr:cNvPr>
        <xdr:cNvSpPr txBox="1"/>
      </xdr:nvSpPr>
      <xdr:spPr>
        <a:xfrm>
          <a:off x="16357600" y="932907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124097</xdr:rowOff>
    </xdr:from>
    <xdr:to>
      <xdr:col>86</xdr:col>
      <xdr:colOff>25400</xdr:colOff>
      <xdr:row>55</xdr:row>
      <xdr:rowOff>124097</xdr:rowOff>
    </xdr:to>
    <xdr:cxnSp macro="">
      <xdr:nvCxnSpPr>
        <xdr:cNvPr id="492" name="直線コネクタ 491">
          <a:extLst>
            <a:ext uri="{FF2B5EF4-FFF2-40B4-BE49-F238E27FC236}">
              <a16:creationId xmlns:a16="http://schemas.microsoft.com/office/drawing/2014/main" id="{00000000-0008-0000-0200-0000EC010000}"/>
            </a:ext>
          </a:extLst>
        </xdr:cNvPr>
        <xdr:cNvCxnSpPr/>
      </xdr:nvCxnSpPr>
      <xdr:spPr>
        <a:xfrm>
          <a:off x="16230600" y="9553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123570</xdr:rowOff>
    </xdr:from>
    <xdr:ext cx="405111" cy="259045"/>
    <xdr:sp macro="" textlink="">
      <xdr:nvSpPr>
        <xdr:cNvPr id="493" name="【保健センター・保健所】&#10;有形固定資産減価償却率平均値テキスト">
          <a:extLst>
            <a:ext uri="{FF2B5EF4-FFF2-40B4-BE49-F238E27FC236}">
              <a16:creationId xmlns:a16="http://schemas.microsoft.com/office/drawing/2014/main" id="{00000000-0008-0000-0200-0000ED010000}"/>
            </a:ext>
          </a:extLst>
        </xdr:cNvPr>
        <xdr:cNvSpPr txBox="1"/>
      </xdr:nvSpPr>
      <xdr:spPr>
        <a:xfrm>
          <a:off x="16357600" y="10239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145143</xdr:rowOff>
    </xdr:from>
    <xdr:to>
      <xdr:col>85</xdr:col>
      <xdr:colOff>177800</xdr:colOff>
      <xdr:row>60</xdr:row>
      <xdr:rowOff>75293</xdr:rowOff>
    </xdr:to>
    <xdr:sp macro="" textlink="">
      <xdr:nvSpPr>
        <xdr:cNvPr id="494" name="フローチャート: 判断 493">
          <a:extLst>
            <a:ext uri="{FF2B5EF4-FFF2-40B4-BE49-F238E27FC236}">
              <a16:creationId xmlns:a16="http://schemas.microsoft.com/office/drawing/2014/main" id="{00000000-0008-0000-0200-0000EE010000}"/>
            </a:ext>
          </a:extLst>
        </xdr:cNvPr>
        <xdr:cNvSpPr/>
      </xdr:nvSpPr>
      <xdr:spPr>
        <a:xfrm>
          <a:off x="16268700" y="1026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145143</xdr:rowOff>
    </xdr:from>
    <xdr:to>
      <xdr:col>81</xdr:col>
      <xdr:colOff>101600</xdr:colOff>
      <xdr:row>60</xdr:row>
      <xdr:rowOff>75293</xdr:rowOff>
    </xdr:to>
    <xdr:sp macro="" textlink="">
      <xdr:nvSpPr>
        <xdr:cNvPr id="495" name="フローチャート: 判断 494">
          <a:extLst>
            <a:ext uri="{FF2B5EF4-FFF2-40B4-BE49-F238E27FC236}">
              <a16:creationId xmlns:a16="http://schemas.microsoft.com/office/drawing/2014/main" id="{00000000-0008-0000-0200-0000EF010000}"/>
            </a:ext>
          </a:extLst>
        </xdr:cNvPr>
        <xdr:cNvSpPr/>
      </xdr:nvSpPr>
      <xdr:spPr>
        <a:xfrm>
          <a:off x="15430500" y="1026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68399</xdr:rowOff>
    </xdr:from>
    <xdr:to>
      <xdr:col>76</xdr:col>
      <xdr:colOff>165100</xdr:colOff>
      <xdr:row>59</xdr:row>
      <xdr:rowOff>169999</xdr:rowOff>
    </xdr:to>
    <xdr:sp macro="" textlink="">
      <xdr:nvSpPr>
        <xdr:cNvPr id="496" name="フローチャート: 判断 495">
          <a:extLst>
            <a:ext uri="{FF2B5EF4-FFF2-40B4-BE49-F238E27FC236}">
              <a16:creationId xmlns:a16="http://schemas.microsoft.com/office/drawing/2014/main" id="{00000000-0008-0000-0200-0000F0010000}"/>
            </a:ext>
          </a:extLst>
        </xdr:cNvPr>
        <xdr:cNvSpPr/>
      </xdr:nvSpPr>
      <xdr:spPr>
        <a:xfrm>
          <a:off x="14541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73297</xdr:rowOff>
    </xdr:from>
    <xdr:to>
      <xdr:col>72</xdr:col>
      <xdr:colOff>38100</xdr:colOff>
      <xdr:row>60</xdr:row>
      <xdr:rowOff>3447</xdr:rowOff>
    </xdr:to>
    <xdr:sp macro="" textlink="">
      <xdr:nvSpPr>
        <xdr:cNvPr id="497" name="フローチャート: 判断 496">
          <a:extLst>
            <a:ext uri="{FF2B5EF4-FFF2-40B4-BE49-F238E27FC236}">
              <a16:creationId xmlns:a16="http://schemas.microsoft.com/office/drawing/2014/main" id="{00000000-0008-0000-0200-0000F1010000}"/>
            </a:ext>
          </a:extLst>
        </xdr:cNvPr>
        <xdr:cNvSpPr/>
      </xdr:nvSpPr>
      <xdr:spPr>
        <a:xfrm>
          <a:off x="136525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45538</xdr:rowOff>
    </xdr:from>
    <xdr:to>
      <xdr:col>67</xdr:col>
      <xdr:colOff>101600</xdr:colOff>
      <xdr:row>59</xdr:row>
      <xdr:rowOff>147138</xdr:rowOff>
    </xdr:to>
    <xdr:sp macro="" textlink="">
      <xdr:nvSpPr>
        <xdr:cNvPr id="498" name="フローチャート: 判断 497">
          <a:extLst>
            <a:ext uri="{FF2B5EF4-FFF2-40B4-BE49-F238E27FC236}">
              <a16:creationId xmlns:a16="http://schemas.microsoft.com/office/drawing/2014/main" id="{00000000-0008-0000-0200-0000F2010000}"/>
            </a:ext>
          </a:extLst>
        </xdr:cNvPr>
        <xdr:cNvSpPr/>
      </xdr:nvSpPr>
      <xdr:spPr>
        <a:xfrm>
          <a:off x="12763500" y="1016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00000000-0008-0000-0200-0000F301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00000000-0008-0000-0200-0000F401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00000000-0008-0000-0200-0000F501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00000000-0008-0000-0200-0000F601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00000000-0008-0000-0200-0000F701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156573</xdr:rowOff>
    </xdr:from>
    <xdr:to>
      <xdr:col>85</xdr:col>
      <xdr:colOff>177800</xdr:colOff>
      <xdr:row>57</xdr:row>
      <xdr:rowOff>86723</xdr:rowOff>
    </xdr:to>
    <xdr:sp macro="" textlink="">
      <xdr:nvSpPr>
        <xdr:cNvPr id="504" name="楕円 503">
          <a:extLst>
            <a:ext uri="{FF2B5EF4-FFF2-40B4-BE49-F238E27FC236}">
              <a16:creationId xmlns:a16="http://schemas.microsoft.com/office/drawing/2014/main" id="{00000000-0008-0000-0200-0000F8010000}"/>
            </a:ext>
          </a:extLst>
        </xdr:cNvPr>
        <xdr:cNvSpPr/>
      </xdr:nvSpPr>
      <xdr:spPr>
        <a:xfrm>
          <a:off x="16268700" y="9757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8000</xdr:rowOff>
    </xdr:from>
    <xdr:ext cx="405111" cy="259045"/>
    <xdr:sp macro="" textlink="">
      <xdr:nvSpPr>
        <xdr:cNvPr id="505" name="【保健センター・保健所】&#10;有形固定資産減価償却率該当値テキスト">
          <a:extLst>
            <a:ext uri="{FF2B5EF4-FFF2-40B4-BE49-F238E27FC236}">
              <a16:creationId xmlns:a16="http://schemas.microsoft.com/office/drawing/2014/main" id="{00000000-0008-0000-0200-0000F9010000}"/>
            </a:ext>
          </a:extLst>
        </xdr:cNvPr>
        <xdr:cNvSpPr txBox="1"/>
      </xdr:nvSpPr>
      <xdr:spPr>
        <a:xfrm>
          <a:off x="16357600" y="9609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138612</xdr:rowOff>
    </xdr:from>
    <xdr:to>
      <xdr:col>81</xdr:col>
      <xdr:colOff>101600</xdr:colOff>
      <xdr:row>56</xdr:row>
      <xdr:rowOff>68762</xdr:rowOff>
    </xdr:to>
    <xdr:sp macro="" textlink="">
      <xdr:nvSpPr>
        <xdr:cNvPr id="506" name="楕円 505">
          <a:extLst>
            <a:ext uri="{FF2B5EF4-FFF2-40B4-BE49-F238E27FC236}">
              <a16:creationId xmlns:a16="http://schemas.microsoft.com/office/drawing/2014/main" id="{00000000-0008-0000-0200-0000FA010000}"/>
            </a:ext>
          </a:extLst>
        </xdr:cNvPr>
        <xdr:cNvSpPr/>
      </xdr:nvSpPr>
      <xdr:spPr>
        <a:xfrm>
          <a:off x="15430500" y="956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56</xdr:row>
      <xdr:rowOff>17962</xdr:rowOff>
    </xdr:from>
    <xdr:to>
      <xdr:col>85</xdr:col>
      <xdr:colOff>127000</xdr:colOff>
      <xdr:row>57</xdr:row>
      <xdr:rowOff>35923</xdr:rowOff>
    </xdr:to>
    <xdr:cxnSp macro="">
      <xdr:nvCxnSpPr>
        <xdr:cNvPr id="507" name="直線コネクタ 506">
          <a:extLst>
            <a:ext uri="{FF2B5EF4-FFF2-40B4-BE49-F238E27FC236}">
              <a16:creationId xmlns:a16="http://schemas.microsoft.com/office/drawing/2014/main" id="{00000000-0008-0000-0200-0000FB010000}"/>
            </a:ext>
          </a:extLst>
        </xdr:cNvPr>
        <xdr:cNvCxnSpPr/>
      </xdr:nvCxnSpPr>
      <xdr:spPr>
        <a:xfrm>
          <a:off x="15481300" y="9619162"/>
          <a:ext cx="838200" cy="189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22678</xdr:rowOff>
    </xdr:from>
    <xdr:to>
      <xdr:col>76</xdr:col>
      <xdr:colOff>165100</xdr:colOff>
      <xdr:row>58</xdr:row>
      <xdr:rowOff>124278</xdr:rowOff>
    </xdr:to>
    <xdr:sp macro="" textlink="">
      <xdr:nvSpPr>
        <xdr:cNvPr id="508" name="楕円 507">
          <a:extLst>
            <a:ext uri="{FF2B5EF4-FFF2-40B4-BE49-F238E27FC236}">
              <a16:creationId xmlns:a16="http://schemas.microsoft.com/office/drawing/2014/main" id="{00000000-0008-0000-0200-0000FC010000}"/>
            </a:ext>
          </a:extLst>
        </xdr:cNvPr>
        <xdr:cNvSpPr/>
      </xdr:nvSpPr>
      <xdr:spPr>
        <a:xfrm>
          <a:off x="14541500" y="996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17962</xdr:rowOff>
    </xdr:from>
    <xdr:to>
      <xdr:col>81</xdr:col>
      <xdr:colOff>50800</xdr:colOff>
      <xdr:row>58</xdr:row>
      <xdr:rowOff>73478</xdr:rowOff>
    </xdr:to>
    <xdr:cxnSp macro="">
      <xdr:nvCxnSpPr>
        <xdr:cNvPr id="509" name="直線コネクタ 508">
          <a:extLst>
            <a:ext uri="{FF2B5EF4-FFF2-40B4-BE49-F238E27FC236}">
              <a16:creationId xmlns:a16="http://schemas.microsoft.com/office/drawing/2014/main" id="{00000000-0008-0000-0200-0000FD010000}"/>
            </a:ext>
          </a:extLst>
        </xdr:cNvPr>
        <xdr:cNvCxnSpPr/>
      </xdr:nvCxnSpPr>
      <xdr:spPr>
        <a:xfrm flipV="1">
          <a:off x="14592300" y="9619162"/>
          <a:ext cx="889000" cy="398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66420</xdr:rowOff>
    </xdr:from>
    <xdr:ext cx="405111" cy="259045"/>
    <xdr:sp macro="" textlink="">
      <xdr:nvSpPr>
        <xdr:cNvPr id="510" name="n_1aveValue【保健センター・保健所】&#10;有形固定資産減価償却率">
          <a:extLst>
            <a:ext uri="{FF2B5EF4-FFF2-40B4-BE49-F238E27FC236}">
              <a16:creationId xmlns:a16="http://schemas.microsoft.com/office/drawing/2014/main" id="{00000000-0008-0000-0200-0000FE010000}"/>
            </a:ext>
          </a:extLst>
        </xdr:cNvPr>
        <xdr:cNvSpPr txBox="1"/>
      </xdr:nvSpPr>
      <xdr:spPr>
        <a:xfrm>
          <a:off x="15266044" y="1035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161126</xdr:rowOff>
    </xdr:from>
    <xdr:ext cx="405111" cy="259045"/>
    <xdr:sp macro="" textlink="">
      <xdr:nvSpPr>
        <xdr:cNvPr id="511" name="n_2aveValue【保健センター・保健所】&#10;有形固定資産減価償却率">
          <a:extLst>
            <a:ext uri="{FF2B5EF4-FFF2-40B4-BE49-F238E27FC236}">
              <a16:creationId xmlns:a16="http://schemas.microsoft.com/office/drawing/2014/main" id="{00000000-0008-0000-0200-0000FF010000}"/>
            </a:ext>
          </a:extLst>
        </xdr:cNvPr>
        <xdr:cNvSpPr txBox="1"/>
      </xdr:nvSpPr>
      <xdr:spPr>
        <a:xfrm>
          <a:off x="14389744"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19974</xdr:rowOff>
    </xdr:from>
    <xdr:ext cx="405111" cy="259045"/>
    <xdr:sp macro="" textlink="">
      <xdr:nvSpPr>
        <xdr:cNvPr id="512" name="n_3aveValue【保健センター・保健所】&#10;有形固定資産減価償却率">
          <a:extLst>
            <a:ext uri="{FF2B5EF4-FFF2-40B4-BE49-F238E27FC236}">
              <a16:creationId xmlns:a16="http://schemas.microsoft.com/office/drawing/2014/main" id="{00000000-0008-0000-0200-000000020000}"/>
            </a:ext>
          </a:extLst>
        </xdr:cNvPr>
        <xdr:cNvSpPr txBox="1"/>
      </xdr:nvSpPr>
      <xdr:spPr>
        <a:xfrm>
          <a:off x="13500744" y="996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163665</xdr:rowOff>
    </xdr:from>
    <xdr:ext cx="405111" cy="259045"/>
    <xdr:sp macro="" textlink="">
      <xdr:nvSpPr>
        <xdr:cNvPr id="513" name="n_4aveValue【保健センター・保健所】&#10;有形固定資産減価償却率">
          <a:extLst>
            <a:ext uri="{FF2B5EF4-FFF2-40B4-BE49-F238E27FC236}">
              <a16:creationId xmlns:a16="http://schemas.microsoft.com/office/drawing/2014/main" id="{00000000-0008-0000-0200-000001020000}"/>
            </a:ext>
          </a:extLst>
        </xdr:cNvPr>
        <xdr:cNvSpPr txBox="1"/>
      </xdr:nvSpPr>
      <xdr:spPr>
        <a:xfrm>
          <a:off x="12611744" y="9936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54</xdr:row>
      <xdr:rowOff>85289</xdr:rowOff>
    </xdr:from>
    <xdr:ext cx="340478" cy="259045"/>
    <xdr:sp macro="" textlink="">
      <xdr:nvSpPr>
        <xdr:cNvPr id="514" name="n_1mainValue【保健センター・保健所】&#10;有形固定資産減価償却率">
          <a:extLst>
            <a:ext uri="{FF2B5EF4-FFF2-40B4-BE49-F238E27FC236}">
              <a16:creationId xmlns:a16="http://schemas.microsoft.com/office/drawing/2014/main" id="{00000000-0008-0000-0200-000002020000}"/>
            </a:ext>
          </a:extLst>
        </xdr:cNvPr>
        <xdr:cNvSpPr txBox="1"/>
      </xdr:nvSpPr>
      <xdr:spPr>
        <a:xfrm>
          <a:off x="15298361" y="93435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140805</xdr:rowOff>
    </xdr:from>
    <xdr:ext cx="405111" cy="259045"/>
    <xdr:sp macro="" textlink="">
      <xdr:nvSpPr>
        <xdr:cNvPr id="515" name="n_2mainValue【保健センター・保健所】&#10;有形固定資産減価償却率">
          <a:extLst>
            <a:ext uri="{FF2B5EF4-FFF2-40B4-BE49-F238E27FC236}">
              <a16:creationId xmlns:a16="http://schemas.microsoft.com/office/drawing/2014/main" id="{00000000-0008-0000-0200-000003020000}"/>
            </a:ext>
          </a:extLst>
        </xdr:cNvPr>
        <xdr:cNvSpPr txBox="1"/>
      </xdr:nvSpPr>
      <xdr:spPr>
        <a:xfrm>
          <a:off x="14389744" y="97420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16" name="正方形/長方形 515">
          <a:extLst>
            <a:ext uri="{FF2B5EF4-FFF2-40B4-BE49-F238E27FC236}">
              <a16:creationId xmlns:a16="http://schemas.microsoft.com/office/drawing/2014/main" id="{00000000-0008-0000-0200-000004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7" name="正方形/長方形 516">
          <a:extLst>
            <a:ext uri="{FF2B5EF4-FFF2-40B4-BE49-F238E27FC236}">
              <a16:creationId xmlns:a16="http://schemas.microsoft.com/office/drawing/2014/main" id="{00000000-0008-0000-0200-000005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8" name="正方形/長方形 517">
          <a:extLst>
            <a:ext uri="{FF2B5EF4-FFF2-40B4-BE49-F238E27FC236}">
              <a16:creationId xmlns:a16="http://schemas.microsoft.com/office/drawing/2014/main" id="{00000000-0008-0000-0200-000006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19" name="正方形/長方形 518">
          <a:extLst>
            <a:ext uri="{FF2B5EF4-FFF2-40B4-BE49-F238E27FC236}">
              <a16:creationId xmlns:a16="http://schemas.microsoft.com/office/drawing/2014/main" id="{00000000-0008-0000-0200-000007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0" name="正方形/長方形 519">
          <a:extLst>
            <a:ext uri="{FF2B5EF4-FFF2-40B4-BE49-F238E27FC236}">
              <a16:creationId xmlns:a16="http://schemas.microsoft.com/office/drawing/2014/main" id="{00000000-0008-0000-0200-000008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1" name="正方形/長方形 520">
          <a:extLst>
            <a:ext uri="{FF2B5EF4-FFF2-40B4-BE49-F238E27FC236}">
              <a16:creationId xmlns:a16="http://schemas.microsoft.com/office/drawing/2014/main" id="{00000000-0008-0000-0200-000009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2" name="正方形/長方形 521">
          <a:extLst>
            <a:ext uri="{FF2B5EF4-FFF2-40B4-BE49-F238E27FC236}">
              <a16:creationId xmlns:a16="http://schemas.microsoft.com/office/drawing/2014/main" id="{00000000-0008-0000-0200-00000A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3" name="正方形/長方形 522">
          <a:extLst>
            <a:ext uri="{FF2B5EF4-FFF2-40B4-BE49-F238E27FC236}">
              <a16:creationId xmlns:a16="http://schemas.microsoft.com/office/drawing/2014/main" id="{00000000-0008-0000-0200-00000B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24" name="テキスト ボックス 523">
          <a:extLst>
            <a:ext uri="{FF2B5EF4-FFF2-40B4-BE49-F238E27FC236}">
              <a16:creationId xmlns:a16="http://schemas.microsoft.com/office/drawing/2014/main" id="{00000000-0008-0000-0200-00000C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25" name="直線コネクタ 524">
          <a:extLst>
            <a:ext uri="{FF2B5EF4-FFF2-40B4-BE49-F238E27FC236}">
              <a16:creationId xmlns:a16="http://schemas.microsoft.com/office/drawing/2014/main" id="{00000000-0008-0000-0200-00000D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26" name="直線コネクタ 525">
          <a:extLst>
            <a:ext uri="{FF2B5EF4-FFF2-40B4-BE49-F238E27FC236}">
              <a16:creationId xmlns:a16="http://schemas.microsoft.com/office/drawing/2014/main" id="{00000000-0008-0000-0200-00000E020000}"/>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27" name="テキスト ボックス 526">
          <a:extLst>
            <a:ext uri="{FF2B5EF4-FFF2-40B4-BE49-F238E27FC236}">
              <a16:creationId xmlns:a16="http://schemas.microsoft.com/office/drawing/2014/main" id="{00000000-0008-0000-0200-00000F020000}"/>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28" name="直線コネクタ 527">
          <a:extLst>
            <a:ext uri="{FF2B5EF4-FFF2-40B4-BE49-F238E27FC236}">
              <a16:creationId xmlns:a16="http://schemas.microsoft.com/office/drawing/2014/main" id="{00000000-0008-0000-0200-000010020000}"/>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29" name="テキスト ボックス 528">
          <a:extLst>
            <a:ext uri="{FF2B5EF4-FFF2-40B4-BE49-F238E27FC236}">
              <a16:creationId xmlns:a16="http://schemas.microsoft.com/office/drawing/2014/main" id="{00000000-0008-0000-0200-00001102000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30" name="直線コネクタ 529">
          <a:extLst>
            <a:ext uri="{FF2B5EF4-FFF2-40B4-BE49-F238E27FC236}">
              <a16:creationId xmlns:a16="http://schemas.microsoft.com/office/drawing/2014/main" id="{00000000-0008-0000-0200-000012020000}"/>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31" name="テキスト ボックス 530">
          <a:extLst>
            <a:ext uri="{FF2B5EF4-FFF2-40B4-BE49-F238E27FC236}">
              <a16:creationId xmlns:a16="http://schemas.microsoft.com/office/drawing/2014/main" id="{00000000-0008-0000-0200-000013020000}"/>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32" name="直線コネクタ 531">
          <a:extLst>
            <a:ext uri="{FF2B5EF4-FFF2-40B4-BE49-F238E27FC236}">
              <a16:creationId xmlns:a16="http://schemas.microsoft.com/office/drawing/2014/main" id="{00000000-0008-0000-0200-000014020000}"/>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33" name="テキスト ボックス 532">
          <a:extLst>
            <a:ext uri="{FF2B5EF4-FFF2-40B4-BE49-F238E27FC236}">
              <a16:creationId xmlns:a16="http://schemas.microsoft.com/office/drawing/2014/main" id="{00000000-0008-0000-0200-00001502000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34" name="直線コネクタ 533">
          <a:extLst>
            <a:ext uri="{FF2B5EF4-FFF2-40B4-BE49-F238E27FC236}">
              <a16:creationId xmlns:a16="http://schemas.microsoft.com/office/drawing/2014/main" id="{00000000-0008-0000-0200-000016020000}"/>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35" name="テキスト ボックス 534">
          <a:extLst>
            <a:ext uri="{FF2B5EF4-FFF2-40B4-BE49-F238E27FC236}">
              <a16:creationId xmlns:a16="http://schemas.microsoft.com/office/drawing/2014/main" id="{00000000-0008-0000-0200-000017020000}"/>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36" name="直線コネクタ 535">
          <a:extLst>
            <a:ext uri="{FF2B5EF4-FFF2-40B4-BE49-F238E27FC236}">
              <a16:creationId xmlns:a16="http://schemas.microsoft.com/office/drawing/2014/main" id="{00000000-0008-0000-0200-000018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37" name="テキスト ボックス 536">
          <a:extLst>
            <a:ext uri="{FF2B5EF4-FFF2-40B4-BE49-F238E27FC236}">
              <a16:creationId xmlns:a16="http://schemas.microsoft.com/office/drawing/2014/main" id="{00000000-0008-0000-0200-000019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38" name="【保健センター・保健所】&#10;一人当たり面積グラフ枠">
          <a:extLst>
            <a:ext uri="{FF2B5EF4-FFF2-40B4-BE49-F238E27FC236}">
              <a16:creationId xmlns:a16="http://schemas.microsoft.com/office/drawing/2014/main" id="{00000000-0008-0000-0200-00001A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104775</xdr:rowOff>
    </xdr:from>
    <xdr:to>
      <xdr:col>116</xdr:col>
      <xdr:colOff>62864</xdr:colOff>
      <xdr:row>63</xdr:row>
      <xdr:rowOff>165735</xdr:rowOff>
    </xdr:to>
    <xdr:cxnSp macro="">
      <xdr:nvCxnSpPr>
        <xdr:cNvPr id="539" name="直線コネクタ 538">
          <a:extLst>
            <a:ext uri="{FF2B5EF4-FFF2-40B4-BE49-F238E27FC236}">
              <a16:creationId xmlns:a16="http://schemas.microsoft.com/office/drawing/2014/main" id="{00000000-0008-0000-0200-00001B020000}"/>
            </a:ext>
          </a:extLst>
        </xdr:cNvPr>
        <xdr:cNvCxnSpPr/>
      </xdr:nvCxnSpPr>
      <xdr:spPr>
        <a:xfrm flipV="1">
          <a:off x="22160864" y="9705975"/>
          <a:ext cx="0" cy="1261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169562</xdr:rowOff>
    </xdr:from>
    <xdr:ext cx="469744" cy="259045"/>
    <xdr:sp macro="" textlink="">
      <xdr:nvSpPr>
        <xdr:cNvPr id="540" name="【保健センター・保健所】&#10;一人当たり面積最小値テキスト">
          <a:extLst>
            <a:ext uri="{FF2B5EF4-FFF2-40B4-BE49-F238E27FC236}">
              <a16:creationId xmlns:a16="http://schemas.microsoft.com/office/drawing/2014/main" id="{00000000-0008-0000-0200-00001C020000}"/>
            </a:ext>
          </a:extLst>
        </xdr:cNvPr>
        <xdr:cNvSpPr txBox="1"/>
      </xdr:nvSpPr>
      <xdr:spPr>
        <a:xfrm>
          <a:off x="22199600" y="10970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165735</xdr:rowOff>
    </xdr:from>
    <xdr:to>
      <xdr:col>116</xdr:col>
      <xdr:colOff>152400</xdr:colOff>
      <xdr:row>63</xdr:row>
      <xdr:rowOff>165735</xdr:rowOff>
    </xdr:to>
    <xdr:cxnSp macro="">
      <xdr:nvCxnSpPr>
        <xdr:cNvPr id="541" name="直線コネクタ 540">
          <a:extLst>
            <a:ext uri="{FF2B5EF4-FFF2-40B4-BE49-F238E27FC236}">
              <a16:creationId xmlns:a16="http://schemas.microsoft.com/office/drawing/2014/main" id="{00000000-0008-0000-0200-00001D020000}"/>
            </a:ext>
          </a:extLst>
        </xdr:cNvPr>
        <xdr:cNvCxnSpPr/>
      </xdr:nvCxnSpPr>
      <xdr:spPr>
        <a:xfrm>
          <a:off x="22072600" y="10967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51452</xdr:rowOff>
    </xdr:from>
    <xdr:ext cx="469744" cy="259045"/>
    <xdr:sp macro="" textlink="">
      <xdr:nvSpPr>
        <xdr:cNvPr id="542" name="【保健センター・保健所】&#10;一人当たり面積最大値テキスト">
          <a:extLst>
            <a:ext uri="{FF2B5EF4-FFF2-40B4-BE49-F238E27FC236}">
              <a16:creationId xmlns:a16="http://schemas.microsoft.com/office/drawing/2014/main" id="{00000000-0008-0000-0200-00001E020000}"/>
            </a:ext>
          </a:extLst>
        </xdr:cNvPr>
        <xdr:cNvSpPr txBox="1"/>
      </xdr:nvSpPr>
      <xdr:spPr>
        <a:xfrm>
          <a:off x="22199600" y="9481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104775</xdr:rowOff>
    </xdr:from>
    <xdr:to>
      <xdr:col>116</xdr:col>
      <xdr:colOff>152400</xdr:colOff>
      <xdr:row>56</xdr:row>
      <xdr:rowOff>104775</xdr:rowOff>
    </xdr:to>
    <xdr:cxnSp macro="">
      <xdr:nvCxnSpPr>
        <xdr:cNvPr id="543" name="直線コネクタ 542">
          <a:extLst>
            <a:ext uri="{FF2B5EF4-FFF2-40B4-BE49-F238E27FC236}">
              <a16:creationId xmlns:a16="http://schemas.microsoft.com/office/drawing/2014/main" id="{00000000-0008-0000-0200-00001F020000}"/>
            </a:ext>
          </a:extLst>
        </xdr:cNvPr>
        <xdr:cNvCxnSpPr/>
      </xdr:nvCxnSpPr>
      <xdr:spPr>
        <a:xfrm>
          <a:off x="22072600" y="9705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132097</xdr:rowOff>
    </xdr:from>
    <xdr:ext cx="469744" cy="259045"/>
    <xdr:sp macro="" textlink="">
      <xdr:nvSpPr>
        <xdr:cNvPr id="544" name="【保健センター・保健所】&#10;一人当たり面積平均値テキスト">
          <a:extLst>
            <a:ext uri="{FF2B5EF4-FFF2-40B4-BE49-F238E27FC236}">
              <a16:creationId xmlns:a16="http://schemas.microsoft.com/office/drawing/2014/main" id="{00000000-0008-0000-0200-000020020000}"/>
            </a:ext>
          </a:extLst>
        </xdr:cNvPr>
        <xdr:cNvSpPr txBox="1"/>
      </xdr:nvSpPr>
      <xdr:spPr>
        <a:xfrm>
          <a:off x="22199600" y="10419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109220</xdr:rowOff>
    </xdr:from>
    <xdr:to>
      <xdr:col>116</xdr:col>
      <xdr:colOff>114300</xdr:colOff>
      <xdr:row>62</xdr:row>
      <xdr:rowOff>39370</xdr:rowOff>
    </xdr:to>
    <xdr:sp macro="" textlink="">
      <xdr:nvSpPr>
        <xdr:cNvPr id="545" name="フローチャート: 判断 544">
          <a:extLst>
            <a:ext uri="{FF2B5EF4-FFF2-40B4-BE49-F238E27FC236}">
              <a16:creationId xmlns:a16="http://schemas.microsoft.com/office/drawing/2014/main" id="{00000000-0008-0000-0200-000021020000}"/>
            </a:ext>
          </a:extLst>
        </xdr:cNvPr>
        <xdr:cNvSpPr/>
      </xdr:nvSpPr>
      <xdr:spPr>
        <a:xfrm>
          <a:off x="221107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114935</xdr:rowOff>
    </xdr:from>
    <xdr:to>
      <xdr:col>112</xdr:col>
      <xdr:colOff>38100</xdr:colOff>
      <xdr:row>62</xdr:row>
      <xdr:rowOff>45085</xdr:rowOff>
    </xdr:to>
    <xdr:sp macro="" textlink="">
      <xdr:nvSpPr>
        <xdr:cNvPr id="546" name="フローチャート: 判断 545">
          <a:extLst>
            <a:ext uri="{FF2B5EF4-FFF2-40B4-BE49-F238E27FC236}">
              <a16:creationId xmlns:a16="http://schemas.microsoft.com/office/drawing/2014/main" id="{00000000-0008-0000-0200-000022020000}"/>
            </a:ext>
          </a:extLst>
        </xdr:cNvPr>
        <xdr:cNvSpPr/>
      </xdr:nvSpPr>
      <xdr:spPr>
        <a:xfrm>
          <a:off x="21272500" y="1057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162560</xdr:rowOff>
    </xdr:from>
    <xdr:to>
      <xdr:col>107</xdr:col>
      <xdr:colOff>101600</xdr:colOff>
      <xdr:row>61</xdr:row>
      <xdr:rowOff>92710</xdr:rowOff>
    </xdr:to>
    <xdr:sp macro="" textlink="">
      <xdr:nvSpPr>
        <xdr:cNvPr id="547" name="フローチャート: 判断 546">
          <a:extLst>
            <a:ext uri="{FF2B5EF4-FFF2-40B4-BE49-F238E27FC236}">
              <a16:creationId xmlns:a16="http://schemas.microsoft.com/office/drawing/2014/main" id="{00000000-0008-0000-0200-000023020000}"/>
            </a:ext>
          </a:extLst>
        </xdr:cNvPr>
        <xdr:cNvSpPr/>
      </xdr:nvSpPr>
      <xdr:spPr>
        <a:xfrm>
          <a:off x="20383500" y="10449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21590</xdr:rowOff>
    </xdr:from>
    <xdr:to>
      <xdr:col>102</xdr:col>
      <xdr:colOff>165100</xdr:colOff>
      <xdr:row>61</xdr:row>
      <xdr:rowOff>123190</xdr:rowOff>
    </xdr:to>
    <xdr:sp macro="" textlink="">
      <xdr:nvSpPr>
        <xdr:cNvPr id="548" name="フローチャート: 判断 547">
          <a:extLst>
            <a:ext uri="{FF2B5EF4-FFF2-40B4-BE49-F238E27FC236}">
              <a16:creationId xmlns:a16="http://schemas.microsoft.com/office/drawing/2014/main" id="{00000000-0008-0000-0200-000024020000}"/>
            </a:ext>
          </a:extLst>
        </xdr:cNvPr>
        <xdr:cNvSpPr/>
      </xdr:nvSpPr>
      <xdr:spPr>
        <a:xfrm>
          <a:off x="19494500" y="10480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154940</xdr:rowOff>
    </xdr:from>
    <xdr:to>
      <xdr:col>98</xdr:col>
      <xdr:colOff>38100</xdr:colOff>
      <xdr:row>62</xdr:row>
      <xdr:rowOff>85090</xdr:rowOff>
    </xdr:to>
    <xdr:sp macro="" textlink="">
      <xdr:nvSpPr>
        <xdr:cNvPr id="549" name="フローチャート: 判断 548">
          <a:extLst>
            <a:ext uri="{FF2B5EF4-FFF2-40B4-BE49-F238E27FC236}">
              <a16:creationId xmlns:a16="http://schemas.microsoft.com/office/drawing/2014/main" id="{00000000-0008-0000-0200-000025020000}"/>
            </a:ext>
          </a:extLst>
        </xdr:cNvPr>
        <xdr:cNvSpPr/>
      </xdr:nvSpPr>
      <xdr:spPr>
        <a:xfrm>
          <a:off x="186055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00000000-0008-0000-0200-000026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00000000-0008-0000-0200-000027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52" name="テキスト ボックス 551">
          <a:extLst>
            <a:ext uri="{FF2B5EF4-FFF2-40B4-BE49-F238E27FC236}">
              <a16:creationId xmlns:a16="http://schemas.microsoft.com/office/drawing/2014/main" id="{00000000-0008-0000-0200-000028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53" name="テキスト ボックス 552">
          <a:extLst>
            <a:ext uri="{FF2B5EF4-FFF2-40B4-BE49-F238E27FC236}">
              <a16:creationId xmlns:a16="http://schemas.microsoft.com/office/drawing/2014/main" id="{00000000-0008-0000-0200-000029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54" name="テキスト ボックス 553">
          <a:extLst>
            <a:ext uri="{FF2B5EF4-FFF2-40B4-BE49-F238E27FC236}">
              <a16:creationId xmlns:a16="http://schemas.microsoft.com/office/drawing/2014/main" id="{00000000-0008-0000-0200-00002A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25400</xdr:rowOff>
    </xdr:from>
    <xdr:to>
      <xdr:col>116</xdr:col>
      <xdr:colOff>114300</xdr:colOff>
      <xdr:row>63</xdr:row>
      <xdr:rowOff>127000</xdr:rowOff>
    </xdr:to>
    <xdr:sp macro="" textlink="">
      <xdr:nvSpPr>
        <xdr:cNvPr id="555" name="楕円 554">
          <a:extLst>
            <a:ext uri="{FF2B5EF4-FFF2-40B4-BE49-F238E27FC236}">
              <a16:creationId xmlns:a16="http://schemas.microsoft.com/office/drawing/2014/main" id="{00000000-0008-0000-0200-00002B020000}"/>
            </a:ext>
          </a:extLst>
        </xdr:cNvPr>
        <xdr:cNvSpPr/>
      </xdr:nvSpPr>
      <xdr:spPr>
        <a:xfrm>
          <a:off x="22110700" y="10826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111777</xdr:rowOff>
    </xdr:from>
    <xdr:ext cx="469744" cy="259045"/>
    <xdr:sp macro="" textlink="">
      <xdr:nvSpPr>
        <xdr:cNvPr id="556" name="【保健センター・保健所】&#10;一人当たり面積該当値テキスト">
          <a:extLst>
            <a:ext uri="{FF2B5EF4-FFF2-40B4-BE49-F238E27FC236}">
              <a16:creationId xmlns:a16="http://schemas.microsoft.com/office/drawing/2014/main" id="{00000000-0008-0000-0200-00002C020000}"/>
            </a:ext>
          </a:extLst>
        </xdr:cNvPr>
        <xdr:cNvSpPr txBox="1"/>
      </xdr:nvSpPr>
      <xdr:spPr>
        <a:xfrm>
          <a:off x="22199600" y="10741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27305</xdr:rowOff>
    </xdr:from>
    <xdr:to>
      <xdr:col>112</xdr:col>
      <xdr:colOff>38100</xdr:colOff>
      <xdr:row>63</xdr:row>
      <xdr:rowOff>128905</xdr:rowOff>
    </xdr:to>
    <xdr:sp macro="" textlink="">
      <xdr:nvSpPr>
        <xdr:cNvPr id="557" name="楕円 556">
          <a:extLst>
            <a:ext uri="{FF2B5EF4-FFF2-40B4-BE49-F238E27FC236}">
              <a16:creationId xmlns:a16="http://schemas.microsoft.com/office/drawing/2014/main" id="{00000000-0008-0000-0200-00002D020000}"/>
            </a:ext>
          </a:extLst>
        </xdr:cNvPr>
        <xdr:cNvSpPr/>
      </xdr:nvSpPr>
      <xdr:spPr>
        <a:xfrm>
          <a:off x="21272500" y="1082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76200</xdr:rowOff>
    </xdr:from>
    <xdr:to>
      <xdr:col>116</xdr:col>
      <xdr:colOff>63500</xdr:colOff>
      <xdr:row>63</xdr:row>
      <xdr:rowOff>78105</xdr:rowOff>
    </xdr:to>
    <xdr:cxnSp macro="">
      <xdr:nvCxnSpPr>
        <xdr:cNvPr id="558" name="直線コネクタ 557">
          <a:extLst>
            <a:ext uri="{FF2B5EF4-FFF2-40B4-BE49-F238E27FC236}">
              <a16:creationId xmlns:a16="http://schemas.microsoft.com/office/drawing/2014/main" id="{00000000-0008-0000-0200-00002E020000}"/>
            </a:ext>
          </a:extLst>
        </xdr:cNvPr>
        <xdr:cNvCxnSpPr/>
      </xdr:nvCxnSpPr>
      <xdr:spPr>
        <a:xfrm flipV="1">
          <a:off x="21323300" y="1087755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56</xdr:row>
      <xdr:rowOff>71120</xdr:rowOff>
    </xdr:from>
    <xdr:to>
      <xdr:col>107</xdr:col>
      <xdr:colOff>101600</xdr:colOff>
      <xdr:row>57</xdr:row>
      <xdr:rowOff>1270</xdr:rowOff>
    </xdr:to>
    <xdr:sp macro="" textlink="">
      <xdr:nvSpPr>
        <xdr:cNvPr id="559" name="楕円 558">
          <a:extLst>
            <a:ext uri="{FF2B5EF4-FFF2-40B4-BE49-F238E27FC236}">
              <a16:creationId xmlns:a16="http://schemas.microsoft.com/office/drawing/2014/main" id="{00000000-0008-0000-0200-00002F020000}"/>
            </a:ext>
          </a:extLst>
        </xdr:cNvPr>
        <xdr:cNvSpPr/>
      </xdr:nvSpPr>
      <xdr:spPr>
        <a:xfrm>
          <a:off x="20383500" y="967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121920</xdr:rowOff>
    </xdr:from>
    <xdr:to>
      <xdr:col>111</xdr:col>
      <xdr:colOff>177800</xdr:colOff>
      <xdr:row>63</xdr:row>
      <xdr:rowOff>78105</xdr:rowOff>
    </xdr:to>
    <xdr:cxnSp macro="">
      <xdr:nvCxnSpPr>
        <xdr:cNvPr id="560" name="直線コネクタ 559">
          <a:extLst>
            <a:ext uri="{FF2B5EF4-FFF2-40B4-BE49-F238E27FC236}">
              <a16:creationId xmlns:a16="http://schemas.microsoft.com/office/drawing/2014/main" id="{00000000-0008-0000-0200-000030020000}"/>
            </a:ext>
          </a:extLst>
        </xdr:cNvPr>
        <xdr:cNvCxnSpPr/>
      </xdr:nvCxnSpPr>
      <xdr:spPr>
        <a:xfrm>
          <a:off x="20434300" y="9723120"/>
          <a:ext cx="889000" cy="115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61612</xdr:rowOff>
    </xdr:from>
    <xdr:ext cx="469744" cy="259045"/>
    <xdr:sp macro="" textlink="">
      <xdr:nvSpPr>
        <xdr:cNvPr id="561" name="n_1aveValue【保健センター・保健所】&#10;一人当たり面積">
          <a:extLst>
            <a:ext uri="{FF2B5EF4-FFF2-40B4-BE49-F238E27FC236}">
              <a16:creationId xmlns:a16="http://schemas.microsoft.com/office/drawing/2014/main" id="{00000000-0008-0000-0200-000031020000}"/>
            </a:ext>
          </a:extLst>
        </xdr:cNvPr>
        <xdr:cNvSpPr txBox="1"/>
      </xdr:nvSpPr>
      <xdr:spPr>
        <a:xfrm>
          <a:off x="21075727" y="10348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83837</xdr:rowOff>
    </xdr:from>
    <xdr:ext cx="469744" cy="259045"/>
    <xdr:sp macro="" textlink="">
      <xdr:nvSpPr>
        <xdr:cNvPr id="562" name="n_2aveValue【保健センター・保健所】&#10;一人当たり面積">
          <a:extLst>
            <a:ext uri="{FF2B5EF4-FFF2-40B4-BE49-F238E27FC236}">
              <a16:creationId xmlns:a16="http://schemas.microsoft.com/office/drawing/2014/main" id="{00000000-0008-0000-0200-000032020000}"/>
            </a:ext>
          </a:extLst>
        </xdr:cNvPr>
        <xdr:cNvSpPr txBox="1"/>
      </xdr:nvSpPr>
      <xdr:spPr>
        <a:xfrm>
          <a:off x="20199427" y="1054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139717</xdr:rowOff>
    </xdr:from>
    <xdr:ext cx="469744" cy="259045"/>
    <xdr:sp macro="" textlink="">
      <xdr:nvSpPr>
        <xdr:cNvPr id="563" name="n_3aveValue【保健センター・保健所】&#10;一人当たり面積">
          <a:extLst>
            <a:ext uri="{FF2B5EF4-FFF2-40B4-BE49-F238E27FC236}">
              <a16:creationId xmlns:a16="http://schemas.microsoft.com/office/drawing/2014/main" id="{00000000-0008-0000-0200-000033020000}"/>
            </a:ext>
          </a:extLst>
        </xdr:cNvPr>
        <xdr:cNvSpPr txBox="1"/>
      </xdr:nvSpPr>
      <xdr:spPr>
        <a:xfrm>
          <a:off x="19310427" y="1025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101617</xdr:rowOff>
    </xdr:from>
    <xdr:ext cx="469744" cy="259045"/>
    <xdr:sp macro="" textlink="">
      <xdr:nvSpPr>
        <xdr:cNvPr id="564" name="n_4aveValue【保健センター・保健所】&#10;一人当たり面積">
          <a:extLst>
            <a:ext uri="{FF2B5EF4-FFF2-40B4-BE49-F238E27FC236}">
              <a16:creationId xmlns:a16="http://schemas.microsoft.com/office/drawing/2014/main" id="{00000000-0008-0000-0200-000034020000}"/>
            </a:ext>
          </a:extLst>
        </xdr:cNvPr>
        <xdr:cNvSpPr txBox="1"/>
      </xdr:nvSpPr>
      <xdr:spPr>
        <a:xfrm>
          <a:off x="18421427" y="1038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120032</xdr:rowOff>
    </xdr:from>
    <xdr:ext cx="469744" cy="259045"/>
    <xdr:sp macro="" textlink="">
      <xdr:nvSpPr>
        <xdr:cNvPr id="565" name="n_1mainValue【保健センター・保健所】&#10;一人当たり面積">
          <a:extLst>
            <a:ext uri="{FF2B5EF4-FFF2-40B4-BE49-F238E27FC236}">
              <a16:creationId xmlns:a16="http://schemas.microsoft.com/office/drawing/2014/main" id="{00000000-0008-0000-0200-000035020000}"/>
            </a:ext>
          </a:extLst>
        </xdr:cNvPr>
        <xdr:cNvSpPr txBox="1"/>
      </xdr:nvSpPr>
      <xdr:spPr>
        <a:xfrm>
          <a:off x="21075727" y="10921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55</xdr:row>
      <xdr:rowOff>17797</xdr:rowOff>
    </xdr:from>
    <xdr:ext cx="469744" cy="259045"/>
    <xdr:sp macro="" textlink="">
      <xdr:nvSpPr>
        <xdr:cNvPr id="566" name="n_2mainValue【保健センター・保健所】&#10;一人当たり面積">
          <a:extLst>
            <a:ext uri="{FF2B5EF4-FFF2-40B4-BE49-F238E27FC236}">
              <a16:creationId xmlns:a16="http://schemas.microsoft.com/office/drawing/2014/main" id="{00000000-0008-0000-0200-000036020000}"/>
            </a:ext>
          </a:extLst>
        </xdr:cNvPr>
        <xdr:cNvSpPr txBox="1"/>
      </xdr:nvSpPr>
      <xdr:spPr>
        <a:xfrm>
          <a:off x="20199427" y="9447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67" name="正方形/長方形 566">
          <a:extLst>
            <a:ext uri="{FF2B5EF4-FFF2-40B4-BE49-F238E27FC236}">
              <a16:creationId xmlns:a16="http://schemas.microsoft.com/office/drawing/2014/main" id="{00000000-0008-0000-0200-000037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68" name="正方形/長方形 567">
          <a:extLst>
            <a:ext uri="{FF2B5EF4-FFF2-40B4-BE49-F238E27FC236}">
              <a16:creationId xmlns:a16="http://schemas.microsoft.com/office/drawing/2014/main" id="{00000000-0008-0000-0200-000038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69" name="正方形/長方形 568">
          <a:extLst>
            <a:ext uri="{FF2B5EF4-FFF2-40B4-BE49-F238E27FC236}">
              <a16:creationId xmlns:a16="http://schemas.microsoft.com/office/drawing/2014/main" id="{00000000-0008-0000-0200-000039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70" name="正方形/長方形 569">
          <a:extLst>
            <a:ext uri="{FF2B5EF4-FFF2-40B4-BE49-F238E27FC236}">
              <a16:creationId xmlns:a16="http://schemas.microsoft.com/office/drawing/2014/main" id="{00000000-0008-0000-0200-00003A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71" name="正方形/長方形 570">
          <a:extLst>
            <a:ext uri="{FF2B5EF4-FFF2-40B4-BE49-F238E27FC236}">
              <a16:creationId xmlns:a16="http://schemas.microsoft.com/office/drawing/2014/main" id="{00000000-0008-0000-0200-00003B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72" name="正方形/長方形 571">
          <a:extLst>
            <a:ext uri="{FF2B5EF4-FFF2-40B4-BE49-F238E27FC236}">
              <a16:creationId xmlns:a16="http://schemas.microsoft.com/office/drawing/2014/main" id="{00000000-0008-0000-0200-00003C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73" name="正方形/長方形 572">
          <a:extLst>
            <a:ext uri="{FF2B5EF4-FFF2-40B4-BE49-F238E27FC236}">
              <a16:creationId xmlns:a16="http://schemas.microsoft.com/office/drawing/2014/main" id="{00000000-0008-0000-0200-00003D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74" name="正方形/長方形 573">
          <a:extLst>
            <a:ext uri="{FF2B5EF4-FFF2-40B4-BE49-F238E27FC236}">
              <a16:creationId xmlns:a16="http://schemas.microsoft.com/office/drawing/2014/main" id="{00000000-0008-0000-0200-00003E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75" name="テキスト ボックス 574">
          <a:extLst>
            <a:ext uri="{FF2B5EF4-FFF2-40B4-BE49-F238E27FC236}">
              <a16:creationId xmlns:a16="http://schemas.microsoft.com/office/drawing/2014/main" id="{00000000-0008-0000-0200-00003F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76" name="直線コネクタ 575">
          <a:extLst>
            <a:ext uri="{FF2B5EF4-FFF2-40B4-BE49-F238E27FC236}">
              <a16:creationId xmlns:a16="http://schemas.microsoft.com/office/drawing/2014/main" id="{00000000-0008-0000-0200-000040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77" name="テキスト ボックス 576">
          <a:extLst>
            <a:ext uri="{FF2B5EF4-FFF2-40B4-BE49-F238E27FC236}">
              <a16:creationId xmlns:a16="http://schemas.microsoft.com/office/drawing/2014/main" id="{00000000-0008-0000-0200-000041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78" name="直線コネクタ 577">
          <a:extLst>
            <a:ext uri="{FF2B5EF4-FFF2-40B4-BE49-F238E27FC236}">
              <a16:creationId xmlns:a16="http://schemas.microsoft.com/office/drawing/2014/main" id="{00000000-0008-0000-0200-00004202000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79" name="テキスト ボックス 578">
          <a:extLst>
            <a:ext uri="{FF2B5EF4-FFF2-40B4-BE49-F238E27FC236}">
              <a16:creationId xmlns:a16="http://schemas.microsoft.com/office/drawing/2014/main" id="{00000000-0008-0000-0200-000043020000}"/>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80" name="直線コネクタ 579">
          <a:extLst>
            <a:ext uri="{FF2B5EF4-FFF2-40B4-BE49-F238E27FC236}">
              <a16:creationId xmlns:a16="http://schemas.microsoft.com/office/drawing/2014/main" id="{00000000-0008-0000-0200-000044020000}"/>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81" name="テキスト ボックス 580">
          <a:extLst>
            <a:ext uri="{FF2B5EF4-FFF2-40B4-BE49-F238E27FC236}">
              <a16:creationId xmlns:a16="http://schemas.microsoft.com/office/drawing/2014/main" id="{00000000-0008-0000-0200-000045020000}"/>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82" name="直線コネクタ 581">
          <a:extLst>
            <a:ext uri="{FF2B5EF4-FFF2-40B4-BE49-F238E27FC236}">
              <a16:creationId xmlns:a16="http://schemas.microsoft.com/office/drawing/2014/main" id="{00000000-0008-0000-0200-000046020000}"/>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83" name="テキスト ボックス 582">
          <a:extLst>
            <a:ext uri="{FF2B5EF4-FFF2-40B4-BE49-F238E27FC236}">
              <a16:creationId xmlns:a16="http://schemas.microsoft.com/office/drawing/2014/main" id="{00000000-0008-0000-0200-00004702000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84" name="直線コネクタ 583">
          <a:extLst>
            <a:ext uri="{FF2B5EF4-FFF2-40B4-BE49-F238E27FC236}">
              <a16:creationId xmlns:a16="http://schemas.microsoft.com/office/drawing/2014/main" id="{00000000-0008-0000-0200-000048020000}"/>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85" name="テキスト ボックス 584">
          <a:extLst>
            <a:ext uri="{FF2B5EF4-FFF2-40B4-BE49-F238E27FC236}">
              <a16:creationId xmlns:a16="http://schemas.microsoft.com/office/drawing/2014/main" id="{00000000-0008-0000-0200-000049020000}"/>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86" name="直線コネクタ 585">
          <a:extLst>
            <a:ext uri="{FF2B5EF4-FFF2-40B4-BE49-F238E27FC236}">
              <a16:creationId xmlns:a16="http://schemas.microsoft.com/office/drawing/2014/main" id="{00000000-0008-0000-0200-00004A02000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87" name="テキスト ボックス 586">
          <a:extLst>
            <a:ext uri="{FF2B5EF4-FFF2-40B4-BE49-F238E27FC236}">
              <a16:creationId xmlns:a16="http://schemas.microsoft.com/office/drawing/2014/main" id="{00000000-0008-0000-0200-00004B020000}"/>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88" name="直線コネクタ 587">
          <a:extLst>
            <a:ext uri="{FF2B5EF4-FFF2-40B4-BE49-F238E27FC236}">
              <a16:creationId xmlns:a16="http://schemas.microsoft.com/office/drawing/2014/main" id="{00000000-0008-0000-0200-00004C02000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89" name="テキスト ボックス 588">
          <a:extLst>
            <a:ext uri="{FF2B5EF4-FFF2-40B4-BE49-F238E27FC236}">
              <a16:creationId xmlns:a16="http://schemas.microsoft.com/office/drawing/2014/main" id="{00000000-0008-0000-0200-00004D020000}"/>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90" name="直線コネクタ 589">
          <a:extLst>
            <a:ext uri="{FF2B5EF4-FFF2-40B4-BE49-F238E27FC236}">
              <a16:creationId xmlns:a16="http://schemas.microsoft.com/office/drawing/2014/main" id="{00000000-0008-0000-0200-00004E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91" name="【消防施設】&#10;有形固定資産減価償却率グラフ枠">
          <a:extLst>
            <a:ext uri="{FF2B5EF4-FFF2-40B4-BE49-F238E27FC236}">
              <a16:creationId xmlns:a16="http://schemas.microsoft.com/office/drawing/2014/main" id="{00000000-0008-0000-0200-00004F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121376</xdr:rowOff>
    </xdr:from>
    <xdr:to>
      <xdr:col>85</xdr:col>
      <xdr:colOff>126364</xdr:colOff>
      <xdr:row>86</xdr:row>
      <xdr:rowOff>168729</xdr:rowOff>
    </xdr:to>
    <xdr:cxnSp macro="">
      <xdr:nvCxnSpPr>
        <xdr:cNvPr id="592" name="直線コネクタ 591">
          <a:extLst>
            <a:ext uri="{FF2B5EF4-FFF2-40B4-BE49-F238E27FC236}">
              <a16:creationId xmlns:a16="http://schemas.microsoft.com/office/drawing/2014/main" id="{00000000-0008-0000-0200-000050020000}"/>
            </a:ext>
          </a:extLst>
        </xdr:cNvPr>
        <xdr:cNvCxnSpPr/>
      </xdr:nvCxnSpPr>
      <xdr:spPr>
        <a:xfrm flipV="1">
          <a:off x="16318864" y="13494476"/>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93" name="【消防施設】&#10;有形固定資産減価償却率最小値テキスト">
          <a:extLst>
            <a:ext uri="{FF2B5EF4-FFF2-40B4-BE49-F238E27FC236}">
              <a16:creationId xmlns:a16="http://schemas.microsoft.com/office/drawing/2014/main" id="{00000000-0008-0000-0200-00005102000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94" name="直線コネクタ 593">
          <a:extLst>
            <a:ext uri="{FF2B5EF4-FFF2-40B4-BE49-F238E27FC236}">
              <a16:creationId xmlns:a16="http://schemas.microsoft.com/office/drawing/2014/main" id="{00000000-0008-0000-0200-00005202000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68053</xdr:rowOff>
    </xdr:from>
    <xdr:ext cx="405111" cy="259045"/>
    <xdr:sp macro="" textlink="">
      <xdr:nvSpPr>
        <xdr:cNvPr id="595" name="【消防施設】&#10;有形固定資産減価償却率最大値テキスト">
          <a:extLst>
            <a:ext uri="{FF2B5EF4-FFF2-40B4-BE49-F238E27FC236}">
              <a16:creationId xmlns:a16="http://schemas.microsoft.com/office/drawing/2014/main" id="{00000000-0008-0000-0200-000053020000}"/>
            </a:ext>
          </a:extLst>
        </xdr:cNvPr>
        <xdr:cNvSpPr txBox="1"/>
      </xdr:nvSpPr>
      <xdr:spPr>
        <a:xfrm>
          <a:off x="16357600" y="13269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121376</xdr:rowOff>
    </xdr:from>
    <xdr:to>
      <xdr:col>86</xdr:col>
      <xdr:colOff>25400</xdr:colOff>
      <xdr:row>78</xdr:row>
      <xdr:rowOff>121376</xdr:rowOff>
    </xdr:to>
    <xdr:cxnSp macro="">
      <xdr:nvCxnSpPr>
        <xdr:cNvPr id="596" name="直線コネクタ 595">
          <a:extLst>
            <a:ext uri="{FF2B5EF4-FFF2-40B4-BE49-F238E27FC236}">
              <a16:creationId xmlns:a16="http://schemas.microsoft.com/office/drawing/2014/main" id="{00000000-0008-0000-0200-000054020000}"/>
            </a:ext>
          </a:extLst>
        </xdr:cNvPr>
        <xdr:cNvCxnSpPr/>
      </xdr:nvCxnSpPr>
      <xdr:spPr>
        <a:xfrm>
          <a:off x="16230600" y="13494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34670</xdr:rowOff>
    </xdr:from>
    <xdr:ext cx="405111" cy="259045"/>
    <xdr:sp macro="" textlink="">
      <xdr:nvSpPr>
        <xdr:cNvPr id="597" name="【消防施設】&#10;有形固定資産減価償却率平均値テキスト">
          <a:extLst>
            <a:ext uri="{FF2B5EF4-FFF2-40B4-BE49-F238E27FC236}">
              <a16:creationId xmlns:a16="http://schemas.microsoft.com/office/drawing/2014/main" id="{00000000-0008-0000-0200-000055020000}"/>
            </a:ext>
          </a:extLst>
        </xdr:cNvPr>
        <xdr:cNvSpPr txBox="1"/>
      </xdr:nvSpPr>
      <xdr:spPr>
        <a:xfrm>
          <a:off x="16357600" y="1409357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11793</xdr:rowOff>
    </xdr:from>
    <xdr:to>
      <xdr:col>85</xdr:col>
      <xdr:colOff>177800</xdr:colOff>
      <xdr:row>83</xdr:row>
      <xdr:rowOff>113393</xdr:rowOff>
    </xdr:to>
    <xdr:sp macro="" textlink="">
      <xdr:nvSpPr>
        <xdr:cNvPr id="598" name="フローチャート: 判断 597">
          <a:extLst>
            <a:ext uri="{FF2B5EF4-FFF2-40B4-BE49-F238E27FC236}">
              <a16:creationId xmlns:a16="http://schemas.microsoft.com/office/drawing/2014/main" id="{00000000-0008-0000-0200-000056020000}"/>
            </a:ext>
          </a:extLst>
        </xdr:cNvPr>
        <xdr:cNvSpPr/>
      </xdr:nvSpPr>
      <xdr:spPr>
        <a:xfrm>
          <a:off x="16268700" y="1424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116295</xdr:rowOff>
    </xdr:from>
    <xdr:to>
      <xdr:col>81</xdr:col>
      <xdr:colOff>101600</xdr:colOff>
      <xdr:row>83</xdr:row>
      <xdr:rowOff>46445</xdr:rowOff>
    </xdr:to>
    <xdr:sp macro="" textlink="">
      <xdr:nvSpPr>
        <xdr:cNvPr id="599" name="フローチャート: 判断 598">
          <a:extLst>
            <a:ext uri="{FF2B5EF4-FFF2-40B4-BE49-F238E27FC236}">
              <a16:creationId xmlns:a16="http://schemas.microsoft.com/office/drawing/2014/main" id="{00000000-0008-0000-0200-000057020000}"/>
            </a:ext>
          </a:extLst>
        </xdr:cNvPr>
        <xdr:cNvSpPr/>
      </xdr:nvSpPr>
      <xdr:spPr>
        <a:xfrm>
          <a:off x="15430500" y="1417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119562</xdr:rowOff>
    </xdr:from>
    <xdr:to>
      <xdr:col>76</xdr:col>
      <xdr:colOff>165100</xdr:colOff>
      <xdr:row>83</xdr:row>
      <xdr:rowOff>49712</xdr:rowOff>
    </xdr:to>
    <xdr:sp macro="" textlink="">
      <xdr:nvSpPr>
        <xdr:cNvPr id="600" name="フローチャート: 判断 599">
          <a:extLst>
            <a:ext uri="{FF2B5EF4-FFF2-40B4-BE49-F238E27FC236}">
              <a16:creationId xmlns:a16="http://schemas.microsoft.com/office/drawing/2014/main" id="{00000000-0008-0000-0200-000058020000}"/>
            </a:ext>
          </a:extLst>
        </xdr:cNvPr>
        <xdr:cNvSpPr/>
      </xdr:nvSpPr>
      <xdr:spPr>
        <a:xfrm>
          <a:off x="14541500" y="1417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144055</xdr:rowOff>
    </xdr:from>
    <xdr:to>
      <xdr:col>72</xdr:col>
      <xdr:colOff>38100</xdr:colOff>
      <xdr:row>83</xdr:row>
      <xdr:rowOff>74205</xdr:rowOff>
    </xdr:to>
    <xdr:sp macro="" textlink="">
      <xdr:nvSpPr>
        <xdr:cNvPr id="601" name="フローチャート: 判断 600">
          <a:extLst>
            <a:ext uri="{FF2B5EF4-FFF2-40B4-BE49-F238E27FC236}">
              <a16:creationId xmlns:a16="http://schemas.microsoft.com/office/drawing/2014/main" id="{00000000-0008-0000-0200-000059020000}"/>
            </a:ext>
          </a:extLst>
        </xdr:cNvPr>
        <xdr:cNvSpPr/>
      </xdr:nvSpPr>
      <xdr:spPr>
        <a:xfrm>
          <a:off x="13652500" y="1420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130992</xdr:rowOff>
    </xdr:from>
    <xdr:to>
      <xdr:col>67</xdr:col>
      <xdr:colOff>101600</xdr:colOff>
      <xdr:row>83</xdr:row>
      <xdr:rowOff>61142</xdr:rowOff>
    </xdr:to>
    <xdr:sp macro="" textlink="">
      <xdr:nvSpPr>
        <xdr:cNvPr id="602" name="フローチャート: 判断 601">
          <a:extLst>
            <a:ext uri="{FF2B5EF4-FFF2-40B4-BE49-F238E27FC236}">
              <a16:creationId xmlns:a16="http://schemas.microsoft.com/office/drawing/2014/main" id="{00000000-0008-0000-0200-00005A020000}"/>
            </a:ext>
          </a:extLst>
        </xdr:cNvPr>
        <xdr:cNvSpPr/>
      </xdr:nvSpPr>
      <xdr:spPr>
        <a:xfrm>
          <a:off x="12763500" y="1418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03" name="テキスト ボックス 602">
          <a:extLst>
            <a:ext uri="{FF2B5EF4-FFF2-40B4-BE49-F238E27FC236}">
              <a16:creationId xmlns:a16="http://schemas.microsoft.com/office/drawing/2014/main" id="{00000000-0008-0000-0200-00005B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04" name="テキスト ボックス 603">
          <a:extLst>
            <a:ext uri="{FF2B5EF4-FFF2-40B4-BE49-F238E27FC236}">
              <a16:creationId xmlns:a16="http://schemas.microsoft.com/office/drawing/2014/main" id="{00000000-0008-0000-0200-00005C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05" name="テキスト ボックス 604">
          <a:extLst>
            <a:ext uri="{FF2B5EF4-FFF2-40B4-BE49-F238E27FC236}">
              <a16:creationId xmlns:a16="http://schemas.microsoft.com/office/drawing/2014/main" id="{00000000-0008-0000-0200-00005D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06" name="テキスト ボックス 605">
          <a:extLst>
            <a:ext uri="{FF2B5EF4-FFF2-40B4-BE49-F238E27FC236}">
              <a16:creationId xmlns:a16="http://schemas.microsoft.com/office/drawing/2014/main" id="{00000000-0008-0000-0200-00005E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07" name="テキスト ボックス 606">
          <a:extLst>
            <a:ext uri="{FF2B5EF4-FFF2-40B4-BE49-F238E27FC236}">
              <a16:creationId xmlns:a16="http://schemas.microsoft.com/office/drawing/2014/main" id="{00000000-0008-0000-0200-00005F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124461</xdr:rowOff>
    </xdr:from>
    <xdr:to>
      <xdr:col>85</xdr:col>
      <xdr:colOff>177800</xdr:colOff>
      <xdr:row>84</xdr:row>
      <xdr:rowOff>54611</xdr:rowOff>
    </xdr:to>
    <xdr:sp macro="" textlink="">
      <xdr:nvSpPr>
        <xdr:cNvPr id="608" name="楕円 607">
          <a:extLst>
            <a:ext uri="{FF2B5EF4-FFF2-40B4-BE49-F238E27FC236}">
              <a16:creationId xmlns:a16="http://schemas.microsoft.com/office/drawing/2014/main" id="{00000000-0008-0000-0200-000060020000}"/>
            </a:ext>
          </a:extLst>
        </xdr:cNvPr>
        <xdr:cNvSpPr/>
      </xdr:nvSpPr>
      <xdr:spPr>
        <a:xfrm>
          <a:off x="16268700" y="143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102888</xdr:rowOff>
    </xdr:from>
    <xdr:ext cx="405111" cy="259045"/>
    <xdr:sp macro="" textlink="">
      <xdr:nvSpPr>
        <xdr:cNvPr id="609" name="【消防施設】&#10;有形固定資産減価償却率該当値テキスト">
          <a:extLst>
            <a:ext uri="{FF2B5EF4-FFF2-40B4-BE49-F238E27FC236}">
              <a16:creationId xmlns:a16="http://schemas.microsoft.com/office/drawing/2014/main" id="{00000000-0008-0000-0200-000061020000}"/>
            </a:ext>
          </a:extLst>
        </xdr:cNvPr>
        <xdr:cNvSpPr txBox="1"/>
      </xdr:nvSpPr>
      <xdr:spPr>
        <a:xfrm>
          <a:off x="16357600" y="1433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95069</xdr:rowOff>
    </xdr:from>
    <xdr:to>
      <xdr:col>81</xdr:col>
      <xdr:colOff>101600</xdr:colOff>
      <xdr:row>84</xdr:row>
      <xdr:rowOff>25219</xdr:rowOff>
    </xdr:to>
    <xdr:sp macro="" textlink="">
      <xdr:nvSpPr>
        <xdr:cNvPr id="610" name="楕円 609">
          <a:extLst>
            <a:ext uri="{FF2B5EF4-FFF2-40B4-BE49-F238E27FC236}">
              <a16:creationId xmlns:a16="http://schemas.microsoft.com/office/drawing/2014/main" id="{00000000-0008-0000-0200-000062020000}"/>
            </a:ext>
          </a:extLst>
        </xdr:cNvPr>
        <xdr:cNvSpPr/>
      </xdr:nvSpPr>
      <xdr:spPr>
        <a:xfrm>
          <a:off x="15430500" y="14325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145869</xdr:rowOff>
    </xdr:from>
    <xdr:to>
      <xdr:col>85</xdr:col>
      <xdr:colOff>127000</xdr:colOff>
      <xdr:row>84</xdr:row>
      <xdr:rowOff>3811</xdr:rowOff>
    </xdr:to>
    <xdr:cxnSp macro="">
      <xdr:nvCxnSpPr>
        <xdr:cNvPr id="611" name="直線コネクタ 610">
          <a:extLst>
            <a:ext uri="{FF2B5EF4-FFF2-40B4-BE49-F238E27FC236}">
              <a16:creationId xmlns:a16="http://schemas.microsoft.com/office/drawing/2014/main" id="{00000000-0008-0000-0200-000063020000}"/>
            </a:ext>
          </a:extLst>
        </xdr:cNvPr>
        <xdr:cNvCxnSpPr/>
      </xdr:nvCxnSpPr>
      <xdr:spPr>
        <a:xfrm>
          <a:off x="15481300" y="14376219"/>
          <a:ext cx="8382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126093</xdr:rowOff>
    </xdr:from>
    <xdr:to>
      <xdr:col>76</xdr:col>
      <xdr:colOff>165100</xdr:colOff>
      <xdr:row>80</xdr:row>
      <xdr:rowOff>56243</xdr:rowOff>
    </xdr:to>
    <xdr:sp macro="" textlink="">
      <xdr:nvSpPr>
        <xdr:cNvPr id="612" name="楕円 611">
          <a:extLst>
            <a:ext uri="{FF2B5EF4-FFF2-40B4-BE49-F238E27FC236}">
              <a16:creationId xmlns:a16="http://schemas.microsoft.com/office/drawing/2014/main" id="{00000000-0008-0000-0200-000064020000}"/>
            </a:ext>
          </a:extLst>
        </xdr:cNvPr>
        <xdr:cNvSpPr/>
      </xdr:nvSpPr>
      <xdr:spPr>
        <a:xfrm>
          <a:off x="14541500" y="1367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5443</xdr:rowOff>
    </xdr:from>
    <xdr:to>
      <xdr:col>81</xdr:col>
      <xdr:colOff>50800</xdr:colOff>
      <xdr:row>83</xdr:row>
      <xdr:rowOff>145869</xdr:rowOff>
    </xdr:to>
    <xdr:cxnSp macro="">
      <xdr:nvCxnSpPr>
        <xdr:cNvPr id="613" name="直線コネクタ 612">
          <a:extLst>
            <a:ext uri="{FF2B5EF4-FFF2-40B4-BE49-F238E27FC236}">
              <a16:creationId xmlns:a16="http://schemas.microsoft.com/office/drawing/2014/main" id="{00000000-0008-0000-0200-000065020000}"/>
            </a:ext>
          </a:extLst>
        </xdr:cNvPr>
        <xdr:cNvCxnSpPr/>
      </xdr:nvCxnSpPr>
      <xdr:spPr>
        <a:xfrm>
          <a:off x="14592300" y="13721443"/>
          <a:ext cx="889000" cy="654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62972</xdr:rowOff>
    </xdr:from>
    <xdr:ext cx="405111" cy="259045"/>
    <xdr:sp macro="" textlink="">
      <xdr:nvSpPr>
        <xdr:cNvPr id="614" name="n_1aveValue【消防施設】&#10;有形固定資産減価償却率">
          <a:extLst>
            <a:ext uri="{FF2B5EF4-FFF2-40B4-BE49-F238E27FC236}">
              <a16:creationId xmlns:a16="http://schemas.microsoft.com/office/drawing/2014/main" id="{00000000-0008-0000-0200-000066020000}"/>
            </a:ext>
          </a:extLst>
        </xdr:cNvPr>
        <xdr:cNvSpPr txBox="1"/>
      </xdr:nvSpPr>
      <xdr:spPr>
        <a:xfrm>
          <a:off x="15266044" y="13950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40839</xdr:rowOff>
    </xdr:from>
    <xdr:ext cx="405111" cy="259045"/>
    <xdr:sp macro="" textlink="">
      <xdr:nvSpPr>
        <xdr:cNvPr id="615" name="n_2aveValue【消防施設】&#10;有形固定資産減価償却率">
          <a:extLst>
            <a:ext uri="{FF2B5EF4-FFF2-40B4-BE49-F238E27FC236}">
              <a16:creationId xmlns:a16="http://schemas.microsoft.com/office/drawing/2014/main" id="{00000000-0008-0000-0200-000067020000}"/>
            </a:ext>
          </a:extLst>
        </xdr:cNvPr>
        <xdr:cNvSpPr txBox="1"/>
      </xdr:nvSpPr>
      <xdr:spPr>
        <a:xfrm>
          <a:off x="14389744" y="142711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90732</xdr:rowOff>
    </xdr:from>
    <xdr:ext cx="405111" cy="259045"/>
    <xdr:sp macro="" textlink="">
      <xdr:nvSpPr>
        <xdr:cNvPr id="616" name="n_3aveValue【消防施設】&#10;有形固定資産減価償却率">
          <a:extLst>
            <a:ext uri="{FF2B5EF4-FFF2-40B4-BE49-F238E27FC236}">
              <a16:creationId xmlns:a16="http://schemas.microsoft.com/office/drawing/2014/main" id="{00000000-0008-0000-0200-000068020000}"/>
            </a:ext>
          </a:extLst>
        </xdr:cNvPr>
        <xdr:cNvSpPr txBox="1"/>
      </xdr:nvSpPr>
      <xdr:spPr>
        <a:xfrm>
          <a:off x="13500744" y="13978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77669</xdr:rowOff>
    </xdr:from>
    <xdr:ext cx="405111" cy="259045"/>
    <xdr:sp macro="" textlink="">
      <xdr:nvSpPr>
        <xdr:cNvPr id="617" name="n_4aveValue【消防施設】&#10;有形固定資産減価償却率">
          <a:extLst>
            <a:ext uri="{FF2B5EF4-FFF2-40B4-BE49-F238E27FC236}">
              <a16:creationId xmlns:a16="http://schemas.microsoft.com/office/drawing/2014/main" id="{00000000-0008-0000-0200-000069020000}"/>
            </a:ext>
          </a:extLst>
        </xdr:cNvPr>
        <xdr:cNvSpPr txBox="1"/>
      </xdr:nvSpPr>
      <xdr:spPr>
        <a:xfrm>
          <a:off x="12611744" y="1396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16346</xdr:rowOff>
    </xdr:from>
    <xdr:ext cx="405111" cy="259045"/>
    <xdr:sp macro="" textlink="">
      <xdr:nvSpPr>
        <xdr:cNvPr id="618" name="n_1mainValue【消防施設】&#10;有形固定資産減価償却率">
          <a:extLst>
            <a:ext uri="{FF2B5EF4-FFF2-40B4-BE49-F238E27FC236}">
              <a16:creationId xmlns:a16="http://schemas.microsoft.com/office/drawing/2014/main" id="{00000000-0008-0000-0200-00006A020000}"/>
            </a:ext>
          </a:extLst>
        </xdr:cNvPr>
        <xdr:cNvSpPr txBox="1"/>
      </xdr:nvSpPr>
      <xdr:spPr>
        <a:xfrm>
          <a:off x="15266044" y="14418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72770</xdr:rowOff>
    </xdr:from>
    <xdr:ext cx="405111" cy="259045"/>
    <xdr:sp macro="" textlink="">
      <xdr:nvSpPr>
        <xdr:cNvPr id="619" name="n_2mainValue【消防施設】&#10;有形固定資産減価償却率">
          <a:extLst>
            <a:ext uri="{FF2B5EF4-FFF2-40B4-BE49-F238E27FC236}">
              <a16:creationId xmlns:a16="http://schemas.microsoft.com/office/drawing/2014/main" id="{00000000-0008-0000-0200-00006B020000}"/>
            </a:ext>
          </a:extLst>
        </xdr:cNvPr>
        <xdr:cNvSpPr txBox="1"/>
      </xdr:nvSpPr>
      <xdr:spPr>
        <a:xfrm>
          <a:off x="14389744" y="134458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20" name="正方形/長方形 619">
          <a:extLst>
            <a:ext uri="{FF2B5EF4-FFF2-40B4-BE49-F238E27FC236}">
              <a16:creationId xmlns:a16="http://schemas.microsoft.com/office/drawing/2014/main" id="{00000000-0008-0000-0200-00006C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21" name="正方形/長方形 620">
          <a:extLst>
            <a:ext uri="{FF2B5EF4-FFF2-40B4-BE49-F238E27FC236}">
              <a16:creationId xmlns:a16="http://schemas.microsoft.com/office/drawing/2014/main" id="{00000000-0008-0000-0200-00006D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22" name="正方形/長方形 621">
          <a:extLst>
            <a:ext uri="{FF2B5EF4-FFF2-40B4-BE49-F238E27FC236}">
              <a16:creationId xmlns:a16="http://schemas.microsoft.com/office/drawing/2014/main" id="{00000000-0008-0000-0200-00006E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23" name="正方形/長方形 622">
          <a:extLst>
            <a:ext uri="{FF2B5EF4-FFF2-40B4-BE49-F238E27FC236}">
              <a16:creationId xmlns:a16="http://schemas.microsoft.com/office/drawing/2014/main" id="{00000000-0008-0000-0200-00006F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24" name="正方形/長方形 623">
          <a:extLst>
            <a:ext uri="{FF2B5EF4-FFF2-40B4-BE49-F238E27FC236}">
              <a16:creationId xmlns:a16="http://schemas.microsoft.com/office/drawing/2014/main" id="{00000000-0008-0000-0200-000070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25" name="正方形/長方形 624">
          <a:extLst>
            <a:ext uri="{FF2B5EF4-FFF2-40B4-BE49-F238E27FC236}">
              <a16:creationId xmlns:a16="http://schemas.microsoft.com/office/drawing/2014/main" id="{00000000-0008-0000-0200-000071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26" name="正方形/長方形 625">
          <a:extLst>
            <a:ext uri="{FF2B5EF4-FFF2-40B4-BE49-F238E27FC236}">
              <a16:creationId xmlns:a16="http://schemas.microsoft.com/office/drawing/2014/main" id="{00000000-0008-0000-0200-000072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27" name="正方形/長方形 626">
          <a:extLst>
            <a:ext uri="{FF2B5EF4-FFF2-40B4-BE49-F238E27FC236}">
              <a16:creationId xmlns:a16="http://schemas.microsoft.com/office/drawing/2014/main" id="{00000000-0008-0000-0200-000073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28" name="テキスト ボックス 627">
          <a:extLst>
            <a:ext uri="{FF2B5EF4-FFF2-40B4-BE49-F238E27FC236}">
              <a16:creationId xmlns:a16="http://schemas.microsoft.com/office/drawing/2014/main" id="{00000000-0008-0000-0200-000074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29" name="直線コネクタ 628">
          <a:extLst>
            <a:ext uri="{FF2B5EF4-FFF2-40B4-BE49-F238E27FC236}">
              <a16:creationId xmlns:a16="http://schemas.microsoft.com/office/drawing/2014/main" id="{00000000-0008-0000-0200-000075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30" name="直線コネクタ 629">
          <a:extLst>
            <a:ext uri="{FF2B5EF4-FFF2-40B4-BE49-F238E27FC236}">
              <a16:creationId xmlns:a16="http://schemas.microsoft.com/office/drawing/2014/main" id="{00000000-0008-0000-0200-000076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31" name="テキスト ボックス 630">
          <a:extLst>
            <a:ext uri="{FF2B5EF4-FFF2-40B4-BE49-F238E27FC236}">
              <a16:creationId xmlns:a16="http://schemas.microsoft.com/office/drawing/2014/main" id="{00000000-0008-0000-0200-000077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32" name="直線コネクタ 631">
          <a:extLst>
            <a:ext uri="{FF2B5EF4-FFF2-40B4-BE49-F238E27FC236}">
              <a16:creationId xmlns:a16="http://schemas.microsoft.com/office/drawing/2014/main" id="{00000000-0008-0000-0200-000078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33" name="テキスト ボックス 632">
          <a:extLst>
            <a:ext uri="{FF2B5EF4-FFF2-40B4-BE49-F238E27FC236}">
              <a16:creationId xmlns:a16="http://schemas.microsoft.com/office/drawing/2014/main" id="{00000000-0008-0000-0200-000079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34" name="直線コネクタ 633">
          <a:extLst>
            <a:ext uri="{FF2B5EF4-FFF2-40B4-BE49-F238E27FC236}">
              <a16:creationId xmlns:a16="http://schemas.microsoft.com/office/drawing/2014/main" id="{00000000-0008-0000-0200-00007A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35" name="テキスト ボックス 634">
          <a:extLst>
            <a:ext uri="{FF2B5EF4-FFF2-40B4-BE49-F238E27FC236}">
              <a16:creationId xmlns:a16="http://schemas.microsoft.com/office/drawing/2014/main" id="{00000000-0008-0000-0200-00007B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36" name="直線コネクタ 635">
          <a:extLst>
            <a:ext uri="{FF2B5EF4-FFF2-40B4-BE49-F238E27FC236}">
              <a16:creationId xmlns:a16="http://schemas.microsoft.com/office/drawing/2014/main" id="{00000000-0008-0000-0200-00007C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37" name="テキスト ボックス 636">
          <a:extLst>
            <a:ext uri="{FF2B5EF4-FFF2-40B4-BE49-F238E27FC236}">
              <a16:creationId xmlns:a16="http://schemas.microsoft.com/office/drawing/2014/main" id="{00000000-0008-0000-0200-00007D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38" name="直線コネクタ 637">
          <a:extLst>
            <a:ext uri="{FF2B5EF4-FFF2-40B4-BE49-F238E27FC236}">
              <a16:creationId xmlns:a16="http://schemas.microsoft.com/office/drawing/2014/main" id="{00000000-0008-0000-0200-00007E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39" name="テキスト ボックス 638">
          <a:extLst>
            <a:ext uri="{FF2B5EF4-FFF2-40B4-BE49-F238E27FC236}">
              <a16:creationId xmlns:a16="http://schemas.microsoft.com/office/drawing/2014/main" id="{00000000-0008-0000-0200-00007F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40" name="【消防施設】&#10;一人当たり面積グラフ枠">
          <a:extLst>
            <a:ext uri="{FF2B5EF4-FFF2-40B4-BE49-F238E27FC236}">
              <a16:creationId xmlns:a16="http://schemas.microsoft.com/office/drawing/2014/main" id="{00000000-0008-0000-0200-000080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31242</xdr:rowOff>
    </xdr:from>
    <xdr:to>
      <xdr:col>116</xdr:col>
      <xdr:colOff>62864</xdr:colOff>
      <xdr:row>86</xdr:row>
      <xdr:rowOff>15239</xdr:rowOff>
    </xdr:to>
    <xdr:cxnSp macro="">
      <xdr:nvCxnSpPr>
        <xdr:cNvPr id="641" name="直線コネクタ 640">
          <a:extLst>
            <a:ext uri="{FF2B5EF4-FFF2-40B4-BE49-F238E27FC236}">
              <a16:creationId xmlns:a16="http://schemas.microsoft.com/office/drawing/2014/main" id="{00000000-0008-0000-0200-000081020000}"/>
            </a:ext>
          </a:extLst>
        </xdr:cNvPr>
        <xdr:cNvCxnSpPr/>
      </xdr:nvCxnSpPr>
      <xdr:spPr>
        <a:xfrm flipV="1">
          <a:off x="22160864" y="13575792"/>
          <a:ext cx="0" cy="1184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642" name="【消防施設】&#10;一人当たり面積最小値テキスト">
          <a:extLst>
            <a:ext uri="{FF2B5EF4-FFF2-40B4-BE49-F238E27FC236}">
              <a16:creationId xmlns:a16="http://schemas.microsoft.com/office/drawing/2014/main" id="{00000000-0008-0000-0200-000082020000}"/>
            </a:ext>
          </a:extLst>
        </xdr:cNvPr>
        <xdr:cNvSpPr txBox="1"/>
      </xdr:nvSpPr>
      <xdr:spPr>
        <a:xfrm>
          <a:off x="22199600"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643" name="直線コネクタ 642">
          <a:extLst>
            <a:ext uri="{FF2B5EF4-FFF2-40B4-BE49-F238E27FC236}">
              <a16:creationId xmlns:a16="http://schemas.microsoft.com/office/drawing/2014/main" id="{00000000-0008-0000-0200-000083020000}"/>
            </a:ext>
          </a:extLst>
        </xdr:cNvPr>
        <xdr:cNvCxnSpPr/>
      </xdr:nvCxnSpPr>
      <xdr:spPr>
        <a:xfrm>
          <a:off x="22072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149369</xdr:rowOff>
    </xdr:from>
    <xdr:ext cx="469744" cy="259045"/>
    <xdr:sp macro="" textlink="">
      <xdr:nvSpPr>
        <xdr:cNvPr id="644" name="【消防施設】&#10;一人当たり面積最大値テキスト">
          <a:extLst>
            <a:ext uri="{FF2B5EF4-FFF2-40B4-BE49-F238E27FC236}">
              <a16:creationId xmlns:a16="http://schemas.microsoft.com/office/drawing/2014/main" id="{00000000-0008-0000-0200-000084020000}"/>
            </a:ext>
          </a:extLst>
        </xdr:cNvPr>
        <xdr:cNvSpPr txBox="1"/>
      </xdr:nvSpPr>
      <xdr:spPr>
        <a:xfrm>
          <a:off x="22199600" y="13351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31242</xdr:rowOff>
    </xdr:from>
    <xdr:to>
      <xdr:col>116</xdr:col>
      <xdr:colOff>152400</xdr:colOff>
      <xdr:row>79</xdr:row>
      <xdr:rowOff>31242</xdr:rowOff>
    </xdr:to>
    <xdr:cxnSp macro="">
      <xdr:nvCxnSpPr>
        <xdr:cNvPr id="645" name="直線コネクタ 644">
          <a:extLst>
            <a:ext uri="{FF2B5EF4-FFF2-40B4-BE49-F238E27FC236}">
              <a16:creationId xmlns:a16="http://schemas.microsoft.com/office/drawing/2014/main" id="{00000000-0008-0000-0200-000085020000}"/>
            </a:ext>
          </a:extLst>
        </xdr:cNvPr>
        <xdr:cNvCxnSpPr/>
      </xdr:nvCxnSpPr>
      <xdr:spPr>
        <a:xfrm>
          <a:off x="22072600" y="13575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128033</xdr:rowOff>
    </xdr:from>
    <xdr:ext cx="469744" cy="259045"/>
    <xdr:sp macro="" textlink="">
      <xdr:nvSpPr>
        <xdr:cNvPr id="646" name="【消防施設】&#10;一人当たり面積平均値テキスト">
          <a:extLst>
            <a:ext uri="{FF2B5EF4-FFF2-40B4-BE49-F238E27FC236}">
              <a16:creationId xmlns:a16="http://schemas.microsoft.com/office/drawing/2014/main" id="{00000000-0008-0000-0200-000086020000}"/>
            </a:ext>
          </a:extLst>
        </xdr:cNvPr>
        <xdr:cNvSpPr txBox="1"/>
      </xdr:nvSpPr>
      <xdr:spPr>
        <a:xfrm>
          <a:off x="22199600" y="14358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149606</xdr:rowOff>
    </xdr:from>
    <xdr:to>
      <xdr:col>116</xdr:col>
      <xdr:colOff>114300</xdr:colOff>
      <xdr:row>84</xdr:row>
      <xdr:rowOff>79756</xdr:rowOff>
    </xdr:to>
    <xdr:sp macro="" textlink="">
      <xdr:nvSpPr>
        <xdr:cNvPr id="647" name="フローチャート: 判断 646">
          <a:extLst>
            <a:ext uri="{FF2B5EF4-FFF2-40B4-BE49-F238E27FC236}">
              <a16:creationId xmlns:a16="http://schemas.microsoft.com/office/drawing/2014/main" id="{00000000-0008-0000-0200-000087020000}"/>
            </a:ext>
          </a:extLst>
        </xdr:cNvPr>
        <xdr:cNvSpPr/>
      </xdr:nvSpPr>
      <xdr:spPr>
        <a:xfrm>
          <a:off x="221107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151892</xdr:rowOff>
    </xdr:from>
    <xdr:to>
      <xdr:col>112</xdr:col>
      <xdr:colOff>38100</xdr:colOff>
      <xdr:row>84</xdr:row>
      <xdr:rowOff>82042</xdr:rowOff>
    </xdr:to>
    <xdr:sp macro="" textlink="">
      <xdr:nvSpPr>
        <xdr:cNvPr id="648" name="フローチャート: 判断 647">
          <a:extLst>
            <a:ext uri="{FF2B5EF4-FFF2-40B4-BE49-F238E27FC236}">
              <a16:creationId xmlns:a16="http://schemas.microsoft.com/office/drawing/2014/main" id="{00000000-0008-0000-0200-000088020000}"/>
            </a:ext>
          </a:extLst>
        </xdr:cNvPr>
        <xdr:cNvSpPr/>
      </xdr:nvSpPr>
      <xdr:spPr>
        <a:xfrm>
          <a:off x="21272500" y="14382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3302</xdr:rowOff>
    </xdr:from>
    <xdr:to>
      <xdr:col>107</xdr:col>
      <xdr:colOff>101600</xdr:colOff>
      <xdr:row>84</xdr:row>
      <xdr:rowOff>104902</xdr:rowOff>
    </xdr:to>
    <xdr:sp macro="" textlink="">
      <xdr:nvSpPr>
        <xdr:cNvPr id="649" name="フローチャート: 判断 648">
          <a:extLst>
            <a:ext uri="{FF2B5EF4-FFF2-40B4-BE49-F238E27FC236}">
              <a16:creationId xmlns:a16="http://schemas.microsoft.com/office/drawing/2014/main" id="{00000000-0008-0000-0200-000089020000}"/>
            </a:ext>
          </a:extLst>
        </xdr:cNvPr>
        <xdr:cNvSpPr/>
      </xdr:nvSpPr>
      <xdr:spPr>
        <a:xfrm>
          <a:off x="20383500" y="14405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5587</xdr:rowOff>
    </xdr:from>
    <xdr:to>
      <xdr:col>102</xdr:col>
      <xdr:colOff>165100</xdr:colOff>
      <xdr:row>84</xdr:row>
      <xdr:rowOff>107187</xdr:rowOff>
    </xdr:to>
    <xdr:sp macro="" textlink="">
      <xdr:nvSpPr>
        <xdr:cNvPr id="650" name="フローチャート: 判断 649">
          <a:extLst>
            <a:ext uri="{FF2B5EF4-FFF2-40B4-BE49-F238E27FC236}">
              <a16:creationId xmlns:a16="http://schemas.microsoft.com/office/drawing/2014/main" id="{00000000-0008-0000-0200-00008A020000}"/>
            </a:ext>
          </a:extLst>
        </xdr:cNvPr>
        <xdr:cNvSpPr/>
      </xdr:nvSpPr>
      <xdr:spPr>
        <a:xfrm>
          <a:off x="194945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170180</xdr:rowOff>
    </xdr:from>
    <xdr:to>
      <xdr:col>98</xdr:col>
      <xdr:colOff>38100</xdr:colOff>
      <xdr:row>84</xdr:row>
      <xdr:rowOff>100330</xdr:rowOff>
    </xdr:to>
    <xdr:sp macro="" textlink="">
      <xdr:nvSpPr>
        <xdr:cNvPr id="651" name="フローチャート: 判断 650">
          <a:extLst>
            <a:ext uri="{FF2B5EF4-FFF2-40B4-BE49-F238E27FC236}">
              <a16:creationId xmlns:a16="http://schemas.microsoft.com/office/drawing/2014/main" id="{00000000-0008-0000-0200-00008B020000}"/>
            </a:ext>
          </a:extLst>
        </xdr:cNvPr>
        <xdr:cNvSpPr/>
      </xdr:nvSpPr>
      <xdr:spPr>
        <a:xfrm>
          <a:off x="18605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00000000-0008-0000-0200-00008C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00000000-0008-0000-0200-00008D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0000000-0008-0000-0200-00008E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00000000-0008-0000-0200-00008F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00000000-0008-0000-0200-000090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33020</xdr:rowOff>
    </xdr:from>
    <xdr:to>
      <xdr:col>116</xdr:col>
      <xdr:colOff>114300</xdr:colOff>
      <xdr:row>81</xdr:row>
      <xdr:rowOff>134620</xdr:rowOff>
    </xdr:to>
    <xdr:sp macro="" textlink="">
      <xdr:nvSpPr>
        <xdr:cNvPr id="657" name="楕円 656">
          <a:extLst>
            <a:ext uri="{FF2B5EF4-FFF2-40B4-BE49-F238E27FC236}">
              <a16:creationId xmlns:a16="http://schemas.microsoft.com/office/drawing/2014/main" id="{00000000-0008-0000-0200-000091020000}"/>
            </a:ext>
          </a:extLst>
        </xdr:cNvPr>
        <xdr:cNvSpPr/>
      </xdr:nvSpPr>
      <xdr:spPr>
        <a:xfrm>
          <a:off x="22110700" y="1392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55897</xdr:rowOff>
    </xdr:from>
    <xdr:ext cx="469744" cy="259045"/>
    <xdr:sp macro="" textlink="">
      <xdr:nvSpPr>
        <xdr:cNvPr id="658" name="【消防施設】&#10;一人当たり面積該当値テキスト">
          <a:extLst>
            <a:ext uri="{FF2B5EF4-FFF2-40B4-BE49-F238E27FC236}">
              <a16:creationId xmlns:a16="http://schemas.microsoft.com/office/drawing/2014/main" id="{00000000-0008-0000-0200-000092020000}"/>
            </a:ext>
          </a:extLst>
        </xdr:cNvPr>
        <xdr:cNvSpPr txBox="1"/>
      </xdr:nvSpPr>
      <xdr:spPr>
        <a:xfrm>
          <a:off x="22199600" y="1377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44450</xdr:rowOff>
    </xdr:from>
    <xdr:to>
      <xdr:col>112</xdr:col>
      <xdr:colOff>38100</xdr:colOff>
      <xdr:row>81</xdr:row>
      <xdr:rowOff>146050</xdr:rowOff>
    </xdr:to>
    <xdr:sp macro="" textlink="">
      <xdr:nvSpPr>
        <xdr:cNvPr id="659" name="楕円 658">
          <a:extLst>
            <a:ext uri="{FF2B5EF4-FFF2-40B4-BE49-F238E27FC236}">
              <a16:creationId xmlns:a16="http://schemas.microsoft.com/office/drawing/2014/main" id="{00000000-0008-0000-0200-000093020000}"/>
            </a:ext>
          </a:extLst>
        </xdr:cNvPr>
        <xdr:cNvSpPr/>
      </xdr:nvSpPr>
      <xdr:spPr>
        <a:xfrm>
          <a:off x="21272500" y="1393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83820</xdr:rowOff>
    </xdr:from>
    <xdr:to>
      <xdr:col>116</xdr:col>
      <xdr:colOff>63500</xdr:colOff>
      <xdr:row>81</xdr:row>
      <xdr:rowOff>95250</xdr:rowOff>
    </xdr:to>
    <xdr:cxnSp macro="">
      <xdr:nvCxnSpPr>
        <xdr:cNvPr id="660" name="直線コネクタ 659">
          <a:extLst>
            <a:ext uri="{FF2B5EF4-FFF2-40B4-BE49-F238E27FC236}">
              <a16:creationId xmlns:a16="http://schemas.microsoft.com/office/drawing/2014/main" id="{00000000-0008-0000-0200-000094020000}"/>
            </a:ext>
          </a:extLst>
        </xdr:cNvPr>
        <xdr:cNvCxnSpPr/>
      </xdr:nvCxnSpPr>
      <xdr:spPr>
        <a:xfrm flipV="1">
          <a:off x="21323300" y="1397127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65024</xdr:rowOff>
    </xdr:from>
    <xdr:to>
      <xdr:col>107</xdr:col>
      <xdr:colOff>101600</xdr:colOff>
      <xdr:row>84</xdr:row>
      <xdr:rowOff>166624</xdr:rowOff>
    </xdr:to>
    <xdr:sp macro="" textlink="">
      <xdr:nvSpPr>
        <xdr:cNvPr id="661" name="楕円 660">
          <a:extLst>
            <a:ext uri="{FF2B5EF4-FFF2-40B4-BE49-F238E27FC236}">
              <a16:creationId xmlns:a16="http://schemas.microsoft.com/office/drawing/2014/main" id="{00000000-0008-0000-0200-000095020000}"/>
            </a:ext>
          </a:extLst>
        </xdr:cNvPr>
        <xdr:cNvSpPr/>
      </xdr:nvSpPr>
      <xdr:spPr>
        <a:xfrm>
          <a:off x="20383500" y="14466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95250</xdr:rowOff>
    </xdr:from>
    <xdr:to>
      <xdr:col>111</xdr:col>
      <xdr:colOff>177800</xdr:colOff>
      <xdr:row>84</xdr:row>
      <xdr:rowOff>115824</xdr:rowOff>
    </xdr:to>
    <xdr:cxnSp macro="">
      <xdr:nvCxnSpPr>
        <xdr:cNvPr id="662" name="直線コネクタ 661">
          <a:extLst>
            <a:ext uri="{FF2B5EF4-FFF2-40B4-BE49-F238E27FC236}">
              <a16:creationId xmlns:a16="http://schemas.microsoft.com/office/drawing/2014/main" id="{00000000-0008-0000-0200-000096020000}"/>
            </a:ext>
          </a:extLst>
        </xdr:cNvPr>
        <xdr:cNvCxnSpPr/>
      </xdr:nvCxnSpPr>
      <xdr:spPr>
        <a:xfrm flipV="1">
          <a:off x="20434300" y="13982700"/>
          <a:ext cx="889000" cy="534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73169</xdr:rowOff>
    </xdr:from>
    <xdr:ext cx="469744" cy="259045"/>
    <xdr:sp macro="" textlink="">
      <xdr:nvSpPr>
        <xdr:cNvPr id="663" name="n_1aveValue【消防施設】&#10;一人当たり面積">
          <a:extLst>
            <a:ext uri="{FF2B5EF4-FFF2-40B4-BE49-F238E27FC236}">
              <a16:creationId xmlns:a16="http://schemas.microsoft.com/office/drawing/2014/main" id="{00000000-0008-0000-0200-000097020000}"/>
            </a:ext>
          </a:extLst>
        </xdr:cNvPr>
        <xdr:cNvSpPr txBox="1"/>
      </xdr:nvSpPr>
      <xdr:spPr>
        <a:xfrm>
          <a:off x="21075727" y="14474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121429</xdr:rowOff>
    </xdr:from>
    <xdr:ext cx="469744" cy="259045"/>
    <xdr:sp macro="" textlink="">
      <xdr:nvSpPr>
        <xdr:cNvPr id="664" name="n_2aveValue【消防施設】&#10;一人当たり面積">
          <a:extLst>
            <a:ext uri="{FF2B5EF4-FFF2-40B4-BE49-F238E27FC236}">
              <a16:creationId xmlns:a16="http://schemas.microsoft.com/office/drawing/2014/main" id="{00000000-0008-0000-0200-000098020000}"/>
            </a:ext>
          </a:extLst>
        </xdr:cNvPr>
        <xdr:cNvSpPr txBox="1"/>
      </xdr:nvSpPr>
      <xdr:spPr>
        <a:xfrm>
          <a:off x="20199427" y="14180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123714</xdr:rowOff>
    </xdr:from>
    <xdr:ext cx="469744" cy="259045"/>
    <xdr:sp macro="" textlink="">
      <xdr:nvSpPr>
        <xdr:cNvPr id="665" name="n_3aveValue【消防施設】&#10;一人当たり面積">
          <a:extLst>
            <a:ext uri="{FF2B5EF4-FFF2-40B4-BE49-F238E27FC236}">
              <a16:creationId xmlns:a16="http://schemas.microsoft.com/office/drawing/2014/main" id="{00000000-0008-0000-0200-000099020000}"/>
            </a:ext>
          </a:extLst>
        </xdr:cNvPr>
        <xdr:cNvSpPr txBox="1"/>
      </xdr:nvSpPr>
      <xdr:spPr>
        <a:xfrm>
          <a:off x="19310427" y="14182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116857</xdr:rowOff>
    </xdr:from>
    <xdr:ext cx="469744" cy="259045"/>
    <xdr:sp macro="" textlink="">
      <xdr:nvSpPr>
        <xdr:cNvPr id="666" name="n_4aveValue【消防施設】&#10;一人当たり面積">
          <a:extLst>
            <a:ext uri="{FF2B5EF4-FFF2-40B4-BE49-F238E27FC236}">
              <a16:creationId xmlns:a16="http://schemas.microsoft.com/office/drawing/2014/main" id="{00000000-0008-0000-0200-00009A020000}"/>
            </a:ext>
          </a:extLst>
        </xdr:cNvPr>
        <xdr:cNvSpPr txBox="1"/>
      </xdr:nvSpPr>
      <xdr:spPr>
        <a:xfrm>
          <a:off x="184214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162577</xdr:rowOff>
    </xdr:from>
    <xdr:ext cx="469744" cy="259045"/>
    <xdr:sp macro="" textlink="">
      <xdr:nvSpPr>
        <xdr:cNvPr id="667" name="n_1mainValue【消防施設】&#10;一人当たり面積">
          <a:extLst>
            <a:ext uri="{FF2B5EF4-FFF2-40B4-BE49-F238E27FC236}">
              <a16:creationId xmlns:a16="http://schemas.microsoft.com/office/drawing/2014/main" id="{00000000-0008-0000-0200-00009B020000}"/>
            </a:ext>
          </a:extLst>
        </xdr:cNvPr>
        <xdr:cNvSpPr txBox="1"/>
      </xdr:nvSpPr>
      <xdr:spPr>
        <a:xfrm>
          <a:off x="21075727" y="1370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157751</xdr:rowOff>
    </xdr:from>
    <xdr:ext cx="469744" cy="259045"/>
    <xdr:sp macro="" textlink="">
      <xdr:nvSpPr>
        <xdr:cNvPr id="668" name="n_2mainValue【消防施設】&#10;一人当たり面積">
          <a:extLst>
            <a:ext uri="{FF2B5EF4-FFF2-40B4-BE49-F238E27FC236}">
              <a16:creationId xmlns:a16="http://schemas.microsoft.com/office/drawing/2014/main" id="{00000000-0008-0000-0200-00009C020000}"/>
            </a:ext>
          </a:extLst>
        </xdr:cNvPr>
        <xdr:cNvSpPr txBox="1"/>
      </xdr:nvSpPr>
      <xdr:spPr>
        <a:xfrm>
          <a:off x="20199427" y="145595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69" name="正方形/長方形 668">
          <a:extLst>
            <a:ext uri="{FF2B5EF4-FFF2-40B4-BE49-F238E27FC236}">
              <a16:creationId xmlns:a16="http://schemas.microsoft.com/office/drawing/2014/main" id="{00000000-0008-0000-0200-00009D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70" name="正方形/長方形 669">
          <a:extLst>
            <a:ext uri="{FF2B5EF4-FFF2-40B4-BE49-F238E27FC236}">
              <a16:creationId xmlns:a16="http://schemas.microsoft.com/office/drawing/2014/main" id="{00000000-0008-0000-0200-00009E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71" name="正方形/長方形 670">
          <a:extLst>
            <a:ext uri="{FF2B5EF4-FFF2-40B4-BE49-F238E27FC236}">
              <a16:creationId xmlns:a16="http://schemas.microsoft.com/office/drawing/2014/main" id="{00000000-0008-0000-0200-00009F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72" name="正方形/長方形 671">
          <a:extLst>
            <a:ext uri="{FF2B5EF4-FFF2-40B4-BE49-F238E27FC236}">
              <a16:creationId xmlns:a16="http://schemas.microsoft.com/office/drawing/2014/main" id="{00000000-0008-0000-0200-0000A0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73" name="正方形/長方形 672">
          <a:extLst>
            <a:ext uri="{FF2B5EF4-FFF2-40B4-BE49-F238E27FC236}">
              <a16:creationId xmlns:a16="http://schemas.microsoft.com/office/drawing/2014/main" id="{00000000-0008-0000-0200-0000A1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74" name="正方形/長方形 673">
          <a:extLst>
            <a:ext uri="{FF2B5EF4-FFF2-40B4-BE49-F238E27FC236}">
              <a16:creationId xmlns:a16="http://schemas.microsoft.com/office/drawing/2014/main" id="{00000000-0008-0000-0200-0000A2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75" name="正方形/長方形 674">
          <a:extLst>
            <a:ext uri="{FF2B5EF4-FFF2-40B4-BE49-F238E27FC236}">
              <a16:creationId xmlns:a16="http://schemas.microsoft.com/office/drawing/2014/main" id="{00000000-0008-0000-0200-0000A3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76" name="正方形/長方形 675">
          <a:extLst>
            <a:ext uri="{FF2B5EF4-FFF2-40B4-BE49-F238E27FC236}">
              <a16:creationId xmlns:a16="http://schemas.microsoft.com/office/drawing/2014/main" id="{00000000-0008-0000-0200-0000A4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77" name="テキスト ボックス 676">
          <a:extLst>
            <a:ext uri="{FF2B5EF4-FFF2-40B4-BE49-F238E27FC236}">
              <a16:creationId xmlns:a16="http://schemas.microsoft.com/office/drawing/2014/main" id="{00000000-0008-0000-0200-0000A5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78" name="直線コネクタ 677">
          <a:extLst>
            <a:ext uri="{FF2B5EF4-FFF2-40B4-BE49-F238E27FC236}">
              <a16:creationId xmlns:a16="http://schemas.microsoft.com/office/drawing/2014/main" id="{00000000-0008-0000-0200-0000A6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79" name="テキスト ボックス 678">
          <a:extLst>
            <a:ext uri="{FF2B5EF4-FFF2-40B4-BE49-F238E27FC236}">
              <a16:creationId xmlns:a16="http://schemas.microsoft.com/office/drawing/2014/main" id="{00000000-0008-0000-0200-0000A7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80" name="直線コネクタ 679">
          <a:extLst>
            <a:ext uri="{FF2B5EF4-FFF2-40B4-BE49-F238E27FC236}">
              <a16:creationId xmlns:a16="http://schemas.microsoft.com/office/drawing/2014/main" id="{00000000-0008-0000-0200-0000A8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81" name="テキスト ボックス 680">
          <a:extLst>
            <a:ext uri="{FF2B5EF4-FFF2-40B4-BE49-F238E27FC236}">
              <a16:creationId xmlns:a16="http://schemas.microsoft.com/office/drawing/2014/main" id="{00000000-0008-0000-0200-0000A9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82" name="直線コネクタ 681">
          <a:extLst>
            <a:ext uri="{FF2B5EF4-FFF2-40B4-BE49-F238E27FC236}">
              <a16:creationId xmlns:a16="http://schemas.microsoft.com/office/drawing/2014/main" id="{00000000-0008-0000-0200-0000AA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83" name="テキスト ボックス 682">
          <a:extLst>
            <a:ext uri="{FF2B5EF4-FFF2-40B4-BE49-F238E27FC236}">
              <a16:creationId xmlns:a16="http://schemas.microsoft.com/office/drawing/2014/main" id="{00000000-0008-0000-0200-0000AB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84" name="直線コネクタ 683">
          <a:extLst>
            <a:ext uri="{FF2B5EF4-FFF2-40B4-BE49-F238E27FC236}">
              <a16:creationId xmlns:a16="http://schemas.microsoft.com/office/drawing/2014/main" id="{00000000-0008-0000-0200-0000AC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85" name="テキスト ボックス 684">
          <a:extLst>
            <a:ext uri="{FF2B5EF4-FFF2-40B4-BE49-F238E27FC236}">
              <a16:creationId xmlns:a16="http://schemas.microsoft.com/office/drawing/2014/main" id="{00000000-0008-0000-0200-0000AD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86" name="直線コネクタ 685">
          <a:extLst>
            <a:ext uri="{FF2B5EF4-FFF2-40B4-BE49-F238E27FC236}">
              <a16:creationId xmlns:a16="http://schemas.microsoft.com/office/drawing/2014/main" id="{00000000-0008-0000-0200-0000AE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87" name="テキスト ボックス 686">
          <a:extLst>
            <a:ext uri="{FF2B5EF4-FFF2-40B4-BE49-F238E27FC236}">
              <a16:creationId xmlns:a16="http://schemas.microsoft.com/office/drawing/2014/main" id="{00000000-0008-0000-0200-0000AF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88" name="直線コネクタ 687">
          <a:extLst>
            <a:ext uri="{FF2B5EF4-FFF2-40B4-BE49-F238E27FC236}">
              <a16:creationId xmlns:a16="http://schemas.microsoft.com/office/drawing/2014/main" id="{00000000-0008-0000-0200-0000B0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89" name="テキスト ボックス 688">
          <a:extLst>
            <a:ext uri="{FF2B5EF4-FFF2-40B4-BE49-F238E27FC236}">
              <a16:creationId xmlns:a16="http://schemas.microsoft.com/office/drawing/2014/main" id="{00000000-0008-0000-0200-0000B1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90" name="直線コネクタ 689">
          <a:extLst>
            <a:ext uri="{FF2B5EF4-FFF2-40B4-BE49-F238E27FC236}">
              <a16:creationId xmlns:a16="http://schemas.microsoft.com/office/drawing/2014/main" id="{00000000-0008-0000-0200-0000B2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91" name="テキスト ボックス 690">
          <a:extLst>
            <a:ext uri="{FF2B5EF4-FFF2-40B4-BE49-F238E27FC236}">
              <a16:creationId xmlns:a16="http://schemas.microsoft.com/office/drawing/2014/main" id="{00000000-0008-0000-0200-0000B3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92" name="直線コネクタ 691">
          <a:extLst>
            <a:ext uri="{FF2B5EF4-FFF2-40B4-BE49-F238E27FC236}">
              <a16:creationId xmlns:a16="http://schemas.microsoft.com/office/drawing/2014/main" id="{00000000-0008-0000-0200-0000B4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93" name="【庁舎】&#10;有形固定資産減価償却率グラフ枠">
          <a:extLst>
            <a:ext uri="{FF2B5EF4-FFF2-40B4-BE49-F238E27FC236}">
              <a16:creationId xmlns:a16="http://schemas.microsoft.com/office/drawing/2014/main" id="{00000000-0008-0000-0200-0000B5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170906</xdr:rowOff>
    </xdr:from>
    <xdr:to>
      <xdr:col>85</xdr:col>
      <xdr:colOff>126364</xdr:colOff>
      <xdr:row>109</xdr:row>
      <xdr:rowOff>9252</xdr:rowOff>
    </xdr:to>
    <xdr:cxnSp macro="">
      <xdr:nvCxnSpPr>
        <xdr:cNvPr id="694" name="直線コネクタ 693">
          <a:extLst>
            <a:ext uri="{FF2B5EF4-FFF2-40B4-BE49-F238E27FC236}">
              <a16:creationId xmlns:a16="http://schemas.microsoft.com/office/drawing/2014/main" id="{00000000-0008-0000-0200-0000B6020000}"/>
            </a:ext>
          </a:extLst>
        </xdr:cNvPr>
        <xdr:cNvCxnSpPr/>
      </xdr:nvCxnSpPr>
      <xdr:spPr>
        <a:xfrm flipV="1">
          <a:off x="16318864" y="17144456"/>
          <a:ext cx="0" cy="1552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13079</xdr:rowOff>
    </xdr:from>
    <xdr:ext cx="405111" cy="259045"/>
    <xdr:sp macro="" textlink="">
      <xdr:nvSpPr>
        <xdr:cNvPr id="695" name="【庁舎】&#10;有形固定資産減価償却率最小値テキスト">
          <a:extLst>
            <a:ext uri="{FF2B5EF4-FFF2-40B4-BE49-F238E27FC236}">
              <a16:creationId xmlns:a16="http://schemas.microsoft.com/office/drawing/2014/main" id="{00000000-0008-0000-0200-0000B7020000}"/>
            </a:ext>
          </a:extLst>
        </xdr:cNvPr>
        <xdr:cNvSpPr txBox="1"/>
      </xdr:nvSpPr>
      <xdr:spPr>
        <a:xfrm>
          <a:off x="16357600" y="18701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9252</xdr:rowOff>
    </xdr:from>
    <xdr:to>
      <xdr:col>86</xdr:col>
      <xdr:colOff>25400</xdr:colOff>
      <xdr:row>109</xdr:row>
      <xdr:rowOff>9252</xdr:rowOff>
    </xdr:to>
    <xdr:cxnSp macro="">
      <xdr:nvCxnSpPr>
        <xdr:cNvPr id="696" name="直線コネクタ 695">
          <a:extLst>
            <a:ext uri="{FF2B5EF4-FFF2-40B4-BE49-F238E27FC236}">
              <a16:creationId xmlns:a16="http://schemas.microsoft.com/office/drawing/2014/main" id="{00000000-0008-0000-0200-0000B8020000}"/>
            </a:ext>
          </a:extLst>
        </xdr:cNvPr>
        <xdr:cNvCxnSpPr/>
      </xdr:nvCxnSpPr>
      <xdr:spPr>
        <a:xfrm>
          <a:off x="16230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117583</xdr:rowOff>
    </xdr:from>
    <xdr:ext cx="340478" cy="259045"/>
    <xdr:sp macro="" textlink="">
      <xdr:nvSpPr>
        <xdr:cNvPr id="697" name="【庁舎】&#10;有形固定資産減価償却率最大値テキスト">
          <a:extLst>
            <a:ext uri="{FF2B5EF4-FFF2-40B4-BE49-F238E27FC236}">
              <a16:creationId xmlns:a16="http://schemas.microsoft.com/office/drawing/2014/main" id="{00000000-0008-0000-0200-0000B9020000}"/>
            </a:ext>
          </a:extLst>
        </xdr:cNvPr>
        <xdr:cNvSpPr txBox="1"/>
      </xdr:nvSpPr>
      <xdr:spPr>
        <a:xfrm>
          <a:off x="16357600" y="1691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170906</xdr:rowOff>
    </xdr:from>
    <xdr:to>
      <xdr:col>86</xdr:col>
      <xdr:colOff>25400</xdr:colOff>
      <xdr:row>99</xdr:row>
      <xdr:rowOff>170906</xdr:rowOff>
    </xdr:to>
    <xdr:cxnSp macro="">
      <xdr:nvCxnSpPr>
        <xdr:cNvPr id="698" name="直線コネクタ 697">
          <a:extLst>
            <a:ext uri="{FF2B5EF4-FFF2-40B4-BE49-F238E27FC236}">
              <a16:creationId xmlns:a16="http://schemas.microsoft.com/office/drawing/2014/main" id="{00000000-0008-0000-0200-0000BA020000}"/>
            </a:ext>
          </a:extLst>
        </xdr:cNvPr>
        <xdr:cNvCxnSpPr/>
      </xdr:nvCxnSpPr>
      <xdr:spPr>
        <a:xfrm>
          <a:off x="16230600" y="1714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56078</xdr:rowOff>
    </xdr:from>
    <xdr:ext cx="405111" cy="259045"/>
    <xdr:sp macro="" textlink="">
      <xdr:nvSpPr>
        <xdr:cNvPr id="699" name="【庁舎】&#10;有形固定資産減価償却率平均値テキスト">
          <a:extLst>
            <a:ext uri="{FF2B5EF4-FFF2-40B4-BE49-F238E27FC236}">
              <a16:creationId xmlns:a16="http://schemas.microsoft.com/office/drawing/2014/main" id="{00000000-0008-0000-0200-0000BB020000}"/>
            </a:ext>
          </a:extLst>
        </xdr:cNvPr>
        <xdr:cNvSpPr txBox="1"/>
      </xdr:nvSpPr>
      <xdr:spPr>
        <a:xfrm>
          <a:off x="16357600" y="1788687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77651</xdr:rowOff>
    </xdr:from>
    <xdr:to>
      <xdr:col>85</xdr:col>
      <xdr:colOff>177800</xdr:colOff>
      <xdr:row>105</xdr:row>
      <xdr:rowOff>7801</xdr:rowOff>
    </xdr:to>
    <xdr:sp macro="" textlink="">
      <xdr:nvSpPr>
        <xdr:cNvPr id="700" name="フローチャート: 判断 699">
          <a:extLst>
            <a:ext uri="{FF2B5EF4-FFF2-40B4-BE49-F238E27FC236}">
              <a16:creationId xmlns:a16="http://schemas.microsoft.com/office/drawing/2014/main" id="{00000000-0008-0000-0200-0000BC020000}"/>
            </a:ext>
          </a:extLst>
        </xdr:cNvPr>
        <xdr:cNvSpPr/>
      </xdr:nvSpPr>
      <xdr:spPr>
        <a:xfrm>
          <a:off x="16268700" y="1790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01" name="フローチャート: 判断 700">
          <a:extLst>
            <a:ext uri="{FF2B5EF4-FFF2-40B4-BE49-F238E27FC236}">
              <a16:creationId xmlns:a16="http://schemas.microsoft.com/office/drawing/2014/main" id="{00000000-0008-0000-0200-0000BD020000}"/>
            </a:ext>
          </a:extLst>
        </xdr:cNvPr>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100512</xdr:rowOff>
    </xdr:from>
    <xdr:to>
      <xdr:col>76</xdr:col>
      <xdr:colOff>165100</xdr:colOff>
      <xdr:row>105</xdr:row>
      <xdr:rowOff>30662</xdr:rowOff>
    </xdr:to>
    <xdr:sp macro="" textlink="">
      <xdr:nvSpPr>
        <xdr:cNvPr id="702" name="フローチャート: 判断 701">
          <a:extLst>
            <a:ext uri="{FF2B5EF4-FFF2-40B4-BE49-F238E27FC236}">
              <a16:creationId xmlns:a16="http://schemas.microsoft.com/office/drawing/2014/main" id="{00000000-0008-0000-0200-0000BE020000}"/>
            </a:ext>
          </a:extLst>
        </xdr:cNvPr>
        <xdr:cNvSpPr/>
      </xdr:nvSpPr>
      <xdr:spPr>
        <a:xfrm>
          <a:off x="14541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144599</xdr:rowOff>
    </xdr:from>
    <xdr:to>
      <xdr:col>72</xdr:col>
      <xdr:colOff>38100</xdr:colOff>
      <xdr:row>105</xdr:row>
      <xdr:rowOff>74749</xdr:rowOff>
    </xdr:to>
    <xdr:sp macro="" textlink="">
      <xdr:nvSpPr>
        <xdr:cNvPr id="703" name="フローチャート: 判断 702">
          <a:extLst>
            <a:ext uri="{FF2B5EF4-FFF2-40B4-BE49-F238E27FC236}">
              <a16:creationId xmlns:a16="http://schemas.microsoft.com/office/drawing/2014/main" id="{00000000-0008-0000-0200-0000BF020000}"/>
            </a:ext>
          </a:extLst>
        </xdr:cNvPr>
        <xdr:cNvSpPr/>
      </xdr:nvSpPr>
      <xdr:spPr>
        <a:xfrm>
          <a:off x="13652500" y="1797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97245</xdr:rowOff>
    </xdr:from>
    <xdr:to>
      <xdr:col>67</xdr:col>
      <xdr:colOff>101600</xdr:colOff>
      <xdr:row>105</xdr:row>
      <xdr:rowOff>27395</xdr:rowOff>
    </xdr:to>
    <xdr:sp macro="" textlink="">
      <xdr:nvSpPr>
        <xdr:cNvPr id="704" name="フローチャート: 判断 703">
          <a:extLst>
            <a:ext uri="{FF2B5EF4-FFF2-40B4-BE49-F238E27FC236}">
              <a16:creationId xmlns:a16="http://schemas.microsoft.com/office/drawing/2014/main" id="{00000000-0008-0000-0200-0000C0020000}"/>
            </a:ext>
          </a:extLst>
        </xdr:cNvPr>
        <xdr:cNvSpPr/>
      </xdr:nvSpPr>
      <xdr:spPr>
        <a:xfrm>
          <a:off x="12763500" y="17928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05" name="テキスト ボックス 704">
          <a:extLst>
            <a:ext uri="{FF2B5EF4-FFF2-40B4-BE49-F238E27FC236}">
              <a16:creationId xmlns:a16="http://schemas.microsoft.com/office/drawing/2014/main" id="{00000000-0008-0000-0200-0000C1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06" name="テキスト ボックス 705">
          <a:extLst>
            <a:ext uri="{FF2B5EF4-FFF2-40B4-BE49-F238E27FC236}">
              <a16:creationId xmlns:a16="http://schemas.microsoft.com/office/drawing/2014/main" id="{00000000-0008-0000-0200-0000C2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07" name="テキスト ボックス 706">
          <a:extLst>
            <a:ext uri="{FF2B5EF4-FFF2-40B4-BE49-F238E27FC236}">
              <a16:creationId xmlns:a16="http://schemas.microsoft.com/office/drawing/2014/main" id="{00000000-0008-0000-0200-0000C3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08" name="テキスト ボックス 707">
          <a:extLst>
            <a:ext uri="{FF2B5EF4-FFF2-40B4-BE49-F238E27FC236}">
              <a16:creationId xmlns:a16="http://schemas.microsoft.com/office/drawing/2014/main" id="{00000000-0008-0000-0200-0000C4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09" name="テキスト ボックス 708">
          <a:extLst>
            <a:ext uri="{FF2B5EF4-FFF2-40B4-BE49-F238E27FC236}">
              <a16:creationId xmlns:a16="http://schemas.microsoft.com/office/drawing/2014/main" id="{00000000-0008-0000-0200-0000C5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28666</xdr:rowOff>
    </xdr:from>
    <xdr:to>
      <xdr:col>85</xdr:col>
      <xdr:colOff>177800</xdr:colOff>
      <xdr:row>103</xdr:row>
      <xdr:rowOff>130266</xdr:rowOff>
    </xdr:to>
    <xdr:sp macro="" textlink="">
      <xdr:nvSpPr>
        <xdr:cNvPr id="710" name="楕円 709">
          <a:extLst>
            <a:ext uri="{FF2B5EF4-FFF2-40B4-BE49-F238E27FC236}">
              <a16:creationId xmlns:a16="http://schemas.microsoft.com/office/drawing/2014/main" id="{00000000-0008-0000-0200-0000C6020000}"/>
            </a:ext>
          </a:extLst>
        </xdr:cNvPr>
        <xdr:cNvSpPr/>
      </xdr:nvSpPr>
      <xdr:spPr>
        <a:xfrm>
          <a:off x="16268700" y="17688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51543</xdr:rowOff>
    </xdr:from>
    <xdr:ext cx="405111" cy="259045"/>
    <xdr:sp macro="" textlink="">
      <xdr:nvSpPr>
        <xdr:cNvPr id="711" name="【庁舎】&#10;有形固定資産減価償却率該当値テキスト">
          <a:extLst>
            <a:ext uri="{FF2B5EF4-FFF2-40B4-BE49-F238E27FC236}">
              <a16:creationId xmlns:a16="http://schemas.microsoft.com/office/drawing/2014/main" id="{00000000-0008-0000-0200-0000C7020000}"/>
            </a:ext>
          </a:extLst>
        </xdr:cNvPr>
        <xdr:cNvSpPr txBox="1"/>
      </xdr:nvSpPr>
      <xdr:spPr>
        <a:xfrm>
          <a:off x="16357600" y="175394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100</xdr:row>
      <xdr:rowOff>46627</xdr:rowOff>
    </xdr:from>
    <xdr:to>
      <xdr:col>81</xdr:col>
      <xdr:colOff>101600</xdr:colOff>
      <xdr:row>100</xdr:row>
      <xdr:rowOff>148227</xdr:rowOff>
    </xdr:to>
    <xdr:sp macro="" textlink="">
      <xdr:nvSpPr>
        <xdr:cNvPr id="712" name="楕円 711">
          <a:extLst>
            <a:ext uri="{FF2B5EF4-FFF2-40B4-BE49-F238E27FC236}">
              <a16:creationId xmlns:a16="http://schemas.microsoft.com/office/drawing/2014/main" id="{00000000-0008-0000-0200-0000C8020000}"/>
            </a:ext>
          </a:extLst>
        </xdr:cNvPr>
        <xdr:cNvSpPr/>
      </xdr:nvSpPr>
      <xdr:spPr>
        <a:xfrm>
          <a:off x="15430500" y="17191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97427</xdr:rowOff>
    </xdr:from>
    <xdr:to>
      <xdr:col>85</xdr:col>
      <xdr:colOff>127000</xdr:colOff>
      <xdr:row>103</xdr:row>
      <xdr:rowOff>79466</xdr:rowOff>
    </xdr:to>
    <xdr:cxnSp macro="">
      <xdr:nvCxnSpPr>
        <xdr:cNvPr id="713" name="直線コネクタ 712">
          <a:extLst>
            <a:ext uri="{FF2B5EF4-FFF2-40B4-BE49-F238E27FC236}">
              <a16:creationId xmlns:a16="http://schemas.microsoft.com/office/drawing/2014/main" id="{00000000-0008-0000-0200-0000C9020000}"/>
            </a:ext>
          </a:extLst>
        </xdr:cNvPr>
        <xdr:cNvCxnSpPr/>
      </xdr:nvCxnSpPr>
      <xdr:spPr>
        <a:xfrm>
          <a:off x="15481300" y="17242427"/>
          <a:ext cx="838200" cy="496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28666</xdr:rowOff>
    </xdr:from>
    <xdr:to>
      <xdr:col>76</xdr:col>
      <xdr:colOff>165100</xdr:colOff>
      <xdr:row>105</xdr:row>
      <xdr:rowOff>130266</xdr:rowOff>
    </xdr:to>
    <xdr:sp macro="" textlink="">
      <xdr:nvSpPr>
        <xdr:cNvPr id="714" name="楕円 713">
          <a:extLst>
            <a:ext uri="{FF2B5EF4-FFF2-40B4-BE49-F238E27FC236}">
              <a16:creationId xmlns:a16="http://schemas.microsoft.com/office/drawing/2014/main" id="{00000000-0008-0000-0200-0000CA020000}"/>
            </a:ext>
          </a:extLst>
        </xdr:cNvPr>
        <xdr:cNvSpPr/>
      </xdr:nvSpPr>
      <xdr:spPr>
        <a:xfrm>
          <a:off x="14541500" y="18030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97427</xdr:rowOff>
    </xdr:from>
    <xdr:to>
      <xdr:col>81</xdr:col>
      <xdr:colOff>50800</xdr:colOff>
      <xdr:row>105</xdr:row>
      <xdr:rowOff>79466</xdr:rowOff>
    </xdr:to>
    <xdr:cxnSp macro="">
      <xdr:nvCxnSpPr>
        <xdr:cNvPr id="715" name="直線コネクタ 714">
          <a:extLst>
            <a:ext uri="{FF2B5EF4-FFF2-40B4-BE49-F238E27FC236}">
              <a16:creationId xmlns:a16="http://schemas.microsoft.com/office/drawing/2014/main" id="{00000000-0008-0000-0200-0000CB020000}"/>
            </a:ext>
          </a:extLst>
        </xdr:cNvPr>
        <xdr:cNvCxnSpPr/>
      </xdr:nvCxnSpPr>
      <xdr:spPr>
        <a:xfrm flipV="1">
          <a:off x="14592300" y="17242427"/>
          <a:ext cx="889000" cy="839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163847</xdr:rowOff>
    </xdr:from>
    <xdr:ext cx="405111" cy="259045"/>
    <xdr:sp macro="" textlink="">
      <xdr:nvSpPr>
        <xdr:cNvPr id="716" name="n_1aveValue【庁舎】&#10;有形固定資産減価償却率">
          <a:extLst>
            <a:ext uri="{FF2B5EF4-FFF2-40B4-BE49-F238E27FC236}">
              <a16:creationId xmlns:a16="http://schemas.microsoft.com/office/drawing/2014/main" id="{00000000-0008-0000-0200-0000CC020000}"/>
            </a:ext>
          </a:extLst>
        </xdr:cNvPr>
        <xdr:cNvSpPr txBox="1"/>
      </xdr:nvSpPr>
      <xdr:spPr>
        <a:xfrm>
          <a:off x="15266044" y="1799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47189</xdr:rowOff>
    </xdr:from>
    <xdr:ext cx="405111" cy="259045"/>
    <xdr:sp macro="" textlink="">
      <xdr:nvSpPr>
        <xdr:cNvPr id="717" name="n_2aveValue【庁舎】&#10;有形固定資産減価償却率">
          <a:extLst>
            <a:ext uri="{FF2B5EF4-FFF2-40B4-BE49-F238E27FC236}">
              <a16:creationId xmlns:a16="http://schemas.microsoft.com/office/drawing/2014/main" id="{00000000-0008-0000-0200-0000CD020000}"/>
            </a:ext>
          </a:extLst>
        </xdr:cNvPr>
        <xdr:cNvSpPr txBox="1"/>
      </xdr:nvSpPr>
      <xdr:spPr>
        <a:xfrm>
          <a:off x="14389744" y="1770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91276</xdr:rowOff>
    </xdr:from>
    <xdr:ext cx="405111" cy="259045"/>
    <xdr:sp macro="" textlink="">
      <xdr:nvSpPr>
        <xdr:cNvPr id="718" name="n_3aveValue【庁舎】&#10;有形固定資産減価償却率">
          <a:extLst>
            <a:ext uri="{FF2B5EF4-FFF2-40B4-BE49-F238E27FC236}">
              <a16:creationId xmlns:a16="http://schemas.microsoft.com/office/drawing/2014/main" id="{00000000-0008-0000-0200-0000CE020000}"/>
            </a:ext>
          </a:extLst>
        </xdr:cNvPr>
        <xdr:cNvSpPr txBox="1"/>
      </xdr:nvSpPr>
      <xdr:spPr>
        <a:xfrm>
          <a:off x="13500744" y="177506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43922</xdr:rowOff>
    </xdr:from>
    <xdr:ext cx="405111" cy="259045"/>
    <xdr:sp macro="" textlink="">
      <xdr:nvSpPr>
        <xdr:cNvPr id="719" name="n_4aveValue【庁舎】&#10;有形固定資産減価償却率">
          <a:extLst>
            <a:ext uri="{FF2B5EF4-FFF2-40B4-BE49-F238E27FC236}">
              <a16:creationId xmlns:a16="http://schemas.microsoft.com/office/drawing/2014/main" id="{00000000-0008-0000-0200-0000CF020000}"/>
            </a:ext>
          </a:extLst>
        </xdr:cNvPr>
        <xdr:cNvSpPr txBox="1"/>
      </xdr:nvSpPr>
      <xdr:spPr>
        <a:xfrm>
          <a:off x="12611744" y="1770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98</xdr:row>
      <xdr:rowOff>164754</xdr:rowOff>
    </xdr:from>
    <xdr:ext cx="340478" cy="259045"/>
    <xdr:sp macro="" textlink="">
      <xdr:nvSpPr>
        <xdr:cNvPr id="720" name="n_1mainValue【庁舎】&#10;有形固定資産減価償却率">
          <a:extLst>
            <a:ext uri="{FF2B5EF4-FFF2-40B4-BE49-F238E27FC236}">
              <a16:creationId xmlns:a16="http://schemas.microsoft.com/office/drawing/2014/main" id="{00000000-0008-0000-0200-0000D0020000}"/>
            </a:ext>
          </a:extLst>
        </xdr:cNvPr>
        <xdr:cNvSpPr txBox="1"/>
      </xdr:nvSpPr>
      <xdr:spPr>
        <a:xfrm>
          <a:off x="15298361" y="1696685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121393</xdr:rowOff>
    </xdr:from>
    <xdr:ext cx="405111" cy="259045"/>
    <xdr:sp macro="" textlink="">
      <xdr:nvSpPr>
        <xdr:cNvPr id="721" name="n_2mainValue【庁舎】&#10;有形固定資産減価償却率">
          <a:extLst>
            <a:ext uri="{FF2B5EF4-FFF2-40B4-BE49-F238E27FC236}">
              <a16:creationId xmlns:a16="http://schemas.microsoft.com/office/drawing/2014/main" id="{00000000-0008-0000-0200-0000D1020000}"/>
            </a:ext>
          </a:extLst>
        </xdr:cNvPr>
        <xdr:cNvSpPr txBox="1"/>
      </xdr:nvSpPr>
      <xdr:spPr>
        <a:xfrm>
          <a:off x="14389744" y="18123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22" name="正方形/長方形 721">
          <a:extLst>
            <a:ext uri="{FF2B5EF4-FFF2-40B4-BE49-F238E27FC236}">
              <a16:creationId xmlns:a16="http://schemas.microsoft.com/office/drawing/2014/main" id="{00000000-0008-0000-0200-0000D2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23" name="正方形/長方形 722">
          <a:extLst>
            <a:ext uri="{FF2B5EF4-FFF2-40B4-BE49-F238E27FC236}">
              <a16:creationId xmlns:a16="http://schemas.microsoft.com/office/drawing/2014/main" id="{00000000-0008-0000-0200-0000D3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24" name="正方形/長方形 723">
          <a:extLst>
            <a:ext uri="{FF2B5EF4-FFF2-40B4-BE49-F238E27FC236}">
              <a16:creationId xmlns:a16="http://schemas.microsoft.com/office/drawing/2014/main" id="{00000000-0008-0000-0200-0000D4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25" name="正方形/長方形 724">
          <a:extLst>
            <a:ext uri="{FF2B5EF4-FFF2-40B4-BE49-F238E27FC236}">
              <a16:creationId xmlns:a16="http://schemas.microsoft.com/office/drawing/2014/main" id="{00000000-0008-0000-0200-0000D5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26" name="正方形/長方形 725">
          <a:extLst>
            <a:ext uri="{FF2B5EF4-FFF2-40B4-BE49-F238E27FC236}">
              <a16:creationId xmlns:a16="http://schemas.microsoft.com/office/drawing/2014/main" id="{00000000-0008-0000-0200-0000D6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27" name="正方形/長方形 726">
          <a:extLst>
            <a:ext uri="{FF2B5EF4-FFF2-40B4-BE49-F238E27FC236}">
              <a16:creationId xmlns:a16="http://schemas.microsoft.com/office/drawing/2014/main" id="{00000000-0008-0000-0200-0000D7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28" name="正方形/長方形 727">
          <a:extLst>
            <a:ext uri="{FF2B5EF4-FFF2-40B4-BE49-F238E27FC236}">
              <a16:creationId xmlns:a16="http://schemas.microsoft.com/office/drawing/2014/main" id="{00000000-0008-0000-0200-0000D8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29" name="正方形/長方形 728">
          <a:extLst>
            <a:ext uri="{FF2B5EF4-FFF2-40B4-BE49-F238E27FC236}">
              <a16:creationId xmlns:a16="http://schemas.microsoft.com/office/drawing/2014/main" id="{00000000-0008-0000-0200-0000D9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30" name="テキスト ボックス 729">
          <a:extLst>
            <a:ext uri="{FF2B5EF4-FFF2-40B4-BE49-F238E27FC236}">
              <a16:creationId xmlns:a16="http://schemas.microsoft.com/office/drawing/2014/main" id="{00000000-0008-0000-0200-0000DA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31" name="直線コネクタ 730">
          <a:extLst>
            <a:ext uri="{FF2B5EF4-FFF2-40B4-BE49-F238E27FC236}">
              <a16:creationId xmlns:a16="http://schemas.microsoft.com/office/drawing/2014/main" id="{00000000-0008-0000-0200-0000DB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32" name="直線コネクタ 731">
          <a:extLst>
            <a:ext uri="{FF2B5EF4-FFF2-40B4-BE49-F238E27FC236}">
              <a16:creationId xmlns:a16="http://schemas.microsoft.com/office/drawing/2014/main" id="{00000000-0008-0000-0200-0000DC02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33" name="テキスト ボックス 732">
          <a:extLst>
            <a:ext uri="{FF2B5EF4-FFF2-40B4-BE49-F238E27FC236}">
              <a16:creationId xmlns:a16="http://schemas.microsoft.com/office/drawing/2014/main" id="{00000000-0008-0000-0200-0000DD02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34" name="直線コネクタ 733">
          <a:extLst>
            <a:ext uri="{FF2B5EF4-FFF2-40B4-BE49-F238E27FC236}">
              <a16:creationId xmlns:a16="http://schemas.microsoft.com/office/drawing/2014/main" id="{00000000-0008-0000-0200-0000DE02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35" name="テキスト ボックス 734">
          <a:extLst>
            <a:ext uri="{FF2B5EF4-FFF2-40B4-BE49-F238E27FC236}">
              <a16:creationId xmlns:a16="http://schemas.microsoft.com/office/drawing/2014/main" id="{00000000-0008-0000-0200-0000DF02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36" name="直線コネクタ 735">
          <a:extLst>
            <a:ext uri="{FF2B5EF4-FFF2-40B4-BE49-F238E27FC236}">
              <a16:creationId xmlns:a16="http://schemas.microsoft.com/office/drawing/2014/main" id="{00000000-0008-0000-0200-0000E002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37" name="テキスト ボックス 736">
          <a:extLst>
            <a:ext uri="{FF2B5EF4-FFF2-40B4-BE49-F238E27FC236}">
              <a16:creationId xmlns:a16="http://schemas.microsoft.com/office/drawing/2014/main" id="{00000000-0008-0000-0200-0000E102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38" name="直線コネクタ 737">
          <a:extLst>
            <a:ext uri="{FF2B5EF4-FFF2-40B4-BE49-F238E27FC236}">
              <a16:creationId xmlns:a16="http://schemas.microsoft.com/office/drawing/2014/main" id="{00000000-0008-0000-0200-0000E202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39" name="テキスト ボックス 738">
          <a:extLst>
            <a:ext uri="{FF2B5EF4-FFF2-40B4-BE49-F238E27FC236}">
              <a16:creationId xmlns:a16="http://schemas.microsoft.com/office/drawing/2014/main" id="{00000000-0008-0000-0200-0000E302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40" name="直線コネクタ 739">
          <a:extLst>
            <a:ext uri="{FF2B5EF4-FFF2-40B4-BE49-F238E27FC236}">
              <a16:creationId xmlns:a16="http://schemas.microsoft.com/office/drawing/2014/main" id="{00000000-0008-0000-0200-0000E402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41" name="テキスト ボックス 740">
          <a:extLst>
            <a:ext uri="{FF2B5EF4-FFF2-40B4-BE49-F238E27FC236}">
              <a16:creationId xmlns:a16="http://schemas.microsoft.com/office/drawing/2014/main" id="{00000000-0008-0000-0200-0000E502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42" name="直線コネクタ 741">
          <a:extLst>
            <a:ext uri="{FF2B5EF4-FFF2-40B4-BE49-F238E27FC236}">
              <a16:creationId xmlns:a16="http://schemas.microsoft.com/office/drawing/2014/main" id="{00000000-0008-0000-0200-0000E602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43" name="テキスト ボックス 742">
          <a:extLst>
            <a:ext uri="{FF2B5EF4-FFF2-40B4-BE49-F238E27FC236}">
              <a16:creationId xmlns:a16="http://schemas.microsoft.com/office/drawing/2014/main" id="{00000000-0008-0000-0200-0000E702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44" name="直線コネクタ 743">
          <a:extLst>
            <a:ext uri="{FF2B5EF4-FFF2-40B4-BE49-F238E27FC236}">
              <a16:creationId xmlns:a16="http://schemas.microsoft.com/office/drawing/2014/main" id="{00000000-0008-0000-0200-0000E8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45" name="テキスト ボックス 744">
          <a:extLst>
            <a:ext uri="{FF2B5EF4-FFF2-40B4-BE49-F238E27FC236}">
              <a16:creationId xmlns:a16="http://schemas.microsoft.com/office/drawing/2014/main" id="{00000000-0008-0000-0200-0000E9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46" name="【庁舎】&#10;一人当たり面積グラフ枠">
          <a:extLst>
            <a:ext uri="{FF2B5EF4-FFF2-40B4-BE49-F238E27FC236}">
              <a16:creationId xmlns:a16="http://schemas.microsoft.com/office/drawing/2014/main" id="{00000000-0008-0000-0200-0000EA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106680</xdr:rowOff>
    </xdr:from>
    <xdr:to>
      <xdr:col>116</xdr:col>
      <xdr:colOff>62864</xdr:colOff>
      <xdr:row>107</xdr:row>
      <xdr:rowOff>156211</xdr:rowOff>
    </xdr:to>
    <xdr:cxnSp macro="">
      <xdr:nvCxnSpPr>
        <xdr:cNvPr id="747" name="直線コネクタ 746">
          <a:extLst>
            <a:ext uri="{FF2B5EF4-FFF2-40B4-BE49-F238E27FC236}">
              <a16:creationId xmlns:a16="http://schemas.microsoft.com/office/drawing/2014/main" id="{00000000-0008-0000-0200-0000EB020000}"/>
            </a:ext>
          </a:extLst>
        </xdr:cNvPr>
        <xdr:cNvCxnSpPr/>
      </xdr:nvCxnSpPr>
      <xdr:spPr>
        <a:xfrm flipV="1">
          <a:off x="22160864" y="17251680"/>
          <a:ext cx="0" cy="12496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160038</xdr:rowOff>
    </xdr:from>
    <xdr:ext cx="469744" cy="259045"/>
    <xdr:sp macro="" textlink="">
      <xdr:nvSpPr>
        <xdr:cNvPr id="748" name="【庁舎】&#10;一人当たり面積最小値テキスト">
          <a:extLst>
            <a:ext uri="{FF2B5EF4-FFF2-40B4-BE49-F238E27FC236}">
              <a16:creationId xmlns:a16="http://schemas.microsoft.com/office/drawing/2014/main" id="{00000000-0008-0000-0200-0000EC020000}"/>
            </a:ext>
          </a:extLst>
        </xdr:cNvPr>
        <xdr:cNvSpPr txBox="1"/>
      </xdr:nvSpPr>
      <xdr:spPr>
        <a:xfrm>
          <a:off x="22199600" y="1850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156211</xdr:rowOff>
    </xdr:from>
    <xdr:to>
      <xdr:col>116</xdr:col>
      <xdr:colOff>152400</xdr:colOff>
      <xdr:row>107</xdr:row>
      <xdr:rowOff>156211</xdr:rowOff>
    </xdr:to>
    <xdr:cxnSp macro="">
      <xdr:nvCxnSpPr>
        <xdr:cNvPr id="749" name="直線コネクタ 748">
          <a:extLst>
            <a:ext uri="{FF2B5EF4-FFF2-40B4-BE49-F238E27FC236}">
              <a16:creationId xmlns:a16="http://schemas.microsoft.com/office/drawing/2014/main" id="{00000000-0008-0000-0200-0000ED020000}"/>
            </a:ext>
          </a:extLst>
        </xdr:cNvPr>
        <xdr:cNvCxnSpPr/>
      </xdr:nvCxnSpPr>
      <xdr:spPr>
        <a:xfrm>
          <a:off x="22072600" y="18501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53357</xdr:rowOff>
    </xdr:from>
    <xdr:ext cx="469744" cy="259045"/>
    <xdr:sp macro="" textlink="">
      <xdr:nvSpPr>
        <xdr:cNvPr id="750" name="【庁舎】&#10;一人当たり面積最大値テキスト">
          <a:extLst>
            <a:ext uri="{FF2B5EF4-FFF2-40B4-BE49-F238E27FC236}">
              <a16:creationId xmlns:a16="http://schemas.microsoft.com/office/drawing/2014/main" id="{00000000-0008-0000-0200-0000EE020000}"/>
            </a:ext>
          </a:extLst>
        </xdr:cNvPr>
        <xdr:cNvSpPr txBox="1"/>
      </xdr:nvSpPr>
      <xdr:spPr>
        <a:xfrm>
          <a:off x="22199600" y="1702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106680</xdr:rowOff>
    </xdr:from>
    <xdr:to>
      <xdr:col>116</xdr:col>
      <xdr:colOff>152400</xdr:colOff>
      <xdr:row>100</xdr:row>
      <xdr:rowOff>106680</xdr:rowOff>
    </xdr:to>
    <xdr:cxnSp macro="">
      <xdr:nvCxnSpPr>
        <xdr:cNvPr id="751" name="直線コネクタ 750">
          <a:extLst>
            <a:ext uri="{FF2B5EF4-FFF2-40B4-BE49-F238E27FC236}">
              <a16:creationId xmlns:a16="http://schemas.microsoft.com/office/drawing/2014/main" id="{00000000-0008-0000-0200-0000EF020000}"/>
            </a:ext>
          </a:extLst>
        </xdr:cNvPr>
        <xdr:cNvCxnSpPr/>
      </xdr:nvCxnSpPr>
      <xdr:spPr>
        <a:xfrm>
          <a:off x="22072600" y="1725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7638</xdr:rowOff>
    </xdr:from>
    <xdr:ext cx="469744" cy="259045"/>
    <xdr:sp macro="" textlink="">
      <xdr:nvSpPr>
        <xdr:cNvPr id="752" name="【庁舎】&#10;一人当たり面積平均値テキスト">
          <a:extLst>
            <a:ext uri="{FF2B5EF4-FFF2-40B4-BE49-F238E27FC236}">
              <a16:creationId xmlns:a16="http://schemas.microsoft.com/office/drawing/2014/main" id="{00000000-0008-0000-0200-0000F0020000}"/>
            </a:ext>
          </a:extLst>
        </xdr:cNvPr>
        <xdr:cNvSpPr txBox="1"/>
      </xdr:nvSpPr>
      <xdr:spPr>
        <a:xfrm>
          <a:off x="22199600" y="180098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29211</xdr:rowOff>
    </xdr:from>
    <xdr:to>
      <xdr:col>116</xdr:col>
      <xdr:colOff>114300</xdr:colOff>
      <xdr:row>105</xdr:row>
      <xdr:rowOff>130811</xdr:rowOff>
    </xdr:to>
    <xdr:sp macro="" textlink="">
      <xdr:nvSpPr>
        <xdr:cNvPr id="753" name="フローチャート: 判断 752">
          <a:extLst>
            <a:ext uri="{FF2B5EF4-FFF2-40B4-BE49-F238E27FC236}">
              <a16:creationId xmlns:a16="http://schemas.microsoft.com/office/drawing/2014/main" id="{00000000-0008-0000-0200-0000F1020000}"/>
            </a:ext>
          </a:extLst>
        </xdr:cNvPr>
        <xdr:cNvSpPr/>
      </xdr:nvSpPr>
      <xdr:spPr>
        <a:xfrm>
          <a:off x="22110700" y="18031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45538</xdr:rowOff>
    </xdr:from>
    <xdr:to>
      <xdr:col>112</xdr:col>
      <xdr:colOff>38100</xdr:colOff>
      <xdr:row>105</xdr:row>
      <xdr:rowOff>147138</xdr:rowOff>
    </xdr:to>
    <xdr:sp macro="" textlink="">
      <xdr:nvSpPr>
        <xdr:cNvPr id="754" name="フローチャート: 判断 753">
          <a:extLst>
            <a:ext uri="{FF2B5EF4-FFF2-40B4-BE49-F238E27FC236}">
              <a16:creationId xmlns:a16="http://schemas.microsoft.com/office/drawing/2014/main" id="{00000000-0008-0000-0200-0000F2020000}"/>
            </a:ext>
          </a:extLst>
        </xdr:cNvPr>
        <xdr:cNvSpPr/>
      </xdr:nvSpPr>
      <xdr:spPr>
        <a:xfrm>
          <a:off x="21272500" y="18047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60779</xdr:rowOff>
    </xdr:from>
    <xdr:to>
      <xdr:col>107</xdr:col>
      <xdr:colOff>101600</xdr:colOff>
      <xdr:row>105</xdr:row>
      <xdr:rowOff>162379</xdr:rowOff>
    </xdr:to>
    <xdr:sp macro="" textlink="">
      <xdr:nvSpPr>
        <xdr:cNvPr id="755" name="フローチャート: 判断 754">
          <a:extLst>
            <a:ext uri="{FF2B5EF4-FFF2-40B4-BE49-F238E27FC236}">
              <a16:creationId xmlns:a16="http://schemas.microsoft.com/office/drawing/2014/main" id="{00000000-0008-0000-0200-0000F3020000}"/>
            </a:ext>
          </a:extLst>
        </xdr:cNvPr>
        <xdr:cNvSpPr/>
      </xdr:nvSpPr>
      <xdr:spPr>
        <a:xfrm>
          <a:off x="20383500" y="1806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110852</xdr:rowOff>
    </xdr:from>
    <xdr:to>
      <xdr:col>102</xdr:col>
      <xdr:colOff>165100</xdr:colOff>
      <xdr:row>106</xdr:row>
      <xdr:rowOff>41002</xdr:rowOff>
    </xdr:to>
    <xdr:sp macro="" textlink="">
      <xdr:nvSpPr>
        <xdr:cNvPr id="756" name="フローチャート: 判断 755">
          <a:extLst>
            <a:ext uri="{FF2B5EF4-FFF2-40B4-BE49-F238E27FC236}">
              <a16:creationId xmlns:a16="http://schemas.microsoft.com/office/drawing/2014/main" id="{00000000-0008-0000-0200-0000F4020000}"/>
            </a:ext>
          </a:extLst>
        </xdr:cNvPr>
        <xdr:cNvSpPr/>
      </xdr:nvSpPr>
      <xdr:spPr>
        <a:xfrm>
          <a:off x="19494500" y="18113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98879</xdr:rowOff>
    </xdr:from>
    <xdr:to>
      <xdr:col>98</xdr:col>
      <xdr:colOff>38100</xdr:colOff>
      <xdr:row>106</xdr:row>
      <xdr:rowOff>29029</xdr:rowOff>
    </xdr:to>
    <xdr:sp macro="" textlink="">
      <xdr:nvSpPr>
        <xdr:cNvPr id="757" name="フローチャート: 判断 756">
          <a:extLst>
            <a:ext uri="{FF2B5EF4-FFF2-40B4-BE49-F238E27FC236}">
              <a16:creationId xmlns:a16="http://schemas.microsoft.com/office/drawing/2014/main" id="{00000000-0008-0000-0200-0000F5020000}"/>
            </a:ext>
          </a:extLst>
        </xdr:cNvPr>
        <xdr:cNvSpPr/>
      </xdr:nvSpPr>
      <xdr:spPr>
        <a:xfrm>
          <a:off x="18605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58" name="テキスト ボックス 757">
          <a:extLst>
            <a:ext uri="{FF2B5EF4-FFF2-40B4-BE49-F238E27FC236}">
              <a16:creationId xmlns:a16="http://schemas.microsoft.com/office/drawing/2014/main" id="{00000000-0008-0000-0200-0000F6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59" name="テキスト ボックス 758">
          <a:extLst>
            <a:ext uri="{FF2B5EF4-FFF2-40B4-BE49-F238E27FC236}">
              <a16:creationId xmlns:a16="http://schemas.microsoft.com/office/drawing/2014/main" id="{00000000-0008-0000-0200-0000F7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60" name="テキスト ボックス 759">
          <a:extLst>
            <a:ext uri="{FF2B5EF4-FFF2-40B4-BE49-F238E27FC236}">
              <a16:creationId xmlns:a16="http://schemas.microsoft.com/office/drawing/2014/main" id="{00000000-0008-0000-0200-0000F8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61" name="テキスト ボックス 760">
          <a:extLst>
            <a:ext uri="{FF2B5EF4-FFF2-40B4-BE49-F238E27FC236}">
              <a16:creationId xmlns:a16="http://schemas.microsoft.com/office/drawing/2014/main" id="{00000000-0008-0000-0200-0000F9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62" name="テキスト ボックス 761">
          <a:extLst>
            <a:ext uri="{FF2B5EF4-FFF2-40B4-BE49-F238E27FC236}">
              <a16:creationId xmlns:a16="http://schemas.microsoft.com/office/drawing/2014/main" id="{00000000-0008-0000-0200-0000FA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156029</xdr:rowOff>
    </xdr:from>
    <xdr:to>
      <xdr:col>116</xdr:col>
      <xdr:colOff>114300</xdr:colOff>
      <xdr:row>105</xdr:row>
      <xdr:rowOff>86179</xdr:rowOff>
    </xdr:to>
    <xdr:sp macro="" textlink="">
      <xdr:nvSpPr>
        <xdr:cNvPr id="763" name="楕円 762">
          <a:extLst>
            <a:ext uri="{FF2B5EF4-FFF2-40B4-BE49-F238E27FC236}">
              <a16:creationId xmlns:a16="http://schemas.microsoft.com/office/drawing/2014/main" id="{00000000-0008-0000-0200-0000FB020000}"/>
            </a:ext>
          </a:extLst>
        </xdr:cNvPr>
        <xdr:cNvSpPr/>
      </xdr:nvSpPr>
      <xdr:spPr>
        <a:xfrm>
          <a:off x="22110700" y="17986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7456</xdr:rowOff>
    </xdr:from>
    <xdr:ext cx="469744" cy="259045"/>
    <xdr:sp macro="" textlink="">
      <xdr:nvSpPr>
        <xdr:cNvPr id="764" name="【庁舎】&#10;一人当たり面積該当値テキスト">
          <a:extLst>
            <a:ext uri="{FF2B5EF4-FFF2-40B4-BE49-F238E27FC236}">
              <a16:creationId xmlns:a16="http://schemas.microsoft.com/office/drawing/2014/main" id="{00000000-0008-0000-0200-0000FC020000}"/>
            </a:ext>
          </a:extLst>
        </xdr:cNvPr>
        <xdr:cNvSpPr txBox="1"/>
      </xdr:nvSpPr>
      <xdr:spPr>
        <a:xfrm>
          <a:off x="22199600" y="17838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104</xdr:row>
      <xdr:rowOff>166914</xdr:rowOff>
    </xdr:from>
    <xdr:to>
      <xdr:col>112</xdr:col>
      <xdr:colOff>38100</xdr:colOff>
      <xdr:row>105</xdr:row>
      <xdr:rowOff>97064</xdr:rowOff>
    </xdr:to>
    <xdr:sp macro="" textlink="">
      <xdr:nvSpPr>
        <xdr:cNvPr id="765" name="楕円 764">
          <a:extLst>
            <a:ext uri="{FF2B5EF4-FFF2-40B4-BE49-F238E27FC236}">
              <a16:creationId xmlns:a16="http://schemas.microsoft.com/office/drawing/2014/main" id="{00000000-0008-0000-0200-0000FD020000}"/>
            </a:ext>
          </a:extLst>
        </xdr:cNvPr>
        <xdr:cNvSpPr/>
      </xdr:nvSpPr>
      <xdr:spPr>
        <a:xfrm>
          <a:off x="21272500" y="17997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35379</xdr:rowOff>
    </xdr:from>
    <xdr:to>
      <xdr:col>116</xdr:col>
      <xdr:colOff>63500</xdr:colOff>
      <xdr:row>105</xdr:row>
      <xdr:rowOff>46264</xdr:rowOff>
    </xdr:to>
    <xdr:cxnSp macro="">
      <xdr:nvCxnSpPr>
        <xdr:cNvPr id="766" name="直線コネクタ 765">
          <a:extLst>
            <a:ext uri="{FF2B5EF4-FFF2-40B4-BE49-F238E27FC236}">
              <a16:creationId xmlns:a16="http://schemas.microsoft.com/office/drawing/2014/main" id="{00000000-0008-0000-0200-0000FE020000}"/>
            </a:ext>
          </a:extLst>
        </xdr:cNvPr>
        <xdr:cNvCxnSpPr/>
      </xdr:nvCxnSpPr>
      <xdr:spPr>
        <a:xfrm flipV="1">
          <a:off x="21323300" y="18037629"/>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42273</xdr:rowOff>
    </xdr:from>
    <xdr:to>
      <xdr:col>107</xdr:col>
      <xdr:colOff>101600</xdr:colOff>
      <xdr:row>103</xdr:row>
      <xdr:rowOff>143873</xdr:rowOff>
    </xdr:to>
    <xdr:sp macro="" textlink="">
      <xdr:nvSpPr>
        <xdr:cNvPr id="767" name="楕円 766">
          <a:extLst>
            <a:ext uri="{FF2B5EF4-FFF2-40B4-BE49-F238E27FC236}">
              <a16:creationId xmlns:a16="http://schemas.microsoft.com/office/drawing/2014/main" id="{00000000-0008-0000-0200-0000FF020000}"/>
            </a:ext>
          </a:extLst>
        </xdr:cNvPr>
        <xdr:cNvSpPr/>
      </xdr:nvSpPr>
      <xdr:spPr>
        <a:xfrm>
          <a:off x="20383500" y="17701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93073</xdr:rowOff>
    </xdr:from>
    <xdr:to>
      <xdr:col>111</xdr:col>
      <xdr:colOff>177800</xdr:colOff>
      <xdr:row>105</xdr:row>
      <xdr:rowOff>46264</xdr:rowOff>
    </xdr:to>
    <xdr:cxnSp macro="">
      <xdr:nvCxnSpPr>
        <xdr:cNvPr id="768" name="直線コネクタ 767">
          <a:extLst>
            <a:ext uri="{FF2B5EF4-FFF2-40B4-BE49-F238E27FC236}">
              <a16:creationId xmlns:a16="http://schemas.microsoft.com/office/drawing/2014/main" id="{00000000-0008-0000-0200-000000030000}"/>
            </a:ext>
          </a:extLst>
        </xdr:cNvPr>
        <xdr:cNvCxnSpPr/>
      </xdr:nvCxnSpPr>
      <xdr:spPr>
        <a:xfrm>
          <a:off x="20434300" y="17752423"/>
          <a:ext cx="889000" cy="296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138265</xdr:rowOff>
    </xdr:from>
    <xdr:ext cx="469744" cy="259045"/>
    <xdr:sp macro="" textlink="">
      <xdr:nvSpPr>
        <xdr:cNvPr id="769" name="n_1aveValue【庁舎】&#10;一人当たり面積">
          <a:extLst>
            <a:ext uri="{FF2B5EF4-FFF2-40B4-BE49-F238E27FC236}">
              <a16:creationId xmlns:a16="http://schemas.microsoft.com/office/drawing/2014/main" id="{00000000-0008-0000-0200-000001030000}"/>
            </a:ext>
          </a:extLst>
        </xdr:cNvPr>
        <xdr:cNvSpPr txBox="1"/>
      </xdr:nvSpPr>
      <xdr:spPr>
        <a:xfrm>
          <a:off x="21075727" y="18140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153506</xdr:rowOff>
    </xdr:from>
    <xdr:ext cx="469744" cy="259045"/>
    <xdr:sp macro="" textlink="">
      <xdr:nvSpPr>
        <xdr:cNvPr id="770" name="n_2aveValue【庁舎】&#10;一人当たり面積">
          <a:extLst>
            <a:ext uri="{FF2B5EF4-FFF2-40B4-BE49-F238E27FC236}">
              <a16:creationId xmlns:a16="http://schemas.microsoft.com/office/drawing/2014/main" id="{00000000-0008-0000-0200-000002030000}"/>
            </a:ext>
          </a:extLst>
        </xdr:cNvPr>
        <xdr:cNvSpPr txBox="1"/>
      </xdr:nvSpPr>
      <xdr:spPr>
        <a:xfrm>
          <a:off x="20199427" y="18155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57529</xdr:rowOff>
    </xdr:from>
    <xdr:ext cx="469744" cy="259045"/>
    <xdr:sp macro="" textlink="">
      <xdr:nvSpPr>
        <xdr:cNvPr id="771" name="n_3aveValue【庁舎】&#10;一人当たり面積">
          <a:extLst>
            <a:ext uri="{FF2B5EF4-FFF2-40B4-BE49-F238E27FC236}">
              <a16:creationId xmlns:a16="http://schemas.microsoft.com/office/drawing/2014/main" id="{00000000-0008-0000-0200-000003030000}"/>
            </a:ext>
          </a:extLst>
        </xdr:cNvPr>
        <xdr:cNvSpPr txBox="1"/>
      </xdr:nvSpPr>
      <xdr:spPr>
        <a:xfrm>
          <a:off x="19310427" y="17888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45556</xdr:rowOff>
    </xdr:from>
    <xdr:ext cx="469744" cy="259045"/>
    <xdr:sp macro="" textlink="">
      <xdr:nvSpPr>
        <xdr:cNvPr id="772" name="n_4aveValue【庁舎】&#10;一人当たり面積">
          <a:extLst>
            <a:ext uri="{FF2B5EF4-FFF2-40B4-BE49-F238E27FC236}">
              <a16:creationId xmlns:a16="http://schemas.microsoft.com/office/drawing/2014/main" id="{00000000-0008-0000-0200-000004030000}"/>
            </a:ext>
          </a:extLst>
        </xdr:cNvPr>
        <xdr:cNvSpPr txBox="1"/>
      </xdr:nvSpPr>
      <xdr:spPr>
        <a:xfrm>
          <a:off x="18421427" y="17876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113591</xdr:rowOff>
    </xdr:from>
    <xdr:ext cx="469744" cy="259045"/>
    <xdr:sp macro="" textlink="">
      <xdr:nvSpPr>
        <xdr:cNvPr id="773" name="n_1mainValue【庁舎】&#10;一人当たり面積">
          <a:extLst>
            <a:ext uri="{FF2B5EF4-FFF2-40B4-BE49-F238E27FC236}">
              <a16:creationId xmlns:a16="http://schemas.microsoft.com/office/drawing/2014/main" id="{00000000-0008-0000-0200-000005030000}"/>
            </a:ext>
          </a:extLst>
        </xdr:cNvPr>
        <xdr:cNvSpPr txBox="1"/>
      </xdr:nvSpPr>
      <xdr:spPr>
        <a:xfrm>
          <a:off x="21075727" y="17772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101</xdr:row>
      <xdr:rowOff>160400</xdr:rowOff>
    </xdr:from>
    <xdr:ext cx="469744" cy="259045"/>
    <xdr:sp macro="" textlink="">
      <xdr:nvSpPr>
        <xdr:cNvPr id="774" name="n_2mainValue【庁舎】&#10;一人当たり面積">
          <a:extLst>
            <a:ext uri="{FF2B5EF4-FFF2-40B4-BE49-F238E27FC236}">
              <a16:creationId xmlns:a16="http://schemas.microsoft.com/office/drawing/2014/main" id="{00000000-0008-0000-0200-000006030000}"/>
            </a:ext>
          </a:extLst>
        </xdr:cNvPr>
        <xdr:cNvSpPr txBox="1"/>
      </xdr:nvSpPr>
      <xdr:spPr>
        <a:xfrm>
          <a:off x="20199427" y="17476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75" name="正方形/長方形 774">
          <a:extLst>
            <a:ext uri="{FF2B5EF4-FFF2-40B4-BE49-F238E27FC236}">
              <a16:creationId xmlns:a16="http://schemas.microsoft.com/office/drawing/2014/main" id="{00000000-0008-0000-0200-000007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76" name="正方形/長方形 775">
          <a:extLst>
            <a:ext uri="{FF2B5EF4-FFF2-40B4-BE49-F238E27FC236}">
              <a16:creationId xmlns:a16="http://schemas.microsoft.com/office/drawing/2014/main" id="{00000000-0008-0000-0200-000008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77" name="テキスト ボックス 776">
          <a:extLst>
            <a:ext uri="{FF2B5EF4-FFF2-40B4-BE49-F238E27FC236}">
              <a16:creationId xmlns:a16="http://schemas.microsoft.com/office/drawing/2014/main" id="{00000000-0008-0000-0200-000009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当町が保有する公共施設は</a:t>
          </a:r>
          <a:r>
            <a:rPr kumimoji="1" lang="en-US" altLang="ja-JP" sz="1100">
              <a:solidFill>
                <a:schemeClr val="dk1"/>
              </a:solidFill>
              <a:effectLst/>
              <a:latin typeface="+mn-lt"/>
              <a:ea typeface="+mn-ea"/>
              <a:cs typeface="+mn-cs"/>
            </a:rPr>
            <a:t>1970</a:t>
          </a:r>
          <a:r>
            <a:rPr kumimoji="1" lang="ja-JP" altLang="ja-JP" sz="1100">
              <a:solidFill>
                <a:schemeClr val="dk1"/>
              </a:solidFill>
              <a:effectLst/>
              <a:latin typeface="+mn-lt"/>
              <a:ea typeface="+mn-ea"/>
              <a:cs typeface="+mn-cs"/>
            </a:rPr>
            <a:t>年度から</a:t>
          </a:r>
          <a:r>
            <a:rPr kumimoji="1" lang="en-US" altLang="ja-JP" sz="1100">
              <a:solidFill>
                <a:schemeClr val="dk1"/>
              </a:solidFill>
              <a:effectLst/>
              <a:latin typeface="+mn-lt"/>
              <a:ea typeface="+mn-ea"/>
              <a:cs typeface="+mn-cs"/>
            </a:rPr>
            <a:t>1990</a:t>
          </a:r>
          <a:r>
            <a:rPr kumimoji="1" lang="ja-JP" altLang="ja-JP" sz="1100">
              <a:solidFill>
                <a:schemeClr val="dk1"/>
              </a:solidFill>
              <a:effectLst/>
              <a:latin typeface="+mn-lt"/>
              <a:ea typeface="+mn-ea"/>
              <a:cs typeface="+mn-cs"/>
            </a:rPr>
            <a:t>年度にかけて町民文化系施設、学校教育系施設、行政系施設などを集中して整備を行なった。</a:t>
          </a:r>
          <a:endParaRPr lang="ja-JP" altLang="ja-JP" sz="1400">
            <a:effectLst/>
          </a:endParaRPr>
        </a:p>
        <a:p>
          <a:r>
            <a:rPr kumimoji="1" lang="ja-JP" altLang="ja-JP" sz="1100">
              <a:solidFill>
                <a:schemeClr val="dk1"/>
              </a:solidFill>
              <a:effectLst/>
              <a:latin typeface="+mn-lt"/>
              <a:ea typeface="+mn-ea"/>
              <a:cs typeface="+mn-cs"/>
            </a:rPr>
            <a:t>また、</a:t>
          </a:r>
          <a:r>
            <a:rPr kumimoji="1" lang="en-US" altLang="ja-JP" sz="1100">
              <a:solidFill>
                <a:schemeClr val="dk1"/>
              </a:solidFill>
              <a:effectLst/>
              <a:latin typeface="+mn-lt"/>
              <a:ea typeface="+mn-ea"/>
              <a:cs typeface="+mn-cs"/>
            </a:rPr>
            <a:t>2000</a:t>
          </a:r>
          <a:r>
            <a:rPr kumimoji="1" lang="ja-JP" altLang="ja-JP" sz="1100">
              <a:solidFill>
                <a:schemeClr val="dk1"/>
              </a:solidFill>
              <a:effectLst/>
              <a:latin typeface="+mn-lt"/>
              <a:ea typeface="+mn-ea"/>
              <a:cs typeface="+mn-cs"/>
            </a:rPr>
            <a:t>年度以降についても、小学校統合に伴う校舎・体育館・町営住宅・医療センター・千波環境美化センターなと大規模な施設を整備してきたが、今後、老朽化の時期を向かえ</a:t>
          </a:r>
          <a:endParaRPr lang="ja-JP" altLang="ja-JP" sz="1400">
            <a:effectLst/>
          </a:endParaRPr>
        </a:p>
        <a:p>
          <a:r>
            <a:rPr kumimoji="1" lang="ja-JP" altLang="ja-JP" sz="1100">
              <a:solidFill>
                <a:schemeClr val="dk1"/>
              </a:solidFill>
              <a:effectLst/>
              <a:latin typeface="+mn-lt"/>
              <a:ea typeface="+mn-ea"/>
              <a:cs typeface="+mn-cs"/>
            </a:rPr>
            <a:t>多額の更新費用や改修費用が見込まれる。このため、長期的な財政状況や公共施設等の利用需要の見通しを踏まえて、将来に過度な負担を残さない持続可能な公共施設等のあり方を</a:t>
          </a:r>
          <a:endParaRPr lang="ja-JP" altLang="ja-JP" sz="1400">
            <a:effectLst/>
          </a:endParaRPr>
        </a:p>
        <a:p>
          <a:r>
            <a:rPr kumimoji="1" lang="ja-JP" altLang="ja-JP" sz="1100">
              <a:solidFill>
                <a:schemeClr val="dk1"/>
              </a:solidFill>
              <a:effectLst/>
              <a:latin typeface="+mn-lt"/>
              <a:ea typeface="+mn-ea"/>
              <a:cs typeface="+mn-cs"/>
            </a:rPr>
            <a:t>検討していく。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75EBCF91-2CAE-4FE7-8E51-D4019A7DBA2B}"/>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E9429832-51DE-4FAF-A7EA-05E9C9D7E7F9}"/>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FF82B165-39D1-4DF0-8227-D72C32631E65}"/>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EC9A310-07C7-4B1E-93CE-9F8C83919346}"/>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A0BC4D26-6083-4002-93C6-A3B1E6B550BB}"/>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169E1FC-0DF1-45B2-8944-150EEE652972}"/>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F01F07AC-0EAB-4E92-9A0F-C7BE5142DB9C}"/>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4366B865-40D7-41BC-B7BA-BBA89ACB0615}"/>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9B22A4F1-E02B-4105-9252-47F72A1BE1F6}"/>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615EB0E-6CA2-4D15-8A37-C9C6E8795E35}"/>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7,150
7,038
90.76
8,544,537
8,395,796
90,203
3,796,606
9,101,383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76DE338D-1324-478D-AC12-6362AC06C7B3}"/>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EDBEDA1C-0280-473A-A524-6F15874C9B18}"/>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7D18E8A2-15C5-4E88-BD6D-1F009C30D34E}"/>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95.2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52FE3488-EBEA-4F51-B450-5354D24748EE}"/>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98CD30EF-FE22-4361-A715-C4B9E2210F3D}"/>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EDE18CAE-BDE0-41E0-BBEC-537F38182D04}"/>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15FA8F5F-7830-40EE-BB98-35A0D288C07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D47D1507-B842-47BA-BB84-7E49473EAA6B}"/>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1B237CAA-12E9-40D0-8F92-2B33E3B30DA2}"/>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D12F6E53-7A52-4692-BACA-AEF067D529CB}"/>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E97BDE5C-0809-41FB-A5F8-E7DF4B585DD2}"/>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DAD6A13E-3124-4EB8-8654-A969956CCFB8}"/>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EF85930B-A5C7-4E40-B332-883009391326}"/>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86960B6B-3A0C-4B89-AF2D-68395E876559}"/>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787118CA-419B-4D65-BA51-3B611EDCCC5B}"/>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3AFFE7F4-82FF-4CE6-BFD1-B26AFC6CAEB6}"/>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684CA23E-630C-4843-835F-52A8B4B48BCA}"/>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566B310B-303A-4605-A4B7-9E42BAB1C861}"/>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46B09710-C6B1-4949-AEFD-FB103D4D9117}"/>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287E4371-9B65-4756-80F4-D945FC8CA787}"/>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9ACAAA3E-D1DD-41A5-A8B1-52A4CACBC7BE}"/>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D2E7E18E-E9B6-4535-9A55-3272B4180147}"/>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9276CBF6-2C34-4585-B016-0CC8E19E2E63}"/>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21896019-05EB-4BAF-8ABC-80AEC493B62C}"/>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C02898D1-FEB0-4223-AABA-7D5B77B91283}"/>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804438EF-6DA9-425E-B196-06718C07F336}"/>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AE4680C2-AD9F-4C84-8C7C-0BF50619E6C6}"/>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36D585E9-5470-42F2-B017-2154CB0B48DC}"/>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3A6556EC-6B9D-40D3-80DB-887110646C2B}"/>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F8B66425-3955-4039-AD3C-E0EAEB5045E6}"/>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2542D560-119A-4823-B83B-A5089A4B1B16}"/>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73382302-5CA4-4E68-9788-B43A6DE77A5A}"/>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744DC76-1865-407C-B1C3-78C462CA095B}"/>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C0DBCB51-B846-47E8-8368-BBCBCAAAE28E}"/>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4601C2FE-C89D-459C-8603-234B9994437A}"/>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CAEED518-F0BD-4258-8F67-CAA02DB318F1}"/>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E79B49FD-45E5-4456-8C1F-2F3879EDAF02}"/>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歳入確保に努めるため、滞納整理実施計画に基づき徴収強化を実施しているところではあるが、長引く観光・産業の低迷等により、思うような成果が得られていないのが現状である。このため、財政基盤回復の兆しが見られず、類似団体の平均を下回っている。今後も観光産業の振興等はもとより、島内の景気基盤の底上げに努めるとともに、基本計画に基づき財源の確保を実施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92ED68A0-3A25-4F5D-9DBC-C9237CC81857}"/>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CD01F817-A3AD-4392-A57D-3DA28158D4A3}"/>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74992509-3DB9-4EE3-8072-CBF613BDE835}"/>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7B0A36C3-A3DF-4402-BE51-059316B25C9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3823E3FC-3893-43E0-B462-3936607D2B3D}"/>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D5AB1EF6-07C5-4423-94C6-1D8921A0933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35B67FDA-8A1B-4992-A27E-18ACAF547003}"/>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98D05740-1B21-415C-AC47-989122011F74}"/>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F16F6F69-BAE6-4F81-8C3A-1137DC74D236}"/>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9283BA17-D29B-4D1B-9845-01DFE7523C1D}"/>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6512E21-3A8C-4305-9CF9-443933B52EC4}"/>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E2E9BE4D-5933-4D69-9DED-DB1AD458DAE7}"/>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3B0F8FDB-8991-4D57-BD57-A3C655EAAC88}"/>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9C15CE36-3E28-4374-9F75-52AF2F9F21D4}"/>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634084A5-5DCC-48E8-800E-6DA987E15166}"/>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546DC73D-6C4D-4A50-88AE-090D9B998EE5}"/>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9374</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AA61F696-F973-4184-AB99-4887AF04D276}"/>
            </a:ext>
          </a:extLst>
        </xdr:cNvPr>
        <xdr:cNvCxnSpPr/>
      </xdr:nvCxnSpPr>
      <xdr:spPr>
        <a:xfrm flipV="1">
          <a:off x="4953000" y="6353024"/>
          <a:ext cx="0" cy="13099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2FFE73AD-5FD8-4C04-969A-EE48C41CCC83}"/>
            </a:ext>
          </a:extLst>
        </xdr:cNvPr>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305D843F-2C57-46D5-92BE-9DA4F236E9BD}"/>
            </a:ext>
          </a:extLst>
        </xdr:cNvPr>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95751</xdr:rowOff>
    </xdr:from>
    <xdr:ext cx="762000" cy="259045"/>
    <xdr:sp macro="" textlink="">
      <xdr:nvSpPr>
        <xdr:cNvPr id="68" name="財政力最大値テキスト">
          <a:extLst>
            <a:ext uri="{FF2B5EF4-FFF2-40B4-BE49-F238E27FC236}">
              <a16:creationId xmlns:a16="http://schemas.microsoft.com/office/drawing/2014/main" id="{91AA51C5-216D-40B7-BD34-B6F1DED6AD3E}"/>
            </a:ext>
          </a:extLst>
        </xdr:cNvPr>
        <xdr:cNvSpPr txBox="1"/>
      </xdr:nvSpPr>
      <xdr:spPr>
        <a:xfrm>
          <a:off x="5041900" y="6096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9374</xdr:rowOff>
    </xdr:from>
    <xdr:to>
      <xdr:col>24</xdr:col>
      <xdr:colOff>12700</xdr:colOff>
      <xdr:row>37</xdr:row>
      <xdr:rowOff>9374</xdr:rowOff>
    </xdr:to>
    <xdr:cxnSp macro="">
      <xdr:nvCxnSpPr>
        <xdr:cNvPr id="69" name="直線コネクタ 68">
          <a:extLst>
            <a:ext uri="{FF2B5EF4-FFF2-40B4-BE49-F238E27FC236}">
              <a16:creationId xmlns:a16="http://schemas.microsoft.com/office/drawing/2014/main" id="{D476467B-793E-4B9A-88DF-F6E58B322D6A}"/>
            </a:ext>
          </a:extLst>
        </xdr:cNvPr>
        <xdr:cNvCxnSpPr/>
      </xdr:nvCxnSpPr>
      <xdr:spPr>
        <a:xfrm>
          <a:off x="4864100" y="6353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129722</xdr:rowOff>
    </xdr:from>
    <xdr:to>
      <xdr:col>23</xdr:col>
      <xdr:colOff>133350</xdr:colOff>
      <xdr:row>43</xdr:row>
      <xdr:rowOff>141212</xdr:rowOff>
    </xdr:to>
    <xdr:cxnSp macro="">
      <xdr:nvCxnSpPr>
        <xdr:cNvPr id="70" name="直線コネクタ 69">
          <a:extLst>
            <a:ext uri="{FF2B5EF4-FFF2-40B4-BE49-F238E27FC236}">
              <a16:creationId xmlns:a16="http://schemas.microsoft.com/office/drawing/2014/main" id="{3EB7F487-6917-4597-B15F-72C7ADAC2B53}"/>
            </a:ext>
          </a:extLst>
        </xdr:cNvPr>
        <xdr:cNvCxnSpPr/>
      </xdr:nvCxnSpPr>
      <xdr:spPr>
        <a:xfrm>
          <a:off x="4114800" y="7502072"/>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3525</xdr:rowOff>
    </xdr:from>
    <xdr:ext cx="762000" cy="259045"/>
    <xdr:sp macro="" textlink="">
      <xdr:nvSpPr>
        <xdr:cNvPr id="71" name="財政力平均値テキスト">
          <a:extLst>
            <a:ext uri="{FF2B5EF4-FFF2-40B4-BE49-F238E27FC236}">
              <a16:creationId xmlns:a16="http://schemas.microsoft.com/office/drawing/2014/main" id="{F6F00724-2C48-4374-8661-DDDAAE2ADDC2}"/>
            </a:ext>
          </a:extLst>
        </xdr:cNvPr>
        <xdr:cNvSpPr txBox="1"/>
      </xdr:nvSpPr>
      <xdr:spPr>
        <a:xfrm>
          <a:off x="5041900" y="72044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158448</xdr:rowOff>
    </xdr:from>
    <xdr:to>
      <xdr:col>23</xdr:col>
      <xdr:colOff>184150</xdr:colOff>
      <xdr:row>43</xdr:row>
      <xdr:rowOff>88598</xdr:rowOff>
    </xdr:to>
    <xdr:sp macro="" textlink="">
      <xdr:nvSpPr>
        <xdr:cNvPr id="72" name="フローチャート: 判断 71">
          <a:extLst>
            <a:ext uri="{FF2B5EF4-FFF2-40B4-BE49-F238E27FC236}">
              <a16:creationId xmlns:a16="http://schemas.microsoft.com/office/drawing/2014/main" id="{48E5E06B-1D37-45D4-BCC9-1DF15B129081}"/>
            </a:ext>
          </a:extLst>
        </xdr:cNvPr>
        <xdr:cNvSpPr/>
      </xdr:nvSpPr>
      <xdr:spPr>
        <a:xfrm>
          <a:off x="49022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106741</xdr:rowOff>
    </xdr:from>
    <xdr:to>
      <xdr:col>19</xdr:col>
      <xdr:colOff>133350</xdr:colOff>
      <xdr:row>43</xdr:row>
      <xdr:rowOff>129722</xdr:rowOff>
    </xdr:to>
    <xdr:cxnSp macro="">
      <xdr:nvCxnSpPr>
        <xdr:cNvPr id="73" name="直線コネクタ 72">
          <a:extLst>
            <a:ext uri="{FF2B5EF4-FFF2-40B4-BE49-F238E27FC236}">
              <a16:creationId xmlns:a16="http://schemas.microsoft.com/office/drawing/2014/main" id="{BF97D048-B284-4834-BC60-CF4C5674C003}"/>
            </a:ext>
          </a:extLst>
        </xdr:cNvPr>
        <xdr:cNvCxnSpPr/>
      </xdr:nvCxnSpPr>
      <xdr:spPr>
        <a:xfrm>
          <a:off x="3225800" y="7479091"/>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158448</xdr:rowOff>
    </xdr:from>
    <xdr:to>
      <xdr:col>19</xdr:col>
      <xdr:colOff>184150</xdr:colOff>
      <xdr:row>43</xdr:row>
      <xdr:rowOff>88598</xdr:rowOff>
    </xdr:to>
    <xdr:sp macro="" textlink="">
      <xdr:nvSpPr>
        <xdr:cNvPr id="74" name="フローチャート: 判断 73">
          <a:extLst>
            <a:ext uri="{FF2B5EF4-FFF2-40B4-BE49-F238E27FC236}">
              <a16:creationId xmlns:a16="http://schemas.microsoft.com/office/drawing/2014/main" id="{DB3E57D6-764E-42BB-801F-B716F1DC1079}"/>
            </a:ext>
          </a:extLst>
        </xdr:cNvPr>
        <xdr:cNvSpPr/>
      </xdr:nvSpPr>
      <xdr:spPr>
        <a:xfrm>
          <a:off x="4064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98775</xdr:rowOff>
    </xdr:from>
    <xdr:ext cx="736600" cy="259045"/>
    <xdr:sp macro="" textlink="">
      <xdr:nvSpPr>
        <xdr:cNvPr id="75" name="テキスト ボックス 74">
          <a:extLst>
            <a:ext uri="{FF2B5EF4-FFF2-40B4-BE49-F238E27FC236}">
              <a16:creationId xmlns:a16="http://schemas.microsoft.com/office/drawing/2014/main" id="{14B3EF19-C84F-4466-AB01-670DB7FFFDFC}"/>
            </a:ext>
          </a:extLst>
        </xdr:cNvPr>
        <xdr:cNvSpPr txBox="1"/>
      </xdr:nvSpPr>
      <xdr:spPr>
        <a:xfrm>
          <a:off x="3733800" y="7128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95250</xdr:rowOff>
    </xdr:from>
    <xdr:to>
      <xdr:col>15</xdr:col>
      <xdr:colOff>82550</xdr:colOff>
      <xdr:row>43</xdr:row>
      <xdr:rowOff>106741</xdr:rowOff>
    </xdr:to>
    <xdr:cxnSp macro="">
      <xdr:nvCxnSpPr>
        <xdr:cNvPr id="76" name="直線コネクタ 75">
          <a:extLst>
            <a:ext uri="{FF2B5EF4-FFF2-40B4-BE49-F238E27FC236}">
              <a16:creationId xmlns:a16="http://schemas.microsoft.com/office/drawing/2014/main" id="{8124E989-3ADF-476A-A493-4195CC8C9B63}"/>
            </a:ext>
          </a:extLst>
        </xdr:cNvPr>
        <xdr:cNvCxnSpPr/>
      </xdr:nvCxnSpPr>
      <xdr:spPr>
        <a:xfrm>
          <a:off x="2336800" y="7467600"/>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123976</xdr:rowOff>
    </xdr:from>
    <xdr:to>
      <xdr:col>15</xdr:col>
      <xdr:colOff>133350</xdr:colOff>
      <xdr:row>43</xdr:row>
      <xdr:rowOff>54126</xdr:rowOff>
    </xdr:to>
    <xdr:sp macro="" textlink="">
      <xdr:nvSpPr>
        <xdr:cNvPr id="77" name="フローチャート: 判断 76">
          <a:extLst>
            <a:ext uri="{FF2B5EF4-FFF2-40B4-BE49-F238E27FC236}">
              <a16:creationId xmlns:a16="http://schemas.microsoft.com/office/drawing/2014/main" id="{A97E00FE-5341-466F-86F2-89AD7A3A3A3D}"/>
            </a:ext>
          </a:extLst>
        </xdr:cNvPr>
        <xdr:cNvSpPr/>
      </xdr:nvSpPr>
      <xdr:spPr>
        <a:xfrm>
          <a:off x="3175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64303</xdr:rowOff>
    </xdr:from>
    <xdr:ext cx="762000" cy="259045"/>
    <xdr:sp macro="" textlink="">
      <xdr:nvSpPr>
        <xdr:cNvPr id="78" name="テキスト ボックス 77">
          <a:extLst>
            <a:ext uri="{FF2B5EF4-FFF2-40B4-BE49-F238E27FC236}">
              <a16:creationId xmlns:a16="http://schemas.microsoft.com/office/drawing/2014/main" id="{8259F40B-1896-4CC7-B6E2-4BCEF3EB9B72}"/>
            </a:ext>
          </a:extLst>
        </xdr:cNvPr>
        <xdr:cNvSpPr txBox="1"/>
      </xdr:nvSpPr>
      <xdr:spPr>
        <a:xfrm>
          <a:off x="2844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83759</xdr:rowOff>
    </xdr:from>
    <xdr:to>
      <xdr:col>11</xdr:col>
      <xdr:colOff>31750</xdr:colOff>
      <xdr:row>43</xdr:row>
      <xdr:rowOff>95250</xdr:rowOff>
    </xdr:to>
    <xdr:cxnSp macro="">
      <xdr:nvCxnSpPr>
        <xdr:cNvPr id="79" name="直線コネクタ 78">
          <a:extLst>
            <a:ext uri="{FF2B5EF4-FFF2-40B4-BE49-F238E27FC236}">
              <a16:creationId xmlns:a16="http://schemas.microsoft.com/office/drawing/2014/main" id="{46B85C08-E8BC-4224-9034-5C3E62286E1F}"/>
            </a:ext>
          </a:extLst>
        </xdr:cNvPr>
        <xdr:cNvCxnSpPr/>
      </xdr:nvCxnSpPr>
      <xdr:spPr>
        <a:xfrm>
          <a:off x="1447800" y="7456109"/>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123976</xdr:rowOff>
    </xdr:from>
    <xdr:to>
      <xdr:col>11</xdr:col>
      <xdr:colOff>82550</xdr:colOff>
      <xdr:row>43</xdr:row>
      <xdr:rowOff>54126</xdr:rowOff>
    </xdr:to>
    <xdr:sp macro="" textlink="">
      <xdr:nvSpPr>
        <xdr:cNvPr id="80" name="フローチャート: 判断 79">
          <a:extLst>
            <a:ext uri="{FF2B5EF4-FFF2-40B4-BE49-F238E27FC236}">
              <a16:creationId xmlns:a16="http://schemas.microsoft.com/office/drawing/2014/main" id="{85F4EF6D-94BA-4C99-B654-D0B6D662D8DC}"/>
            </a:ext>
          </a:extLst>
        </xdr:cNvPr>
        <xdr:cNvSpPr/>
      </xdr:nvSpPr>
      <xdr:spPr>
        <a:xfrm>
          <a:off x="2286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64303</xdr:rowOff>
    </xdr:from>
    <xdr:ext cx="762000" cy="259045"/>
    <xdr:sp macro="" textlink="">
      <xdr:nvSpPr>
        <xdr:cNvPr id="81" name="テキスト ボックス 80">
          <a:extLst>
            <a:ext uri="{FF2B5EF4-FFF2-40B4-BE49-F238E27FC236}">
              <a16:creationId xmlns:a16="http://schemas.microsoft.com/office/drawing/2014/main" id="{B13C5C8D-5C08-4E9F-B3A7-D3909E1E5F13}"/>
            </a:ext>
          </a:extLst>
        </xdr:cNvPr>
        <xdr:cNvSpPr txBox="1"/>
      </xdr:nvSpPr>
      <xdr:spPr>
        <a:xfrm>
          <a:off x="1955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146957</xdr:rowOff>
    </xdr:from>
    <xdr:to>
      <xdr:col>7</xdr:col>
      <xdr:colOff>31750</xdr:colOff>
      <xdr:row>43</xdr:row>
      <xdr:rowOff>77107</xdr:rowOff>
    </xdr:to>
    <xdr:sp macro="" textlink="">
      <xdr:nvSpPr>
        <xdr:cNvPr id="82" name="フローチャート: 判断 81">
          <a:extLst>
            <a:ext uri="{FF2B5EF4-FFF2-40B4-BE49-F238E27FC236}">
              <a16:creationId xmlns:a16="http://schemas.microsoft.com/office/drawing/2014/main" id="{3D4CF0CD-35F8-40DE-87A4-CAB737EA95EE}"/>
            </a:ext>
          </a:extLst>
        </xdr:cNvPr>
        <xdr:cNvSpPr/>
      </xdr:nvSpPr>
      <xdr:spPr>
        <a:xfrm>
          <a:off x="1397000" y="7347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87284</xdr:rowOff>
    </xdr:from>
    <xdr:ext cx="762000" cy="259045"/>
    <xdr:sp macro="" textlink="">
      <xdr:nvSpPr>
        <xdr:cNvPr id="83" name="テキスト ボックス 82">
          <a:extLst>
            <a:ext uri="{FF2B5EF4-FFF2-40B4-BE49-F238E27FC236}">
              <a16:creationId xmlns:a16="http://schemas.microsoft.com/office/drawing/2014/main" id="{28D23695-B96F-48D8-84A0-CE065325B094}"/>
            </a:ext>
          </a:extLst>
        </xdr:cNvPr>
        <xdr:cNvSpPr txBox="1"/>
      </xdr:nvSpPr>
      <xdr:spPr>
        <a:xfrm>
          <a:off x="1066800" y="7116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8F75037A-BE27-44FC-9CD0-AC093DD3844C}"/>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999332F1-F298-4A5E-884D-F19E03B491BF}"/>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751F76F4-CFC7-4504-9125-6C3A5B70400A}"/>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6C28239A-E6BC-4D1B-8F78-6AEEADBBF29B}"/>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D190D5D5-07A5-42F8-8237-B505725F60CE}"/>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90412</xdr:rowOff>
    </xdr:from>
    <xdr:to>
      <xdr:col>23</xdr:col>
      <xdr:colOff>184150</xdr:colOff>
      <xdr:row>44</xdr:row>
      <xdr:rowOff>20562</xdr:rowOff>
    </xdr:to>
    <xdr:sp macro="" textlink="">
      <xdr:nvSpPr>
        <xdr:cNvPr id="89" name="楕円 88">
          <a:extLst>
            <a:ext uri="{FF2B5EF4-FFF2-40B4-BE49-F238E27FC236}">
              <a16:creationId xmlns:a16="http://schemas.microsoft.com/office/drawing/2014/main" id="{FE097916-AC91-4EEE-BE15-63A5F4E43D83}"/>
            </a:ext>
          </a:extLst>
        </xdr:cNvPr>
        <xdr:cNvSpPr/>
      </xdr:nvSpPr>
      <xdr:spPr>
        <a:xfrm>
          <a:off x="49022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62489</xdr:rowOff>
    </xdr:from>
    <xdr:ext cx="762000" cy="259045"/>
    <xdr:sp macro="" textlink="">
      <xdr:nvSpPr>
        <xdr:cNvPr id="90" name="財政力該当値テキスト">
          <a:extLst>
            <a:ext uri="{FF2B5EF4-FFF2-40B4-BE49-F238E27FC236}">
              <a16:creationId xmlns:a16="http://schemas.microsoft.com/office/drawing/2014/main" id="{641E3E0F-08EF-4D59-80F6-7F1DBA15D71F}"/>
            </a:ext>
          </a:extLst>
        </xdr:cNvPr>
        <xdr:cNvSpPr txBox="1"/>
      </xdr:nvSpPr>
      <xdr:spPr>
        <a:xfrm>
          <a:off x="5041900" y="7434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78922</xdr:rowOff>
    </xdr:from>
    <xdr:to>
      <xdr:col>19</xdr:col>
      <xdr:colOff>184150</xdr:colOff>
      <xdr:row>44</xdr:row>
      <xdr:rowOff>9072</xdr:rowOff>
    </xdr:to>
    <xdr:sp macro="" textlink="">
      <xdr:nvSpPr>
        <xdr:cNvPr id="91" name="楕円 90">
          <a:extLst>
            <a:ext uri="{FF2B5EF4-FFF2-40B4-BE49-F238E27FC236}">
              <a16:creationId xmlns:a16="http://schemas.microsoft.com/office/drawing/2014/main" id="{BA7BD008-A78A-4A08-96EF-AEFF88EECDE1}"/>
            </a:ext>
          </a:extLst>
        </xdr:cNvPr>
        <xdr:cNvSpPr/>
      </xdr:nvSpPr>
      <xdr:spPr>
        <a:xfrm>
          <a:off x="4064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165299</xdr:rowOff>
    </xdr:from>
    <xdr:ext cx="736600" cy="259045"/>
    <xdr:sp macro="" textlink="">
      <xdr:nvSpPr>
        <xdr:cNvPr id="92" name="テキスト ボックス 91">
          <a:extLst>
            <a:ext uri="{FF2B5EF4-FFF2-40B4-BE49-F238E27FC236}">
              <a16:creationId xmlns:a16="http://schemas.microsoft.com/office/drawing/2014/main" id="{C62B8509-4743-4382-BD25-6783D54EE139}"/>
            </a:ext>
          </a:extLst>
        </xdr:cNvPr>
        <xdr:cNvSpPr txBox="1"/>
      </xdr:nvSpPr>
      <xdr:spPr>
        <a:xfrm>
          <a:off x="3733800" y="75376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55941</xdr:rowOff>
    </xdr:from>
    <xdr:to>
      <xdr:col>15</xdr:col>
      <xdr:colOff>133350</xdr:colOff>
      <xdr:row>43</xdr:row>
      <xdr:rowOff>157541</xdr:rowOff>
    </xdr:to>
    <xdr:sp macro="" textlink="">
      <xdr:nvSpPr>
        <xdr:cNvPr id="93" name="楕円 92">
          <a:extLst>
            <a:ext uri="{FF2B5EF4-FFF2-40B4-BE49-F238E27FC236}">
              <a16:creationId xmlns:a16="http://schemas.microsoft.com/office/drawing/2014/main" id="{AFF2651A-FB35-4552-BDC6-17A6592D685D}"/>
            </a:ext>
          </a:extLst>
        </xdr:cNvPr>
        <xdr:cNvSpPr/>
      </xdr:nvSpPr>
      <xdr:spPr>
        <a:xfrm>
          <a:off x="3175000" y="742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142318</xdr:rowOff>
    </xdr:from>
    <xdr:ext cx="762000" cy="259045"/>
    <xdr:sp macro="" textlink="">
      <xdr:nvSpPr>
        <xdr:cNvPr id="94" name="テキスト ボックス 93">
          <a:extLst>
            <a:ext uri="{FF2B5EF4-FFF2-40B4-BE49-F238E27FC236}">
              <a16:creationId xmlns:a16="http://schemas.microsoft.com/office/drawing/2014/main" id="{6716D9F3-91B1-43D1-B570-DC6753EF1EC9}"/>
            </a:ext>
          </a:extLst>
        </xdr:cNvPr>
        <xdr:cNvSpPr txBox="1"/>
      </xdr:nvSpPr>
      <xdr:spPr>
        <a:xfrm>
          <a:off x="2844800" y="7514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44450</xdr:rowOff>
    </xdr:from>
    <xdr:to>
      <xdr:col>11</xdr:col>
      <xdr:colOff>82550</xdr:colOff>
      <xdr:row>43</xdr:row>
      <xdr:rowOff>146050</xdr:rowOff>
    </xdr:to>
    <xdr:sp macro="" textlink="">
      <xdr:nvSpPr>
        <xdr:cNvPr id="95" name="楕円 94">
          <a:extLst>
            <a:ext uri="{FF2B5EF4-FFF2-40B4-BE49-F238E27FC236}">
              <a16:creationId xmlns:a16="http://schemas.microsoft.com/office/drawing/2014/main" id="{F59B2A2F-89ED-4CC1-A1C6-B73C763FB469}"/>
            </a:ext>
          </a:extLst>
        </xdr:cNvPr>
        <xdr:cNvSpPr/>
      </xdr:nvSpPr>
      <xdr:spPr>
        <a:xfrm>
          <a:off x="2286000" y="741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130827</xdr:rowOff>
    </xdr:from>
    <xdr:ext cx="762000" cy="259045"/>
    <xdr:sp macro="" textlink="">
      <xdr:nvSpPr>
        <xdr:cNvPr id="96" name="テキスト ボックス 95">
          <a:extLst>
            <a:ext uri="{FF2B5EF4-FFF2-40B4-BE49-F238E27FC236}">
              <a16:creationId xmlns:a16="http://schemas.microsoft.com/office/drawing/2014/main" id="{7F0DD7F6-81F7-46EB-B094-85ACC2061E16}"/>
            </a:ext>
          </a:extLst>
        </xdr:cNvPr>
        <xdr:cNvSpPr txBox="1"/>
      </xdr:nvSpPr>
      <xdr:spPr>
        <a:xfrm>
          <a:off x="1955800" y="750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32959</xdr:rowOff>
    </xdr:from>
    <xdr:to>
      <xdr:col>7</xdr:col>
      <xdr:colOff>31750</xdr:colOff>
      <xdr:row>43</xdr:row>
      <xdr:rowOff>134559</xdr:rowOff>
    </xdr:to>
    <xdr:sp macro="" textlink="">
      <xdr:nvSpPr>
        <xdr:cNvPr id="97" name="楕円 96">
          <a:extLst>
            <a:ext uri="{FF2B5EF4-FFF2-40B4-BE49-F238E27FC236}">
              <a16:creationId xmlns:a16="http://schemas.microsoft.com/office/drawing/2014/main" id="{03FB473F-EFAF-4BE0-98D7-C690B98644F9}"/>
            </a:ext>
          </a:extLst>
        </xdr:cNvPr>
        <xdr:cNvSpPr/>
      </xdr:nvSpPr>
      <xdr:spPr>
        <a:xfrm>
          <a:off x="1397000" y="740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119336</xdr:rowOff>
    </xdr:from>
    <xdr:ext cx="762000" cy="259045"/>
    <xdr:sp macro="" textlink="">
      <xdr:nvSpPr>
        <xdr:cNvPr id="98" name="テキスト ボックス 97">
          <a:extLst>
            <a:ext uri="{FF2B5EF4-FFF2-40B4-BE49-F238E27FC236}">
              <a16:creationId xmlns:a16="http://schemas.microsoft.com/office/drawing/2014/main" id="{FAD9B0A0-3221-418C-89D0-AC657BB2866C}"/>
            </a:ext>
          </a:extLst>
        </xdr:cNvPr>
        <xdr:cNvSpPr txBox="1"/>
      </xdr:nvSpPr>
      <xdr:spPr>
        <a:xfrm>
          <a:off x="1066800" y="749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F4687A9E-84CD-422F-9700-471C31CA13D4}"/>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E676DFDA-22C5-441F-AFE7-E82266219AD8}"/>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646D1D1E-950C-4C98-80F4-5B0653648B83}"/>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4FFA3BA1-5784-4217-AC95-D647FCDBB608}"/>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3A48F635-CBDF-4F15-AF4E-3C3825376DFF}"/>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BC2D0EB6-31CA-46CD-9F5D-BAC17CCFA89A}"/>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FDC5AD13-509A-47C3-AD79-478CDC694259}"/>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90C1A418-870D-4628-A479-7E9DDE46D1CD}"/>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98C4C956-F28C-40E2-8B3E-6E351DAA3F71}"/>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EA30DBB9-7FCE-4E9F-94D4-94067AE76374}"/>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C291CBE4-3FAA-4C80-BA18-EA52FEC2F448}"/>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662CB7C1-932C-410A-9DF5-71DC08C5B527}"/>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B27CD5B3-0717-4642-851F-90F30849D0B6}"/>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R4</a:t>
          </a:r>
          <a:r>
            <a:rPr kumimoji="1" lang="ja-JP" altLang="ja-JP" sz="1100">
              <a:solidFill>
                <a:schemeClr val="dk1"/>
              </a:solidFill>
              <a:effectLst/>
              <a:latin typeface="+mn-lt"/>
              <a:ea typeface="+mn-ea"/>
              <a:cs typeface="+mn-cs"/>
            </a:rPr>
            <a:t>年度決算では、</a:t>
          </a:r>
          <a:r>
            <a:rPr kumimoji="1" lang="ja-JP" altLang="en-US" sz="1100">
              <a:solidFill>
                <a:schemeClr val="dk1"/>
              </a:solidFill>
              <a:effectLst/>
              <a:latin typeface="+mn-lt"/>
              <a:ea typeface="+mn-ea"/>
              <a:cs typeface="+mn-cs"/>
            </a:rPr>
            <a:t>物価高騰等の影響により</a:t>
          </a:r>
          <a:r>
            <a:rPr kumimoji="1" lang="ja-JP" altLang="ja-JP" sz="1100">
              <a:solidFill>
                <a:schemeClr val="dk1"/>
              </a:solidFill>
              <a:effectLst/>
              <a:latin typeface="+mn-lt"/>
              <a:ea typeface="+mn-ea"/>
              <a:cs typeface="+mn-cs"/>
            </a:rPr>
            <a:t>物件</a:t>
          </a:r>
          <a:r>
            <a:rPr kumimoji="1" lang="ja-JP" altLang="en-US" sz="1100">
              <a:solidFill>
                <a:schemeClr val="dk1"/>
              </a:solidFill>
              <a:effectLst/>
              <a:latin typeface="+mn-lt"/>
              <a:ea typeface="+mn-ea"/>
              <a:cs typeface="+mn-cs"/>
            </a:rPr>
            <a:t>費が増</a:t>
          </a:r>
          <a:r>
            <a:rPr kumimoji="1" lang="ja-JP" altLang="ja-JP" sz="1100">
              <a:solidFill>
                <a:schemeClr val="dk1"/>
              </a:solidFill>
              <a:effectLst/>
              <a:latin typeface="+mn-lt"/>
              <a:ea typeface="+mn-ea"/>
              <a:cs typeface="+mn-cs"/>
            </a:rPr>
            <a:t>額となった事により数値が</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した。当町の一般会計では、物件費が占める割合が大きく、経常収支比率を改善していく上では物件費の支出内容見直しが必須である。離島という立地ゆえに、各種公共施設等を一通り島内に設置しなくてはならず、古くは</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集落から町がなり立っていたという特性から、各地に多数の施設が点在している。昨今の人口減少により施設数の見直しも含め検討していく必要がある。</a:t>
          </a:r>
          <a:r>
            <a:rPr kumimoji="1" lang="ja-JP" altLang="en-US" sz="1100">
              <a:solidFill>
                <a:schemeClr val="dk1"/>
              </a:solidFill>
              <a:effectLst/>
              <a:latin typeface="+mn-lt"/>
              <a:ea typeface="+mn-ea"/>
              <a:cs typeface="+mn-cs"/>
            </a:rPr>
            <a:t>また、人口減少に伴い各種事業者の数も減少しており、競争原理が働きにくくなっていることも物件費増加の一因と考えられる。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C8E9302D-A8CF-4E46-84C1-0ADBD780E5B3}"/>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EF136FBE-C561-406B-8957-927D93C06EEB}"/>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BDD0EC98-7D24-4BE1-965A-8CB6BF6C5CAA}"/>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99DCEE49-D691-4893-AC4E-D78096C6100A}"/>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4817CD32-2065-4E92-BB29-E4D7F5F56A53}"/>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C739D867-7E0A-46EA-B932-E2C093144842}"/>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439E9039-3D60-453E-837B-8E938F02A245}"/>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DD85DBC3-C61D-4260-85BD-DB8A4F45A817}"/>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7759F004-E3C4-4415-9F8E-766DA9C0790D}"/>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B10044BD-05BD-4675-B602-350EF0180377}"/>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F6896F3E-FE2D-482D-951A-45D3DA5DD8A4}"/>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25A8FDAD-24A6-40D6-A2D1-BDF0FC7E6114}"/>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A750D543-AE00-4F52-B863-EEFC08E48EA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8C35E-90A3-47E6-9F6A-EE1D4FE2E629}"/>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42418</xdr:rowOff>
    </xdr:from>
    <xdr:to>
      <xdr:col>23</xdr:col>
      <xdr:colOff>133350</xdr:colOff>
      <xdr:row>66</xdr:row>
      <xdr:rowOff>97028</xdr:rowOff>
    </xdr:to>
    <xdr:cxnSp macro="">
      <xdr:nvCxnSpPr>
        <xdr:cNvPr id="126" name="直線コネクタ 125">
          <a:extLst>
            <a:ext uri="{FF2B5EF4-FFF2-40B4-BE49-F238E27FC236}">
              <a16:creationId xmlns:a16="http://schemas.microsoft.com/office/drawing/2014/main" id="{4CC7CC09-006C-4D21-9A7A-C53C7CE597C0}"/>
            </a:ext>
          </a:extLst>
        </xdr:cNvPr>
        <xdr:cNvCxnSpPr/>
      </xdr:nvCxnSpPr>
      <xdr:spPr>
        <a:xfrm flipV="1">
          <a:off x="4953000" y="10157968"/>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69105</xdr:rowOff>
    </xdr:from>
    <xdr:ext cx="762000" cy="259045"/>
    <xdr:sp macro="" textlink="">
      <xdr:nvSpPr>
        <xdr:cNvPr id="127" name="財政構造の弾力性最小値テキスト">
          <a:extLst>
            <a:ext uri="{FF2B5EF4-FFF2-40B4-BE49-F238E27FC236}">
              <a16:creationId xmlns:a16="http://schemas.microsoft.com/office/drawing/2014/main" id="{32F1D3F4-5513-40EA-8DB0-79A5099B21B1}"/>
            </a:ext>
          </a:extLst>
        </xdr:cNvPr>
        <xdr:cNvSpPr txBox="1"/>
      </xdr:nvSpPr>
      <xdr:spPr>
        <a:xfrm>
          <a:off x="5041900" y="1138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97028</xdr:rowOff>
    </xdr:from>
    <xdr:to>
      <xdr:col>24</xdr:col>
      <xdr:colOff>12700</xdr:colOff>
      <xdr:row>66</xdr:row>
      <xdr:rowOff>97028</xdr:rowOff>
    </xdr:to>
    <xdr:cxnSp macro="">
      <xdr:nvCxnSpPr>
        <xdr:cNvPr id="128" name="直線コネクタ 127">
          <a:extLst>
            <a:ext uri="{FF2B5EF4-FFF2-40B4-BE49-F238E27FC236}">
              <a16:creationId xmlns:a16="http://schemas.microsoft.com/office/drawing/2014/main" id="{7FDF35C4-0777-4A39-9B1B-95D34A53689E}"/>
            </a:ext>
          </a:extLst>
        </xdr:cNvPr>
        <xdr:cNvCxnSpPr/>
      </xdr:nvCxnSpPr>
      <xdr:spPr>
        <a:xfrm>
          <a:off x="4864100" y="11412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128795</xdr:rowOff>
    </xdr:from>
    <xdr:ext cx="762000" cy="259045"/>
    <xdr:sp macro="" textlink="">
      <xdr:nvSpPr>
        <xdr:cNvPr id="129" name="財政構造の弾力性最大値テキスト">
          <a:extLst>
            <a:ext uri="{FF2B5EF4-FFF2-40B4-BE49-F238E27FC236}">
              <a16:creationId xmlns:a16="http://schemas.microsoft.com/office/drawing/2014/main" id="{87E2AD03-270A-4FC0-82B7-46F81B17EE0D}"/>
            </a:ext>
          </a:extLst>
        </xdr:cNvPr>
        <xdr:cNvSpPr txBox="1"/>
      </xdr:nvSpPr>
      <xdr:spPr>
        <a:xfrm>
          <a:off x="5041900" y="9901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42418</xdr:rowOff>
    </xdr:from>
    <xdr:to>
      <xdr:col>24</xdr:col>
      <xdr:colOff>12700</xdr:colOff>
      <xdr:row>59</xdr:row>
      <xdr:rowOff>42418</xdr:rowOff>
    </xdr:to>
    <xdr:cxnSp macro="">
      <xdr:nvCxnSpPr>
        <xdr:cNvPr id="130" name="直線コネクタ 129">
          <a:extLst>
            <a:ext uri="{FF2B5EF4-FFF2-40B4-BE49-F238E27FC236}">
              <a16:creationId xmlns:a16="http://schemas.microsoft.com/office/drawing/2014/main" id="{5DDF3A85-6E9F-4DD4-B387-78D4D2691C0F}"/>
            </a:ext>
          </a:extLst>
        </xdr:cNvPr>
        <xdr:cNvCxnSpPr/>
      </xdr:nvCxnSpPr>
      <xdr:spPr>
        <a:xfrm>
          <a:off x="4864100" y="10157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109474</xdr:rowOff>
    </xdr:from>
    <xdr:to>
      <xdr:col>23</xdr:col>
      <xdr:colOff>133350</xdr:colOff>
      <xdr:row>65</xdr:row>
      <xdr:rowOff>104394</xdr:rowOff>
    </xdr:to>
    <xdr:cxnSp macro="">
      <xdr:nvCxnSpPr>
        <xdr:cNvPr id="131" name="直線コネクタ 130">
          <a:extLst>
            <a:ext uri="{FF2B5EF4-FFF2-40B4-BE49-F238E27FC236}">
              <a16:creationId xmlns:a16="http://schemas.microsoft.com/office/drawing/2014/main" id="{CAF32462-80E8-4BFE-A369-2434C94B0D7B}"/>
            </a:ext>
          </a:extLst>
        </xdr:cNvPr>
        <xdr:cNvCxnSpPr/>
      </xdr:nvCxnSpPr>
      <xdr:spPr>
        <a:xfrm>
          <a:off x="4114800" y="10910824"/>
          <a:ext cx="838200" cy="33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51071</xdr:rowOff>
    </xdr:from>
    <xdr:ext cx="762000" cy="259045"/>
    <xdr:sp macro="" textlink="">
      <xdr:nvSpPr>
        <xdr:cNvPr id="132" name="財政構造の弾力性平均値テキスト">
          <a:extLst>
            <a:ext uri="{FF2B5EF4-FFF2-40B4-BE49-F238E27FC236}">
              <a16:creationId xmlns:a16="http://schemas.microsoft.com/office/drawing/2014/main" id="{705E13E8-A860-4F30-9630-BCDCC7D637D3}"/>
            </a:ext>
          </a:extLst>
        </xdr:cNvPr>
        <xdr:cNvSpPr txBox="1"/>
      </xdr:nvSpPr>
      <xdr:spPr>
        <a:xfrm>
          <a:off x="5041900" y="10680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34544</xdr:rowOff>
    </xdr:from>
    <xdr:to>
      <xdr:col>23</xdr:col>
      <xdr:colOff>184150</xdr:colOff>
      <xdr:row>63</xdr:row>
      <xdr:rowOff>136144</xdr:rowOff>
    </xdr:to>
    <xdr:sp macro="" textlink="">
      <xdr:nvSpPr>
        <xdr:cNvPr id="133" name="フローチャート: 判断 132">
          <a:extLst>
            <a:ext uri="{FF2B5EF4-FFF2-40B4-BE49-F238E27FC236}">
              <a16:creationId xmlns:a16="http://schemas.microsoft.com/office/drawing/2014/main" id="{D5D57C3D-4472-4D94-B109-000D2B595925}"/>
            </a:ext>
          </a:extLst>
        </xdr:cNvPr>
        <xdr:cNvSpPr/>
      </xdr:nvSpPr>
      <xdr:spPr>
        <a:xfrm>
          <a:off x="4902200" y="1083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109474</xdr:rowOff>
    </xdr:from>
    <xdr:to>
      <xdr:col>19</xdr:col>
      <xdr:colOff>133350</xdr:colOff>
      <xdr:row>64</xdr:row>
      <xdr:rowOff>34544</xdr:rowOff>
    </xdr:to>
    <xdr:cxnSp macro="">
      <xdr:nvCxnSpPr>
        <xdr:cNvPr id="134" name="直線コネクタ 133">
          <a:extLst>
            <a:ext uri="{FF2B5EF4-FFF2-40B4-BE49-F238E27FC236}">
              <a16:creationId xmlns:a16="http://schemas.microsoft.com/office/drawing/2014/main" id="{57DF05F7-2E10-414A-9383-F49F76122D14}"/>
            </a:ext>
          </a:extLst>
        </xdr:cNvPr>
        <xdr:cNvCxnSpPr/>
      </xdr:nvCxnSpPr>
      <xdr:spPr>
        <a:xfrm flipV="1">
          <a:off x="3225800" y="10910824"/>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46736</xdr:rowOff>
    </xdr:from>
    <xdr:to>
      <xdr:col>19</xdr:col>
      <xdr:colOff>184150</xdr:colOff>
      <xdr:row>62</xdr:row>
      <xdr:rowOff>148336</xdr:rowOff>
    </xdr:to>
    <xdr:sp macro="" textlink="">
      <xdr:nvSpPr>
        <xdr:cNvPr id="135" name="フローチャート: 判断 134">
          <a:extLst>
            <a:ext uri="{FF2B5EF4-FFF2-40B4-BE49-F238E27FC236}">
              <a16:creationId xmlns:a16="http://schemas.microsoft.com/office/drawing/2014/main" id="{A4E20C12-86E1-4584-A18A-B349425F7C5F}"/>
            </a:ext>
          </a:extLst>
        </xdr:cNvPr>
        <xdr:cNvSpPr/>
      </xdr:nvSpPr>
      <xdr:spPr>
        <a:xfrm>
          <a:off x="4064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158513</xdr:rowOff>
    </xdr:from>
    <xdr:ext cx="736600" cy="259045"/>
    <xdr:sp macro="" textlink="">
      <xdr:nvSpPr>
        <xdr:cNvPr id="136" name="テキスト ボックス 135">
          <a:extLst>
            <a:ext uri="{FF2B5EF4-FFF2-40B4-BE49-F238E27FC236}">
              <a16:creationId xmlns:a16="http://schemas.microsoft.com/office/drawing/2014/main" id="{63F81032-72BE-46B0-B633-453EA742353F}"/>
            </a:ext>
          </a:extLst>
        </xdr:cNvPr>
        <xdr:cNvSpPr txBox="1"/>
      </xdr:nvSpPr>
      <xdr:spPr>
        <a:xfrm>
          <a:off x="3733800" y="104455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152908</xdr:rowOff>
    </xdr:from>
    <xdr:to>
      <xdr:col>15</xdr:col>
      <xdr:colOff>82550</xdr:colOff>
      <xdr:row>64</xdr:row>
      <xdr:rowOff>34544</xdr:rowOff>
    </xdr:to>
    <xdr:cxnSp macro="">
      <xdr:nvCxnSpPr>
        <xdr:cNvPr id="137" name="直線コネクタ 136">
          <a:extLst>
            <a:ext uri="{FF2B5EF4-FFF2-40B4-BE49-F238E27FC236}">
              <a16:creationId xmlns:a16="http://schemas.microsoft.com/office/drawing/2014/main" id="{0ADAAA7A-4373-460E-8349-AB897729652A}"/>
            </a:ext>
          </a:extLst>
        </xdr:cNvPr>
        <xdr:cNvCxnSpPr/>
      </xdr:nvCxnSpPr>
      <xdr:spPr>
        <a:xfrm>
          <a:off x="2336800" y="10954258"/>
          <a:ext cx="889000" cy="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22352</xdr:rowOff>
    </xdr:from>
    <xdr:to>
      <xdr:col>15</xdr:col>
      <xdr:colOff>133350</xdr:colOff>
      <xdr:row>64</xdr:row>
      <xdr:rowOff>123952</xdr:rowOff>
    </xdr:to>
    <xdr:sp macro="" textlink="">
      <xdr:nvSpPr>
        <xdr:cNvPr id="138" name="フローチャート: 判断 137">
          <a:extLst>
            <a:ext uri="{FF2B5EF4-FFF2-40B4-BE49-F238E27FC236}">
              <a16:creationId xmlns:a16="http://schemas.microsoft.com/office/drawing/2014/main" id="{BBEE879B-3C66-473B-863F-15B7A12C9D52}"/>
            </a:ext>
          </a:extLst>
        </xdr:cNvPr>
        <xdr:cNvSpPr/>
      </xdr:nvSpPr>
      <xdr:spPr>
        <a:xfrm>
          <a:off x="3175000" y="1099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108729</xdr:rowOff>
    </xdr:from>
    <xdr:ext cx="762000" cy="259045"/>
    <xdr:sp macro="" textlink="">
      <xdr:nvSpPr>
        <xdr:cNvPr id="139" name="テキスト ボックス 138">
          <a:extLst>
            <a:ext uri="{FF2B5EF4-FFF2-40B4-BE49-F238E27FC236}">
              <a16:creationId xmlns:a16="http://schemas.microsoft.com/office/drawing/2014/main" id="{01928D04-8DFE-4573-855D-932E2E0EAB49}"/>
            </a:ext>
          </a:extLst>
        </xdr:cNvPr>
        <xdr:cNvSpPr txBox="1"/>
      </xdr:nvSpPr>
      <xdr:spPr>
        <a:xfrm>
          <a:off x="2844800" y="1108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152908</xdr:rowOff>
    </xdr:from>
    <xdr:to>
      <xdr:col>11</xdr:col>
      <xdr:colOff>31750</xdr:colOff>
      <xdr:row>66</xdr:row>
      <xdr:rowOff>68072</xdr:rowOff>
    </xdr:to>
    <xdr:cxnSp macro="">
      <xdr:nvCxnSpPr>
        <xdr:cNvPr id="140" name="直線コネクタ 139">
          <a:extLst>
            <a:ext uri="{FF2B5EF4-FFF2-40B4-BE49-F238E27FC236}">
              <a16:creationId xmlns:a16="http://schemas.microsoft.com/office/drawing/2014/main" id="{7E30F879-056F-4F7A-9532-D1D0C7E6E824}"/>
            </a:ext>
          </a:extLst>
        </xdr:cNvPr>
        <xdr:cNvCxnSpPr/>
      </xdr:nvCxnSpPr>
      <xdr:spPr>
        <a:xfrm flipV="1">
          <a:off x="1447800" y="10954258"/>
          <a:ext cx="889000" cy="429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70612</xdr:rowOff>
    </xdr:from>
    <xdr:to>
      <xdr:col>11</xdr:col>
      <xdr:colOff>82550</xdr:colOff>
      <xdr:row>65</xdr:row>
      <xdr:rowOff>762</xdr:rowOff>
    </xdr:to>
    <xdr:sp macro="" textlink="">
      <xdr:nvSpPr>
        <xdr:cNvPr id="141" name="フローチャート: 判断 140">
          <a:extLst>
            <a:ext uri="{FF2B5EF4-FFF2-40B4-BE49-F238E27FC236}">
              <a16:creationId xmlns:a16="http://schemas.microsoft.com/office/drawing/2014/main" id="{5EDBAD5A-1096-4EA4-8799-916680DCDBA7}"/>
            </a:ext>
          </a:extLst>
        </xdr:cNvPr>
        <xdr:cNvSpPr/>
      </xdr:nvSpPr>
      <xdr:spPr>
        <a:xfrm>
          <a:off x="2286000" y="1104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156989</xdr:rowOff>
    </xdr:from>
    <xdr:ext cx="762000" cy="259045"/>
    <xdr:sp macro="" textlink="">
      <xdr:nvSpPr>
        <xdr:cNvPr id="142" name="テキスト ボックス 141">
          <a:extLst>
            <a:ext uri="{FF2B5EF4-FFF2-40B4-BE49-F238E27FC236}">
              <a16:creationId xmlns:a16="http://schemas.microsoft.com/office/drawing/2014/main" id="{07D0D654-BE73-456D-94B5-0445EB501EBC}"/>
            </a:ext>
          </a:extLst>
        </xdr:cNvPr>
        <xdr:cNvSpPr txBox="1"/>
      </xdr:nvSpPr>
      <xdr:spPr>
        <a:xfrm>
          <a:off x="1955800" y="1112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51308</xdr:rowOff>
    </xdr:from>
    <xdr:to>
      <xdr:col>7</xdr:col>
      <xdr:colOff>31750</xdr:colOff>
      <xdr:row>64</xdr:row>
      <xdr:rowOff>152908</xdr:rowOff>
    </xdr:to>
    <xdr:sp macro="" textlink="">
      <xdr:nvSpPr>
        <xdr:cNvPr id="143" name="フローチャート: 判断 142">
          <a:extLst>
            <a:ext uri="{FF2B5EF4-FFF2-40B4-BE49-F238E27FC236}">
              <a16:creationId xmlns:a16="http://schemas.microsoft.com/office/drawing/2014/main" id="{143E1857-22A9-4BFC-A38F-A09D8D975822}"/>
            </a:ext>
          </a:extLst>
        </xdr:cNvPr>
        <xdr:cNvSpPr/>
      </xdr:nvSpPr>
      <xdr:spPr>
        <a:xfrm>
          <a:off x="1397000" y="1102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163085</xdr:rowOff>
    </xdr:from>
    <xdr:ext cx="762000" cy="259045"/>
    <xdr:sp macro="" textlink="">
      <xdr:nvSpPr>
        <xdr:cNvPr id="144" name="テキスト ボックス 143">
          <a:extLst>
            <a:ext uri="{FF2B5EF4-FFF2-40B4-BE49-F238E27FC236}">
              <a16:creationId xmlns:a16="http://schemas.microsoft.com/office/drawing/2014/main" id="{E01E7204-C126-4D99-9524-B471EFAC0A5D}"/>
            </a:ext>
          </a:extLst>
        </xdr:cNvPr>
        <xdr:cNvSpPr txBox="1"/>
      </xdr:nvSpPr>
      <xdr:spPr>
        <a:xfrm>
          <a:off x="1066800" y="1079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48D87C74-60CD-4694-B029-6DDAE9F74E2A}"/>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A7B5FA15-0BE7-43EC-81C5-D6544768AE2C}"/>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49CD2C42-1D37-4E7F-8480-6DB5B2AC87F8}"/>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1EA13E99-FB72-4A11-8B57-68FA4D669901}"/>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FEDAE0FA-D22B-4051-8050-F720FF8147B4}"/>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53594</xdr:rowOff>
    </xdr:from>
    <xdr:to>
      <xdr:col>23</xdr:col>
      <xdr:colOff>184150</xdr:colOff>
      <xdr:row>65</xdr:row>
      <xdr:rowOff>155194</xdr:rowOff>
    </xdr:to>
    <xdr:sp macro="" textlink="">
      <xdr:nvSpPr>
        <xdr:cNvPr id="150" name="楕円 149">
          <a:extLst>
            <a:ext uri="{FF2B5EF4-FFF2-40B4-BE49-F238E27FC236}">
              <a16:creationId xmlns:a16="http://schemas.microsoft.com/office/drawing/2014/main" id="{D3D17FB2-37AC-4B40-B81C-FD3AEF14EF9F}"/>
            </a:ext>
          </a:extLst>
        </xdr:cNvPr>
        <xdr:cNvSpPr/>
      </xdr:nvSpPr>
      <xdr:spPr>
        <a:xfrm>
          <a:off x="4902200" y="1119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25671</xdr:rowOff>
    </xdr:from>
    <xdr:ext cx="762000" cy="259045"/>
    <xdr:sp macro="" textlink="">
      <xdr:nvSpPr>
        <xdr:cNvPr id="151" name="財政構造の弾力性該当値テキスト">
          <a:extLst>
            <a:ext uri="{FF2B5EF4-FFF2-40B4-BE49-F238E27FC236}">
              <a16:creationId xmlns:a16="http://schemas.microsoft.com/office/drawing/2014/main" id="{5B51F504-4154-4288-B5D2-B66A988A04FA}"/>
            </a:ext>
          </a:extLst>
        </xdr:cNvPr>
        <xdr:cNvSpPr txBox="1"/>
      </xdr:nvSpPr>
      <xdr:spPr>
        <a:xfrm>
          <a:off x="5041900" y="11169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58674</xdr:rowOff>
    </xdr:from>
    <xdr:to>
      <xdr:col>19</xdr:col>
      <xdr:colOff>184150</xdr:colOff>
      <xdr:row>63</xdr:row>
      <xdr:rowOff>160274</xdr:rowOff>
    </xdr:to>
    <xdr:sp macro="" textlink="">
      <xdr:nvSpPr>
        <xdr:cNvPr id="152" name="楕円 151">
          <a:extLst>
            <a:ext uri="{FF2B5EF4-FFF2-40B4-BE49-F238E27FC236}">
              <a16:creationId xmlns:a16="http://schemas.microsoft.com/office/drawing/2014/main" id="{6ACF769F-E40E-4CFC-A163-DB0B230A83B3}"/>
            </a:ext>
          </a:extLst>
        </xdr:cNvPr>
        <xdr:cNvSpPr/>
      </xdr:nvSpPr>
      <xdr:spPr>
        <a:xfrm>
          <a:off x="4064000" y="1086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145051</xdr:rowOff>
    </xdr:from>
    <xdr:ext cx="736600" cy="259045"/>
    <xdr:sp macro="" textlink="">
      <xdr:nvSpPr>
        <xdr:cNvPr id="153" name="テキスト ボックス 152">
          <a:extLst>
            <a:ext uri="{FF2B5EF4-FFF2-40B4-BE49-F238E27FC236}">
              <a16:creationId xmlns:a16="http://schemas.microsoft.com/office/drawing/2014/main" id="{EEBD5646-5D8C-4621-B241-452BAE882654}"/>
            </a:ext>
          </a:extLst>
        </xdr:cNvPr>
        <xdr:cNvSpPr txBox="1"/>
      </xdr:nvSpPr>
      <xdr:spPr>
        <a:xfrm>
          <a:off x="3733800" y="1094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155194</xdr:rowOff>
    </xdr:from>
    <xdr:to>
      <xdr:col>15</xdr:col>
      <xdr:colOff>133350</xdr:colOff>
      <xdr:row>64</xdr:row>
      <xdr:rowOff>85344</xdr:rowOff>
    </xdr:to>
    <xdr:sp macro="" textlink="">
      <xdr:nvSpPr>
        <xdr:cNvPr id="154" name="楕円 153">
          <a:extLst>
            <a:ext uri="{FF2B5EF4-FFF2-40B4-BE49-F238E27FC236}">
              <a16:creationId xmlns:a16="http://schemas.microsoft.com/office/drawing/2014/main" id="{1934E0FF-1426-4C70-9F41-57D901188E0E}"/>
            </a:ext>
          </a:extLst>
        </xdr:cNvPr>
        <xdr:cNvSpPr/>
      </xdr:nvSpPr>
      <xdr:spPr>
        <a:xfrm>
          <a:off x="3175000" y="109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95521</xdr:rowOff>
    </xdr:from>
    <xdr:ext cx="762000" cy="259045"/>
    <xdr:sp macro="" textlink="">
      <xdr:nvSpPr>
        <xdr:cNvPr id="155" name="テキスト ボックス 154">
          <a:extLst>
            <a:ext uri="{FF2B5EF4-FFF2-40B4-BE49-F238E27FC236}">
              <a16:creationId xmlns:a16="http://schemas.microsoft.com/office/drawing/2014/main" id="{75C73C8A-2D08-48CC-98CB-92FBC9AC9FB7}"/>
            </a:ext>
          </a:extLst>
        </xdr:cNvPr>
        <xdr:cNvSpPr txBox="1"/>
      </xdr:nvSpPr>
      <xdr:spPr>
        <a:xfrm>
          <a:off x="2844800" y="10725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102108</xdr:rowOff>
    </xdr:from>
    <xdr:to>
      <xdr:col>11</xdr:col>
      <xdr:colOff>82550</xdr:colOff>
      <xdr:row>64</xdr:row>
      <xdr:rowOff>32258</xdr:rowOff>
    </xdr:to>
    <xdr:sp macro="" textlink="">
      <xdr:nvSpPr>
        <xdr:cNvPr id="156" name="楕円 155">
          <a:extLst>
            <a:ext uri="{FF2B5EF4-FFF2-40B4-BE49-F238E27FC236}">
              <a16:creationId xmlns:a16="http://schemas.microsoft.com/office/drawing/2014/main" id="{BBB5514C-3331-4AFB-B2A1-E71FB025006A}"/>
            </a:ext>
          </a:extLst>
        </xdr:cNvPr>
        <xdr:cNvSpPr/>
      </xdr:nvSpPr>
      <xdr:spPr>
        <a:xfrm>
          <a:off x="2286000" y="1090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42435</xdr:rowOff>
    </xdr:from>
    <xdr:ext cx="762000" cy="259045"/>
    <xdr:sp macro="" textlink="">
      <xdr:nvSpPr>
        <xdr:cNvPr id="157" name="テキスト ボックス 156">
          <a:extLst>
            <a:ext uri="{FF2B5EF4-FFF2-40B4-BE49-F238E27FC236}">
              <a16:creationId xmlns:a16="http://schemas.microsoft.com/office/drawing/2014/main" id="{3EF4B2DE-36E7-457A-9D73-61D0F88CF282}"/>
            </a:ext>
          </a:extLst>
        </xdr:cNvPr>
        <xdr:cNvSpPr txBox="1"/>
      </xdr:nvSpPr>
      <xdr:spPr>
        <a:xfrm>
          <a:off x="1955800" y="10672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17272</xdr:rowOff>
    </xdr:from>
    <xdr:to>
      <xdr:col>7</xdr:col>
      <xdr:colOff>31750</xdr:colOff>
      <xdr:row>66</xdr:row>
      <xdr:rowOff>118872</xdr:rowOff>
    </xdr:to>
    <xdr:sp macro="" textlink="">
      <xdr:nvSpPr>
        <xdr:cNvPr id="158" name="楕円 157">
          <a:extLst>
            <a:ext uri="{FF2B5EF4-FFF2-40B4-BE49-F238E27FC236}">
              <a16:creationId xmlns:a16="http://schemas.microsoft.com/office/drawing/2014/main" id="{ADA92649-242B-4E27-BC82-6887AF8FC3C1}"/>
            </a:ext>
          </a:extLst>
        </xdr:cNvPr>
        <xdr:cNvSpPr/>
      </xdr:nvSpPr>
      <xdr:spPr>
        <a:xfrm>
          <a:off x="1397000" y="1133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103649</xdr:rowOff>
    </xdr:from>
    <xdr:ext cx="762000" cy="259045"/>
    <xdr:sp macro="" textlink="">
      <xdr:nvSpPr>
        <xdr:cNvPr id="159" name="テキスト ボックス 158">
          <a:extLst>
            <a:ext uri="{FF2B5EF4-FFF2-40B4-BE49-F238E27FC236}">
              <a16:creationId xmlns:a16="http://schemas.microsoft.com/office/drawing/2014/main" id="{5D234E58-7CF3-48EF-8D06-9A558D878D6D}"/>
            </a:ext>
          </a:extLst>
        </xdr:cNvPr>
        <xdr:cNvSpPr txBox="1"/>
      </xdr:nvSpPr>
      <xdr:spPr>
        <a:xfrm>
          <a:off x="1066800" y="1141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5DB1BC24-585C-4F9E-BDA1-B5312DDF8477}"/>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CD9719D5-57F1-4087-9217-7C3F47783585}"/>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47EC5BED-8651-4492-B033-0FA9010E8092}"/>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[539,978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3AAD3EC9-6EAB-4BB1-BCE8-8F847A1C8029}"/>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CBE353D4-B8F2-4F1B-8C5D-E28543C94EE6}"/>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5DD92B9D-FC4E-4939-B97B-E1CB7CBB0079}"/>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FE47F3BF-E974-48ED-B4ED-12BA9203AB51}"/>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4C801116-EEBA-431B-B4DC-B9C64F358929}"/>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BD8FDDE1-6B03-499B-885E-0AF249579EC3}"/>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5F2A54B9-924C-4F53-8ED5-C10596305D26}"/>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1D8C0574-469D-446E-941D-D8E89393BA49}"/>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D6D0BA74-8C66-4A91-A9B4-BA4950714D27}"/>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1B36B22C-6A10-4A85-A732-97154DE7BB1A}"/>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当町は離島であるため、人口に関係なくあらゆる施設を独自で運用していかなくてはならない。このため数値は類似団体平均を大きく上回っている。上記の経常支出比率欄にも記載したとおり、人口減少に伴う施設数の見直しも含め検討の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5EBE6C95-EB9D-412A-9C40-97B5C6648459}"/>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24C82BE4-43C2-4A14-8383-D284C078C899}"/>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8523CEDB-76F1-42C9-99C4-9C92EB9B0E81}"/>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4817B12-885D-4C5D-9431-B6666CA6BCF2}"/>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C55977F3-092E-4ED1-8532-CAB29F56EA29}"/>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F1FFBAC3-7D3D-42AC-9D5C-A1270F50BEB4}"/>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449DB5D8-31B2-439F-B020-641D082029A7}"/>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D6BF91FB-D0EF-48F9-8F09-F8226AFFD7EF}"/>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18713B24-33AB-417E-9C86-A4BD4A385B46}"/>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E3088973-71AF-4FB1-AC8C-B9132862F83F}"/>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8B577AF7-1D92-48E5-B6A4-3ED09D1B25AC}"/>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9C385648-E955-41D6-8C7F-C971DA804E25}"/>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FD3EB75E-32EE-4BAE-A2D7-DA0F796B14FA}"/>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A2E5E198-9BDC-40CC-81BF-83728356C045}"/>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7" name="テキスト ボックス 186">
          <a:extLst>
            <a:ext uri="{FF2B5EF4-FFF2-40B4-BE49-F238E27FC236}">
              <a16:creationId xmlns:a16="http://schemas.microsoft.com/office/drawing/2014/main" id="{D9F58466-EA3A-4DA2-867A-27397BF004AD}"/>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8" name="人件費・物件費等の状況グラフ枠">
          <a:extLst>
            <a:ext uri="{FF2B5EF4-FFF2-40B4-BE49-F238E27FC236}">
              <a16:creationId xmlns:a16="http://schemas.microsoft.com/office/drawing/2014/main" id="{2914745D-B8D7-404D-B294-2F51C3DD061E}"/>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162399</xdr:rowOff>
    </xdr:from>
    <xdr:to>
      <xdr:col>23</xdr:col>
      <xdr:colOff>133350</xdr:colOff>
      <xdr:row>89</xdr:row>
      <xdr:rowOff>90757</xdr:rowOff>
    </xdr:to>
    <xdr:cxnSp macro="">
      <xdr:nvCxnSpPr>
        <xdr:cNvPr id="189" name="直線コネクタ 188">
          <a:extLst>
            <a:ext uri="{FF2B5EF4-FFF2-40B4-BE49-F238E27FC236}">
              <a16:creationId xmlns:a16="http://schemas.microsoft.com/office/drawing/2014/main" id="{C47EDFC5-5279-4614-8241-D144941DCED1}"/>
            </a:ext>
          </a:extLst>
        </xdr:cNvPr>
        <xdr:cNvCxnSpPr/>
      </xdr:nvCxnSpPr>
      <xdr:spPr>
        <a:xfrm flipV="1">
          <a:off x="4953000" y="13706949"/>
          <a:ext cx="0" cy="164285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62834</xdr:rowOff>
    </xdr:from>
    <xdr:ext cx="762000" cy="259045"/>
    <xdr:sp macro="" textlink="">
      <xdr:nvSpPr>
        <xdr:cNvPr id="190" name="人件費・物件費等の状況最小値テキスト">
          <a:extLst>
            <a:ext uri="{FF2B5EF4-FFF2-40B4-BE49-F238E27FC236}">
              <a16:creationId xmlns:a16="http://schemas.microsoft.com/office/drawing/2014/main" id="{9AC1694C-BC7F-4D84-9BF4-C795FF4B1182}"/>
            </a:ext>
          </a:extLst>
        </xdr:cNvPr>
        <xdr:cNvSpPr txBox="1"/>
      </xdr:nvSpPr>
      <xdr:spPr>
        <a:xfrm>
          <a:off x="5041900" y="15321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90757</xdr:rowOff>
    </xdr:from>
    <xdr:to>
      <xdr:col>24</xdr:col>
      <xdr:colOff>12700</xdr:colOff>
      <xdr:row>89</xdr:row>
      <xdr:rowOff>90757</xdr:rowOff>
    </xdr:to>
    <xdr:cxnSp macro="">
      <xdr:nvCxnSpPr>
        <xdr:cNvPr id="191" name="直線コネクタ 190">
          <a:extLst>
            <a:ext uri="{FF2B5EF4-FFF2-40B4-BE49-F238E27FC236}">
              <a16:creationId xmlns:a16="http://schemas.microsoft.com/office/drawing/2014/main" id="{01F2DB8A-644F-4570-95FA-BB1694EBA867}"/>
            </a:ext>
          </a:extLst>
        </xdr:cNvPr>
        <xdr:cNvCxnSpPr/>
      </xdr:nvCxnSpPr>
      <xdr:spPr>
        <a:xfrm>
          <a:off x="4864100" y="15349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77326</xdr:rowOff>
    </xdr:from>
    <xdr:ext cx="762000" cy="259045"/>
    <xdr:sp macro="" textlink="">
      <xdr:nvSpPr>
        <xdr:cNvPr id="192" name="人件費・物件費等の状況最大値テキスト">
          <a:extLst>
            <a:ext uri="{FF2B5EF4-FFF2-40B4-BE49-F238E27FC236}">
              <a16:creationId xmlns:a16="http://schemas.microsoft.com/office/drawing/2014/main" id="{3648C429-B9F4-4F28-B72F-50EE083BDA29}"/>
            </a:ext>
          </a:extLst>
        </xdr:cNvPr>
        <xdr:cNvSpPr txBox="1"/>
      </xdr:nvSpPr>
      <xdr:spPr>
        <a:xfrm>
          <a:off x="5041900" y="13450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162399</xdr:rowOff>
    </xdr:from>
    <xdr:to>
      <xdr:col>24</xdr:col>
      <xdr:colOff>12700</xdr:colOff>
      <xdr:row>79</xdr:row>
      <xdr:rowOff>162399</xdr:rowOff>
    </xdr:to>
    <xdr:cxnSp macro="">
      <xdr:nvCxnSpPr>
        <xdr:cNvPr id="193" name="直線コネクタ 192">
          <a:extLst>
            <a:ext uri="{FF2B5EF4-FFF2-40B4-BE49-F238E27FC236}">
              <a16:creationId xmlns:a16="http://schemas.microsoft.com/office/drawing/2014/main" id="{93C94EE5-ADE0-4CB3-9CB8-8212C852763F}"/>
            </a:ext>
          </a:extLst>
        </xdr:cNvPr>
        <xdr:cNvCxnSpPr/>
      </xdr:nvCxnSpPr>
      <xdr:spPr>
        <a:xfrm>
          <a:off x="4864100" y="13706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14531</xdr:rowOff>
    </xdr:from>
    <xdr:to>
      <xdr:col>23</xdr:col>
      <xdr:colOff>133350</xdr:colOff>
      <xdr:row>84</xdr:row>
      <xdr:rowOff>82505</xdr:rowOff>
    </xdr:to>
    <xdr:cxnSp macro="">
      <xdr:nvCxnSpPr>
        <xdr:cNvPr id="194" name="直線コネクタ 193">
          <a:extLst>
            <a:ext uri="{FF2B5EF4-FFF2-40B4-BE49-F238E27FC236}">
              <a16:creationId xmlns:a16="http://schemas.microsoft.com/office/drawing/2014/main" id="{B3F9C8E8-A51E-4228-834B-40FEAF8A7E42}"/>
            </a:ext>
          </a:extLst>
        </xdr:cNvPr>
        <xdr:cNvCxnSpPr/>
      </xdr:nvCxnSpPr>
      <xdr:spPr>
        <a:xfrm>
          <a:off x="4114800" y="14416331"/>
          <a:ext cx="838200" cy="67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63657</xdr:rowOff>
    </xdr:from>
    <xdr:ext cx="762000" cy="259045"/>
    <xdr:sp macro="" textlink="">
      <xdr:nvSpPr>
        <xdr:cNvPr id="195" name="人件費・物件費等の状況平均値テキスト">
          <a:extLst>
            <a:ext uri="{FF2B5EF4-FFF2-40B4-BE49-F238E27FC236}">
              <a16:creationId xmlns:a16="http://schemas.microsoft.com/office/drawing/2014/main" id="{AEE427BE-419B-4C13-843F-D360FC2DF9F8}"/>
            </a:ext>
          </a:extLst>
        </xdr:cNvPr>
        <xdr:cNvSpPr txBox="1"/>
      </xdr:nvSpPr>
      <xdr:spPr>
        <a:xfrm>
          <a:off x="5041900" y="13779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47130</xdr:rowOff>
    </xdr:from>
    <xdr:to>
      <xdr:col>23</xdr:col>
      <xdr:colOff>184150</xdr:colOff>
      <xdr:row>81</xdr:row>
      <xdr:rowOff>148730</xdr:rowOff>
    </xdr:to>
    <xdr:sp macro="" textlink="">
      <xdr:nvSpPr>
        <xdr:cNvPr id="196" name="フローチャート: 判断 195">
          <a:extLst>
            <a:ext uri="{FF2B5EF4-FFF2-40B4-BE49-F238E27FC236}">
              <a16:creationId xmlns:a16="http://schemas.microsoft.com/office/drawing/2014/main" id="{3F86892E-0141-45D0-8558-85DD523C4C0C}"/>
            </a:ext>
          </a:extLst>
        </xdr:cNvPr>
        <xdr:cNvSpPr/>
      </xdr:nvSpPr>
      <xdr:spPr>
        <a:xfrm>
          <a:off x="4902200" y="1393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14531</xdr:rowOff>
    </xdr:from>
    <xdr:to>
      <xdr:col>19</xdr:col>
      <xdr:colOff>133350</xdr:colOff>
      <xdr:row>84</xdr:row>
      <xdr:rowOff>46816</xdr:rowOff>
    </xdr:to>
    <xdr:cxnSp macro="">
      <xdr:nvCxnSpPr>
        <xdr:cNvPr id="197" name="直線コネクタ 196">
          <a:extLst>
            <a:ext uri="{FF2B5EF4-FFF2-40B4-BE49-F238E27FC236}">
              <a16:creationId xmlns:a16="http://schemas.microsoft.com/office/drawing/2014/main" id="{82155E0E-7B8F-41EA-A7A4-F75AB11AF7DA}"/>
            </a:ext>
          </a:extLst>
        </xdr:cNvPr>
        <xdr:cNvCxnSpPr/>
      </xdr:nvCxnSpPr>
      <xdr:spPr>
        <a:xfrm flipV="1">
          <a:off x="3225800" y="14416331"/>
          <a:ext cx="889000" cy="3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12767</xdr:rowOff>
    </xdr:from>
    <xdr:to>
      <xdr:col>19</xdr:col>
      <xdr:colOff>184150</xdr:colOff>
      <xdr:row>81</xdr:row>
      <xdr:rowOff>114367</xdr:rowOff>
    </xdr:to>
    <xdr:sp macro="" textlink="">
      <xdr:nvSpPr>
        <xdr:cNvPr id="198" name="フローチャート: 判断 197">
          <a:extLst>
            <a:ext uri="{FF2B5EF4-FFF2-40B4-BE49-F238E27FC236}">
              <a16:creationId xmlns:a16="http://schemas.microsoft.com/office/drawing/2014/main" id="{1C3FCC37-0A3B-4474-ADE9-7C332F7F9EA2}"/>
            </a:ext>
          </a:extLst>
        </xdr:cNvPr>
        <xdr:cNvSpPr/>
      </xdr:nvSpPr>
      <xdr:spPr>
        <a:xfrm>
          <a:off x="4064000" y="139002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124544</xdr:rowOff>
    </xdr:from>
    <xdr:ext cx="736600" cy="259045"/>
    <xdr:sp macro="" textlink="">
      <xdr:nvSpPr>
        <xdr:cNvPr id="199" name="テキスト ボックス 198">
          <a:extLst>
            <a:ext uri="{FF2B5EF4-FFF2-40B4-BE49-F238E27FC236}">
              <a16:creationId xmlns:a16="http://schemas.microsoft.com/office/drawing/2014/main" id="{623190A8-8BE9-4923-8C55-705541311542}"/>
            </a:ext>
          </a:extLst>
        </xdr:cNvPr>
        <xdr:cNvSpPr txBox="1"/>
      </xdr:nvSpPr>
      <xdr:spPr>
        <a:xfrm>
          <a:off x="3733800" y="13669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164964</xdr:rowOff>
    </xdr:from>
    <xdr:to>
      <xdr:col>15</xdr:col>
      <xdr:colOff>82550</xdr:colOff>
      <xdr:row>84</xdr:row>
      <xdr:rowOff>46816</xdr:rowOff>
    </xdr:to>
    <xdr:cxnSp macro="">
      <xdr:nvCxnSpPr>
        <xdr:cNvPr id="200" name="直線コネクタ 199">
          <a:extLst>
            <a:ext uri="{FF2B5EF4-FFF2-40B4-BE49-F238E27FC236}">
              <a16:creationId xmlns:a16="http://schemas.microsoft.com/office/drawing/2014/main" id="{A05D922B-EB98-4D78-836A-B3F54163C2B6}"/>
            </a:ext>
          </a:extLst>
        </xdr:cNvPr>
        <xdr:cNvCxnSpPr/>
      </xdr:nvCxnSpPr>
      <xdr:spPr>
        <a:xfrm>
          <a:off x="2336800" y="14395314"/>
          <a:ext cx="889000" cy="53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163063</xdr:rowOff>
    </xdr:from>
    <xdr:to>
      <xdr:col>15</xdr:col>
      <xdr:colOff>133350</xdr:colOff>
      <xdr:row>81</xdr:row>
      <xdr:rowOff>93213</xdr:rowOff>
    </xdr:to>
    <xdr:sp macro="" textlink="">
      <xdr:nvSpPr>
        <xdr:cNvPr id="201" name="フローチャート: 判断 200">
          <a:extLst>
            <a:ext uri="{FF2B5EF4-FFF2-40B4-BE49-F238E27FC236}">
              <a16:creationId xmlns:a16="http://schemas.microsoft.com/office/drawing/2014/main" id="{2F5E3B44-D0D9-4A7A-AB5F-EC5D6AB56AB3}"/>
            </a:ext>
          </a:extLst>
        </xdr:cNvPr>
        <xdr:cNvSpPr/>
      </xdr:nvSpPr>
      <xdr:spPr>
        <a:xfrm>
          <a:off x="3175000" y="13879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103390</xdr:rowOff>
    </xdr:from>
    <xdr:ext cx="762000" cy="259045"/>
    <xdr:sp macro="" textlink="">
      <xdr:nvSpPr>
        <xdr:cNvPr id="202" name="テキスト ボックス 201">
          <a:extLst>
            <a:ext uri="{FF2B5EF4-FFF2-40B4-BE49-F238E27FC236}">
              <a16:creationId xmlns:a16="http://schemas.microsoft.com/office/drawing/2014/main" id="{9BA455E7-B8B4-4034-B799-355419BAA0C7}"/>
            </a:ext>
          </a:extLst>
        </xdr:cNvPr>
        <xdr:cNvSpPr txBox="1"/>
      </xdr:nvSpPr>
      <xdr:spPr>
        <a:xfrm>
          <a:off x="2844800" y="13647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115184</xdr:rowOff>
    </xdr:from>
    <xdr:to>
      <xdr:col>11</xdr:col>
      <xdr:colOff>31750</xdr:colOff>
      <xdr:row>83</xdr:row>
      <xdr:rowOff>164964</xdr:rowOff>
    </xdr:to>
    <xdr:cxnSp macro="">
      <xdr:nvCxnSpPr>
        <xdr:cNvPr id="203" name="直線コネクタ 202">
          <a:extLst>
            <a:ext uri="{FF2B5EF4-FFF2-40B4-BE49-F238E27FC236}">
              <a16:creationId xmlns:a16="http://schemas.microsoft.com/office/drawing/2014/main" id="{90324257-37AA-4A30-9A1A-5BED47FB09DC}"/>
            </a:ext>
          </a:extLst>
        </xdr:cNvPr>
        <xdr:cNvCxnSpPr/>
      </xdr:nvCxnSpPr>
      <xdr:spPr>
        <a:xfrm>
          <a:off x="1447800" y="14345534"/>
          <a:ext cx="889000" cy="49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128608</xdr:rowOff>
    </xdr:from>
    <xdr:to>
      <xdr:col>11</xdr:col>
      <xdr:colOff>82550</xdr:colOff>
      <xdr:row>81</xdr:row>
      <xdr:rowOff>58758</xdr:rowOff>
    </xdr:to>
    <xdr:sp macro="" textlink="">
      <xdr:nvSpPr>
        <xdr:cNvPr id="204" name="フローチャート: 判断 203">
          <a:extLst>
            <a:ext uri="{FF2B5EF4-FFF2-40B4-BE49-F238E27FC236}">
              <a16:creationId xmlns:a16="http://schemas.microsoft.com/office/drawing/2014/main" id="{1F91F1D2-1B73-4801-97B5-E9C32C30BCFF}"/>
            </a:ext>
          </a:extLst>
        </xdr:cNvPr>
        <xdr:cNvSpPr/>
      </xdr:nvSpPr>
      <xdr:spPr>
        <a:xfrm>
          <a:off x="2286000" y="13844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68935</xdr:rowOff>
    </xdr:from>
    <xdr:ext cx="762000" cy="259045"/>
    <xdr:sp macro="" textlink="">
      <xdr:nvSpPr>
        <xdr:cNvPr id="205" name="テキスト ボックス 204">
          <a:extLst>
            <a:ext uri="{FF2B5EF4-FFF2-40B4-BE49-F238E27FC236}">
              <a16:creationId xmlns:a16="http://schemas.microsoft.com/office/drawing/2014/main" id="{56BEA275-D37F-4164-A6E0-66F26ACE5C5C}"/>
            </a:ext>
          </a:extLst>
        </xdr:cNvPr>
        <xdr:cNvSpPr txBox="1"/>
      </xdr:nvSpPr>
      <xdr:spPr>
        <a:xfrm>
          <a:off x="1955800" y="13613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113649</xdr:rowOff>
    </xdr:from>
    <xdr:to>
      <xdr:col>7</xdr:col>
      <xdr:colOff>31750</xdr:colOff>
      <xdr:row>81</xdr:row>
      <xdr:rowOff>43799</xdr:rowOff>
    </xdr:to>
    <xdr:sp macro="" textlink="">
      <xdr:nvSpPr>
        <xdr:cNvPr id="206" name="フローチャート: 判断 205">
          <a:extLst>
            <a:ext uri="{FF2B5EF4-FFF2-40B4-BE49-F238E27FC236}">
              <a16:creationId xmlns:a16="http://schemas.microsoft.com/office/drawing/2014/main" id="{CB8E5ADC-C72B-4209-8B06-C1F76CFD1B89}"/>
            </a:ext>
          </a:extLst>
        </xdr:cNvPr>
        <xdr:cNvSpPr/>
      </xdr:nvSpPr>
      <xdr:spPr>
        <a:xfrm>
          <a:off x="1397000" y="13829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53976</xdr:rowOff>
    </xdr:from>
    <xdr:ext cx="762000" cy="259045"/>
    <xdr:sp macro="" textlink="">
      <xdr:nvSpPr>
        <xdr:cNvPr id="207" name="テキスト ボックス 206">
          <a:extLst>
            <a:ext uri="{FF2B5EF4-FFF2-40B4-BE49-F238E27FC236}">
              <a16:creationId xmlns:a16="http://schemas.microsoft.com/office/drawing/2014/main" id="{C503D7C9-9F77-43FB-8C61-FB1FA0153AA1}"/>
            </a:ext>
          </a:extLst>
        </xdr:cNvPr>
        <xdr:cNvSpPr txBox="1"/>
      </xdr:nvSpPr>
      <xdr:spPr>
        <a:xfrm>
          <a:off x="1066800" y="135985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A94FA1C4-1D4F-45F8-A840-19FC1F7E94EE}"/>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D28DD04F-2646-4B9F-B429-F49CF717EEE8}"/>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2324236A-2F7E-4B81-A2A9-DB76C8B9716E}"/>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CE820D3F-5617-4D97-AB5E-6E5D92F6CBDD}"/>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7DADEA92-7429-4D89-AB58-0885449ADFF5}"/>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31705</xdr:rowOff>
    </xdr:from>
    <xdr:to>
      <xdr:col>23</xdr:col>
      <xdr:colOff>184150</xdr:colOff>
      <xdr:row>84</xdr:row>
      <xdr:rowOff>133305</xdr:rowOff>
    </xdr:to>
    <xdr:sp macro="" textlink="">
      <xdr:nvSpPr>
        <xdr:cNvPr id="213" name="楕円 212">
          <a:extLst>
            <a:ext uri="{FF2B5EF4-FFF2-40B4-BE49-F238E27FC236}">
              <a16:creationId xmlns:a16="http://schemas.microsoft.com/office/drawing/2014/main" id="{3404DD7C-F5C7-45C8-BA62-533F16C0C601}"/>
            </a:ext>
          </a:extLst>
        </xdr:cNvPr>
        <xdr:cNvSpPr/>
      </xdr:nvSpPr>
      <xdr:spPr>
        <a:xfrm>
          <a:off x="4902200" y="14433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3782</xdr:rowOff>
    </xdr:from>
    <xdr:ext cx="762000" cy="259045"/>
    <xdr:sp macro="" textlink="">
      <xdr:nvSpPr>
        <xdr:cNvPr id="214" name="人件費・物件費等の状況該当値テキスト">
          <a:extLst>
            <a:ext uri="{FF2B5EF4-FFF2-40B4-BE49-F238E27FC236}">
              <a16:creationId xmlns:a16="http://schemas.microsoft.com/office/drawing/2014/main" id="{51E1D3D9-3614-48F8-8C2D-A755C26E35E0}"/>
            </a:ext>
          </a:extLst>
        </xdr:cNvPr>
        <xdr:cNvSpPr txBox="1"/>
      </xdr:nvSpPr>
      <xdr:spPr>
        <a:xfrm>
          <a:off x="5041900" y="14405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135181</xdr:rowOff>
    </xdr:from>
    <xdr:to>
      <xdr:col>19</xdr:col>
      <xdr:colOff>184150</xdr:colOff>
      <xdr:row>84</xdr:row>
      <xdr:rowOff>65331</xdr:rowOff>
    </xdr:to>
    <xdr:sp macro="" textlink="">
      <xdr:nvSpPr>
        <xdr:cNvPr id="215" name="楕円 214">
          <a:extLst>
            <a:ext uri="{FF2B5EF4-FFF2-40B4-BE49-F238E27FC236}">
              <a16:creationId xmlns:a16="http://schemas.microsoft.com/office/drawing/2014/main" id="{5B01E081-0B49-464F-97BF-F5D132536C7A}"/>
            </a:ext>
          </a:extLst>
        </xdr:cNvPr>
        <xdr:cNvSpPr/>
      </xdr:nvSpPr>
      <xdr:spPr>
        <a:xfrm>
          <a:off x="4064000" y="1436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50108</xdr:rowOff>
    </xdr:from>
    <xdr:ext cx="736600" cy="259045"/>
    <xdr:sp macro="" textlink="">
      <xdr:nvSpPr>
        <xdr:cNvPr id="216" name="テキスト ボックス 215">
          <a:extLst>
            <a:ext uri="{FF2B5EF4-FFF2-40B4-BE49-F238E27FC236}">
              <a16:creationId xmlns:a16="http://schemas.microsoft.com/office/drawing/2014/main" id="{E15F7A4A-A7EC-432A-A0F9-778FD0914089}"/>
            </a:ext>
          </a:extLst>
        </xdr:cNvPr>
        <xdr:cNvSpPr txBox="1"/>
      </xdr:nvSpPr>
      <xdr:spPr>
        <a:xfrm>
          <a:off x="3733800" y="14451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167466</xdr:rowOff>
    </xdr:from>
    <xdr:to>
      <xdr:col>15</xdr:col>
      <xdr:colOff>133350</xdr:colOff>
      <xdr:row>84</xdr:row>
      <xdr:rowOff>97616</xdr:rowOff>
    </xdr:to>
    <xdr:sp macro="" textlink="">
      <xdr:nvSpPr>
        <xdr:cNvPr id="217" name="楕円 216">
          <a:extLst>
            <a:ext uri="{FF2B5EF4-FFF2-40B4-BE49-F238E27FC236}">
              <a16:creationId xmlns:a16="http://schemas.microsoft.com/office/drawing/2014/main" id="{F8958433-191F-41C5-B0D7-E11C57453509}"/>
            </a:ext>
          </a:extLst>
        </xdr:cNvPr>
        <xdr:cNvSpPr/>
      </xdr:nvSpPr>
      <xdr:spPr>
        <a:xfrm>
          <a:off x="3175000" y="1439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82393</xdr:rowOff>
    </xdr:from>
    <xdr:ext cx="762000" cy="259045"/>
    <xdr:sp macro="" textlink="">
      <xdr:nvSpPr>
        <xdr:cNvPr id="218" name="テキスト ボックス 217">
          <a:extLst>
            <a:ext uri="{FF2B5EF4-FFF2-40B4-BE49-F238E27FC236}">
              <a16:creationId xmlns:a16="http://schemas.microsoft.com/office/drawing/2014/main" id="{2E80C016-5FA3-4287-8F23-2262B6AA35A1}"/>
            </a:ext>
          </a:extLst>
        </xdr:cNvPr>
        <xdr:cNvSpPr txBox="1"/>
      </xdr:nvSpPr>
      <xdr:spPr>
        <a:xfrm>
          <a:off x="2844800" y="14484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114164</xdr:rowOff>
    </xdr:from>
    <xdr:to>
      <xdr:col>11</xdr:col>
      <xdr:colOff>82550</xdr:colOff>
      <xdr:row>84</xdr:row>
      <xdr:rowOff>44314</xdr:rowOff>
    </xdr:to>
    <xdr:sp macro="" textlink="">
      <xdr:nvSpPr>
        <xdr:cNvPr id="219" name="楕円 218">
          <a:extLst>
            <a:ext uri="{FF2B5EF4-FFF2-40B4-BE49-F238E27FC236}">
              <a16:creationId xmlns:a16="http://schemas.microsoft.com/office/drawing/2014/main" id="{1DA2D7AD-C8F9-4220-A14E-E028E93310CE}"/>
            </a:ext>
          </a:extLst>
        </xdr:cNvPr>
        <xdr:cNvSpPr/>
      </xdr:nvSpPr>
      <xdr:spPr>
        <a:xfrm>
          <a:off x="2286000" y="14344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29091</xdr:rowOff>
    </xdr:from>
    <xdr:ext cx="762000" cy="259045"/>
    <xdr:sp macro="" textlink="">
      <xdr:nvSpPr>
        <xdr:cNvPr id="220" name="テキスト ボックス 219">
          <a:extLst>
            <a:ext uri="{FF2B5EF4-FFF2-40B4-BE49-F238E27FC236}">
              <a16:creationId xmlns:a16="http://schemas.microsoft.com/office/drawing/2014/main" id="{5AE23321-95B6-4594-ACE2-445E8E8E2BC1}"/>
            </a:ext>
          </a:extLst>
        </xdr:cNvPr>
        <xdr:cNvSpPr txBox="1"/>
      </xdr:nvSpPr>
      <xdr:spPr>
        <a:xfrm>
          <a:off x="1955800" y="14430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64384</xdr:rowOff>
    </xdr:from>
    <xdr:to>
      <xdr:col>7</xdr:col>
      <xdr:colOff>31750</xdr:colOff>
      <xdr:row>83</xdr:row>
      <xdr:rowOff>165984</xdr:rowOff>
    </xdr:to>
    <xdr:sp macro="" textlink="">
      <xdr:nvSpPr>
        <xdr:cNvPr id="221" name="楕円 220">
          <a:extLst>
            <a:ext uri="{FF2B5EF4-FFF2-40B4-BE49-F238E27FC236}">
              <a16:creationId xmlns:a16="http://schemas.microsoft.com/office/drawing/2014/main" id="{4618DDA3-BC84-4600-9D14-86981FA173B3}"/>
            </a:ext>
          </a:extLst>
        </xdr:cNvPr>
        <xdr:cNvSpPr/>
      </xdr:nvSpPr>
      <xdr:spPr>
        <a:xfrm>
          <a:off x="1397000" y="14294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150761</xdr:rowOff>
    </xdr:from>
    <xdr:ext cx="762000" cy="259045"/>
    <xdr:sp macro="" textlink="">
      <xdr:nvSpPr>
        <xdr:cNvPr id="222" name="テキスト ボックス 221">
          <a:extLst>
            <a:ext uri="{FF2B5EF4-FFF2-40B4-BE49-F238E27FC236}">
              <a16:creationId xmlns:a16="http://schemas.microsoft.com/office/drawing/2014/main" id="{C1F42D9F-3CC0-496D-ABE6-FA3A00F6A969}"/>
            </a:ext>
          </a:extLst>
        </xdr:cNvPr>
        <xdr:cNvSpPr txBox="1"/>
      </xdr:nvSpPr>
      <xdr:spPr>
        <a:xfrm>
          <a:off x="1066800" y="14381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3" name="正方形/長方形 222">
          <a:extLst>
            <a:ext uri="{FF2B5EF4-FFF2-40B4-BE49-F238E27FC236}">
              <a16:creationId xmlns:a16="http://schemas.microsoft.com/office/drawing/2014/main" id="{7944977E-F2F0-49BE-B0F9-83F9A8C69EFC}"/>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4" name="テキスト ボックス 223">
          <a:extLst>
            <a:ext uri="{FF2B5EF4-FFF2-40B4-BE49-F238E27FC236}">
              <a16:creationId xmlns:a16="http://schemas.microsoft.com/office/drawing/2014/main" id="{21864808-3A2C-4E1F-8773-6F1EB1694C67}"/>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5" name="テキスト ボックス 224">
          <a:extLst>
            <a:ext uri="{FF2B5EF4-FFF2-40B4-BE49-F238E27FC236}">
              <a16:creationId xmlns:a16="http://schemas.microsoft.com/office/drawing/2014/main" id="{24CF8DA2-7E23-497D-BE15-CCC96B0AAF4C}"/>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6" name="正方形/長方形 225">
          <a:extLst>
            <a:ext uri="{FF2B5EF4-FFF2-40B4-BE49-F238E27FC236}">
              <a16:creationId xmlns:a16="http://schemas.microsoft.com/office/drawing/2014/main" id="{1CD4C5A0-5329-4CF6-A106-E6FDB8059FBB}"/>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7" name="正方形/長方形 226">
          <a:extLst>
            <a:ext uri="{FF2B5EF4-FFF2-40B4-BE49-F238E27FC236}">
              <a16:creationId xmlns:a16="http://schemas.microsoft.com/office/drawing/2014/main" id="{849CD426-8B9F-4FF7-85BC-F2DF3D8CD686}"/>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8" name="正方形/長方形 227">
          <a:extLst>
            <a:ext uri="{FF2B5EF4-FFF2-40B4-BE49-F238E27FC236}">
              <a16:creationId xmlns:a16="http://schemas.microsoft.com/office/drawing/2014/main" id="{794AFC8A-70F6-4375-A3D2-3AEB0AD08949}"/>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9" name="正方形/長方形 228">
          <a:extLst>
            <a:ext uri="{FF2B5EF4-FFF2-40B4-BE49-F238E27FC236}">
              <a16:creationId xmlns:a16="http://schemas.microsoft.com/office/drawing/2014/main" id="{0F7F81B4-8A6F-491B-949C-C208CFE44653}"/>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0" name="正方形/長方形 229">
          <a:extLst>
            <a:ext uri="{FF2B5EF4-FFF2-40B4-BE49-F238E27FC236}">
              <a16:creationId xmlns:a16="http://schemas.microsoft.com/office/drawing/2014/main" id="{2E275B5A-0D04-45B8-94A1-35F486A6FDE6}"/>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1" name="正方形/長方形 230">
          <a:extLst>
            <a:ext uri="{FF2B5EF4-FFF2-40B4-BE49-F238E27FC236}">
              <a16:creationId xmlns:a16="http://schemas.microsoft.com/office/drawing/2014/main" id="{FCC86E5A-D219-4029-A363-EE9271F4664F}"/>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2" name="正方形/長方形 231">
          <a:extLst>
            <a:ext uri="{FF2B5EF4-FFF2-40B4-BE49-F238E27FC236}">
              <a16:creationId xmlns:a16="http://schemas.microsoft.com/office/drawing/2014/main" id="{5486C8BC-D706-41C7-8E3F-191EC8EA8C02}"/>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3" name="正方形/長方形 232">
          <a:extLst>
            <a:ext uri="{FF2B5EF4-FFF2-40B4-BE49-F238E27FC236}">
              <a16:creationId xmlns:a16="http://schemas.microsoft.com/office/drawing/2014/main" id="{D9D527E8-5B14-4F8C-84BD-D4595D2B0138}"/>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4" name="正方形/長方形 233">
          <a:extLst>
            <a:ext uri="{FF2B5EF4-FFF2-40B4-BE49-F238E27FC236}">
              <a16:creationId xmlns:a16="http://schemas.microsoft.com/office/drawing/2014/main" id="{0E297B3A-8756-4BAA-93E8-A1D652A9DCE6}"/>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5" name="テキスト ボックス 234">
          <a:extLst>
            <a:ext uri="{FF2B5EF4-FFF2-40B4-BE49-F238E27FC236}">
              <a16:creationId xmlns:a16="http://schemas.microsoft.com/office/drawing/2014/main" id="{F70617CE-CBE3-4993-A38A-F9D53368E885}"/>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当町の給与体系は国基準を適用しているが、昇格などの基準設定は国と比べ低い数値となっている。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6" name="直線コネクタ 235">
          <a:extLst>
            <a:ext uri="{FF2B5EF4-FFF2-40B4-BE49-F238E27FC236}">
              <a16:creationId xmlns:a16="http://schemas.microsoft.com/office/drawing/2014/main" id="{C1023D63-F181-4636-99A2-481702927458}"/>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7" name="テキスト ボックス 236">
          <a:extLst>
            <a:ext uri="{FF2B5EF4-FFF2-40B4-BE49-F238E27FC236}">
              <a16:creationId xmlns:a16="http://schemas.microsoft.com/office/drawing/2014/main" id="{94BD20BA-EF4D-4B3B-875F-8587219C238B}"/>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8" name="直線コネクタ 237">
          <a:extLst>
            <a:ext uri="{FF2B5EF4-FFF2-40B4-BE49-F238E27FC236}">
              <a16:creationId xmlns:a16="http://schemas.microsoft.com/office/drawing/2014/main" id="{E1CFEAD4-A458-476B-AC75-7295A1F949BA}"/>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9" name="テキスト ボックス 238">
          <a:extLst>
            <a:ext uri="{FF2B5EF4-FFF2-40B4-BE49-F238E27FC236}">
              <a16:creationId xmlns:a16="http://schemas.microsoft.com/office/drawing/2014/main" id="{45780D3F-A6C2-4C1B-8F53-5D52B1268B8A}"/>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0" name="直線コネクタ 239">
          <a:extLst>
            <a:ext uri="{FF2B5EF4-FFF2-40B4-BE49-F238E27FC236}">
              <a16:creationId xmlns:a16="http://schemas.microsoft.com/office/drawing/2014/main" id="{FF6214EF-3101-45E3-AA3E-AC7983B5C47E}"/>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1" name="テキスト ボックス 240">
          <a:extLst>
            <a:ext uri="{FF2B5EF4-FFF2-40B4-BE49-F238E27FC236}">
              <a16:creationId xmlns:a16="http://schemas.microsoft.com/office/drawing/2014/main" id="{25AF9F6F-D1FC-4354-B576-3E4D4B98C56B}"/>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2" name="直線コネクタ 241">
          <a:extLst>
            <a:ext uri="{FF2B5EF4-FFF2-40B4-BE49-F238E27FC236}">
              <a16:creationId xmlns:a16="http://schemas.microsoft.com/office/drawing/2014/main" id="{5F66F0C2-2F2C-472B-A8D1-1034ADD8083D}"/>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3" name="テキスト ボックス 242">
          <a:extLst>
            <a:ext uri="{FF2B5EF4-FFF2-40B4-BE49-F238E27FC236}">
              <a16:creationId xmlns:a16="http://schemas.microsoft.com/office/drawing/2014/main" id="{4CC7BA62-C946-499A-9867-E0AC2206243A}"/>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4" name="直線コネクタ 243">
          <a:extLst>
            <a:ext uri="{FF2B5EF4-FFF2-40B4-BE49-F238E27FC236}">
              <a16:creationId xmlns:a16="http://schemas.microsoft.com/office/drawing/2014/main" id="{015DF3F7-FF4A-41E8-B6BE-2250568AA187}"/>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5" name="テキスト ボックス 244">
          <a:extLst>
            <a:ext uri="{FF2B5EF4-FFF2-40B4-BE49-F238E27FC236}">
              <a16:creationId xmlns:a16="http://schemas.microsoft.com/office/drawing/2014/main" id="{33FC8E65-8317-4D45-B7EA-71390285C62E}"/>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6" name="直線コネクタ 245">
          <a:extLst>
            <a:ext uri="{FF2B5EF4-FFF2-40B4-BE49-F238E27FC236}">
              <a16:creationId xmlns:a16="http://schemas.microsoft.com/office/drawing/2014/main" id="{D282992F-532D-484C-947D-115D2395CC55}"/>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7" name="テキスト ボックス 246">
          <a:extLst>
            <a:ext uri="{FF2B5EF4-FFF2-40B4-BE49-F238E27FC236}">
              <a16:creationId xmlns:a16="http://schemas.microsoft.com/office/drawing/2014/main" id="{0C62C6F1-0DC1-476E-8950-1BF6B2D9E25F}"/>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8" name="直線コネクタ 247">
          <a:extLst>
            <a:ext uri="{FF2B5EF4-FFF2-40B4-BE49-F238E27FC236}">
              <a16:creationId xmlns:a16="http://schemas.microsoft.com/office/drawing/2014/main" id="{6E0C836B-0FC6-487E-A8FE-D8B1D85D812B}"/>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9" name="テキスト ボックス 248">
          <a:extLst>
            <a:ext uri="{FF2B5EF4-FFF2-40B4-BE49-F238E27FC236}">
              <a16:creationId xmlns:a16="http://schemas.microsoft.com/office/drawing/2014/main" id="{2F5A032F-7393-4F87-A5A3-188FEC28B95F}"/>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0" name="直線コネクタ 249">
          <a:extLst>
            <a:ext uri="{FF2B5EF4-FFF2-40B4-BE49-F238E27FC236}">
              <a16:creationId xmlns:a16="http://schemas.microsoft.com/office/drawing/2014/main" id="{89C347FF-E4A9-4A1B-802A-72168F8320C5}"/>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1" name="テキスト ボックス 250">
          <a:extLst>
            <a:ext uri="{FF2B5EF4-FFF2-40B4-BE49-F238E27FC236}">
              <a16:creationId xmlns:a16="http://schemas.microsoft.com/office/drawing/2014/main" id="{0A8907CE-03FE-47F1-9873-C3F74E794ACA}"/>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2" name="給与水準   （国との比較）グラフ枠">
          <a:extLst>
            <a:ext uri="{FF2B5EF4-FFF2-40B4-BE49-F238E27FC236}">
              <a16:creationId xmlns:a16="http://schemas.microsoft.com/office/drawing/2014/main" id="{885B2E26-9A2E-42CA-A5D3-74C89855C8EE}"/>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36286</xdr:rowOff>
    </xdr:to>
    <xdr:cxnSp macro="">
      <xdr:nvCxnSpPr>
        <xdr:cNvPr id="253" name="直線コネクタ 252">
          <a:extLst>
            <a:ext uri="{FF2B5EF4-FFF2-40B4-BE49-F238E27FC236}">
              <a16:creationId xmlns:a16="http://schemas.microsoft.com/office/drawing/2014/main" id="{19102947-E52A-47D8-94FE-DD89D26C40BC}"/>
            </a:ext>
          </a:extLst>
        </xdr:cNvPr>
        <xdr:cNvCxnSpPr/>
      </xdr:nvCxnSpPr>
      <xdr:spPr>
        <a:xfrm flipV="1">
          <a:off x="17018000" y="13950043"/>
          <a:ext cx="0" cy="15167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8363</xdr:rowOff>
    </xdr:from>
    <xdr:ext cx="762000" cy="259045"/>
    <xdr:sp macro="" textlink="">
      <xdr:nvSpPr>
        <xdr:cNvPr id="254" name="給与水準   （国との比較）最小値テキスト">
          <a:extLst>
            <a:ext uri="{FF2B5EF4-FFF2-40B4-BE49-F238E27FC236}">
              <a16:creationId xmlns:a16="http://schemas.microsoft.com/office/drawing/2014/main" id="{B9B15405-E872-444C-AB74-A1B9144AC12C}"/>
            </a:ext>
          </a:extLst>
        </xdr:cNvPr>
        <xdr:cNvSpPr txBox="1"/>
      </xdr:nvSpPr>
      <xdr:spPr>
        <a:xfrm>
          <a:off x="17106900" y="15438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36286</xdr:rowOff>
    </xdr:from>
    <xdr:to>
      <xdr:col>81</xdr:col>
      <xdr:colOff>133350</xdr:colOff>
      <xdr:row>90</xdr:row>
      <xdr:rowOff>36286</xdr:rowOff>
    </xdr:to>
    <xdr:cxnSp macro="">
      <xdr:nvCxnSpPr>
        <xdr:cNvPr id="255" name="直線コネクタ 254">
          <a:extLst>
            <a:ext uri="{FF2B5EF4-FFF2-40B4-BE49-F238E27FC236}">
              <a16:creationId xmlns:a16="http://schemas.microsoft.com/office/drawing/2014/main" id="{34861E72-0B40-41DF-906B-7F48ECAABFDC}"/>
            </a:ext>
          </a:extLst>
        </xdr:cNvPr>
        <xdr:cNvCxnSpPr/>
      </xdr:nvCxnSpPr>
      <xdr:spPr>
        <a:xfrm>
          <a:off x="16929100" y="1546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6" name="給与水準   （国との比較）最大値テキスト">
          <a:extLst>
            <a:ext uri="{FF2B5EF4-FFF2-40B4-BE49-F238E27FC236}">
              <a16:creationId xmlns:a16="http://schemas.microsoft.com/office/drawing/2014/main" id="{1C3E106E-4D15-43DC-85B5-43992600499B}"/>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7" name="直線コネクタ 256">
          <a:extLst>
            <a:ext uri="{FF2B5EF4-FFF2-40B4-BE49-F238E27FC236}">
              <a16:creationId xmlns:a16="http://schemas.microsoft.com/office/drawing/2014/main" id="{D59B8556-0163-4D7C-834E-3F05772FE626}"/>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40518</xdr:rowOff>
    </xdr:from>
    <xdr:to>
      <xdr:col>81</xdr:col>
      <xdr:colOff>44450</xdr:colOff>
      <xdr:row>82</xdr:row>
      <xdr:rowOff>63500</xdr:rowOff>
    </xdr:to>
    <xdr:cxnSp macro="">
      <xdr:nvCxnSpPr>
        <xdr:cNvPr id="258" name="直線コネクタ 257">
          <a:extLst>
            <a:ext uri="{FF2B5EF4-FFF2-40B4-BE49-F238E27FC236}">
              <a16:creationId xmlns:a16="http://schemas.microsoft.com/office/drawing/2014/main" id="{0375CF17-A661-4EEC-B053-8674E311D478}"/>
            </a:ext>
          </a:extLst>
        </xdr:cNvPr>
        <xdr:cNvCxnSpPr/>
      </xdr:nvCxnSpPr>
      <xdr:spPr>
        <a:xfrm flipV="1">
          <a:off x="16179800" y="14099418"/>
          <a:ext cx="8382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67932</xdr:rowOff>
    </xdr:from>
    <xdr:ext cx="762000" cy="259045"/>
    <xdr:sp macro="" textlink="">
      <xdr:nvSpPr>
        <xdr:cNvPr id="259" name="給与水準   （国との比較）平均値テキスト">
          <a:extLst>
            <a:ext uri="{FF2B5EF4-FFF2-40B4-BE49-F238E27FC236}">
              <a16:creationId xmlns:a16="http://schemas.microsoft.com/office/drawing/2014/main" id="{00CA3B55-F664-4676-95F9-08059AF9C8D8}"/>
            </a:ext>
          </a:extLst>
        </xdr:cNvPr>
        <xdr:cNvSpPr txBox="1"/>
      </xdr:nvSpPr>
      <xdr:spPr>
        <a:xfrm>
          <a:off x="17106900" y="14641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95855</xdr:rowOff>
    </xdr:from>
    <xdr:to>
      <xdr:col>81</xdr:col>
      <xdr:colOff>95250</xdr:colOff>
      <xdr:row>86</xdr:row>
      <xdr:rowOff>26005</xdr:rowOff>
    </xdr:to>
    <xdr:sp macro="" textlink="">
      <xdr:nvSpPr>
        <xdr:cNvPr id="260" name="フローチャート: 判断 259">
          <a:extLst>
            <a:ext uri="{FF2B5EF4-FFF2-40B4-BE49-F238E27FC236}">
              <a16:creationId xmlns:a16="http://schemas.microsoft.com/office/drawing/2014/main" id="{C4724894-D32B-4710-841F-78BF80B61F87}"/>
            </a:ext>
          </a:extLst>
        </xdr:cNvPr>
        <xdr:cNvSpPr/>
      </xdr:nvSpPr>
      <xdr:spPr>
        <a:xfrm>
          <a:off x="169672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63500</xdr:rowOff>
    </xdr:from>
    <xdr:to>
      <xdr:col>77</xdr:col>
      <xdr:colOff>44450</xdr:colOff>
      <xdr:row>82</xdr:row>
      <xdr:rowOff>63500</xdr:rowOff>
    </xdr:to>
    <xdr:cxnSp macro="">
      <xdr:nvCxnSpPr>
        <xdr:cNvPr id="261" name="直線コネクタ 260">
          <a:extLst>
            <a:ext uri="{FF2B5EF4-FFF2-40B4-BE49-F238E27FC236}">
              <a16:creationId xmlns:a16="http://schemas.microsoft.com/office/drawing/2014/main" id="{40DD5D97-2C6B-45AD-929F-DCB31407757B}"/>
            </a:ext>
          </a:extLst>
        </xdr:cNvPr>
        <xdr:cNvCxnSpPr/>
      </xdr:nvCxnSpPr>
      <xdr:spPr>
        <a:xfrm>
          <a:off x="15290800" y="14122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95855</xdr:rowOff>
    </xdr:from>
    <xdr:to>
      <xdr:col>77</xdr:col>
      <xdr:colOff>95250</xdr:colOff>
      <xdr:row>86</xdr:row>
      <xdr:rowOff>26005</xdr:rowOff>
    </xdr:to>
    <xdr:sp macro="" textlink="">
      <xdr:nvSpPr>
        <xdr:cNvPr id="262" name="フローチャート: 判断 261">
          <a:extLst>
            <a:ext uri="{FF2B5EF4-FFF2-40B4-BE49-F238E27FC236}">
              <a16:creationId xmlns:a16="http://schemas.microsoft.com/office/drawing/2014/main" id="{9925FFBE-8AD9-4AB9-927B-F55303594E7E}"/>
            </a:ext>
          </a:extLst>
        </xdr:cNvPr>
        <xdr:cNvSpPr/>
      </xdr:nvSpPr>
      <xdr:spPr>
        <a:xfrm>
          <a:off x="16129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10782</xdr:rowOff>
    </xdr:from>
    <xdr:ext cx="736600" cy="259045"/>
    <xdr:sp macro="" textlink="">
      <xdr:nvSpPr>
        <xdr:cNvPr id="263" name="テキスト ボックス 262">
          <a:extLst>
            <a:ext uri="{FF2B5EF4-FFF2-40B4-BE49-F238E27FC236}">
              <a16:creationId xmlns:a16="http://schemas.microsoft.com/office/drawing/2014/main" id="{48F350F3-4098-44D1-B283-12D60AA45F32}"/>
            </a:ext>
          </a:extLst>
        </xdr:cNvPr>
        <xdr:cNvSpPr txBox="1"/>
      </xdr:nvSpPr>
      <xdr:spPr>
        <a:xfrm>
          <a:off x="15798800" y="147554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17538</xdr:rowOff>
    </xdr:from>
    <xdr:to>
      <xdr:col>72</xdr:col>
      <xdr:colOff>203200</xdr:colOff>
      <xdr:row>82</xdr:row>
      <xdr:rowOff>63500</xdr:rowOff>
    </xdr:to>
    <xdr:cxnSp macro="">
      <xdr:nvCxnSpPr>
        <xdr:cNvPr id="264" name="直線コネクタ 263">
          <a:extLst>
            <a:ext uri="{FF2B5EF4-FFF2-40B4-BE49-F238E27FC236}">
              <a16:creationId xmlns:a16="http://schemas.microsoft.com/office/drawing/2014/main" id="{E4E1D056-9CEA-483F-BDEA-04E0285168A1}"/>
            </a:ext>
          </a:extLst>
        </xdr:cNvPr>
        <xdr:cNvCxnSpPr/>
      </xdr:nvCxnSpPr>
      <xdr:spPr>
        <a:xfrm>
          <a:off x="14401800" y="14076438"/>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95855</xdr:rowOff>
    </xdr:from>
    <xdr:to>
      <xdr:col>73</xdr:col>
      <xdr:colOff>44450</xdr:colOff>
      <xdr:row>86</xdr:row>
      <xdr:rowOff>26005</xdr:rowOff>
    </xdr:to>
    <xdr:sp macro="" textlink="">
      <xdr:nvSpPr>
        <xdr:cNvPr id="265" name="フローチャート: 判断 264">
          <a:extLst>
            <a:ext uri="{FF2B5EF4-FFF2-40B4-BE49-F238E27FC236}">
              <a16:creationId xmlns:a16="http://schemas.microsoft.com/office/drawing/2014/main" id="{4F8EA391-83EF-462C-8900-6A2B9E940366}"/>
            </a:ext>
          </a:extLst>
        </xdr:cNvPr>
        <xdr:cNvSpPr/>
      </xdr:nvSpPr>
      <xdr:spPr>
        <a:xfrm>
          <a:off x="15240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10782</xdr:rowOff>
    </xdr:from>
    <xdr:ext cx="762000" cy="259045"/>
    <xdr:sp macro="" textlink="">
      <xdr:nvSpPr>
        <xdr:cNvPr id="266" name="テキスト ボックス 265">
          <a:extLst>
            <a:ext uri="{FF2B5EF4-FFF2-40B4-BE49-F238E27FC236}">
              <a16:creationId xmlns:a16="http://schemas.microsoft.com/office/drawing/2014/main" id="{C44416AF-5585-42EE-8D1C-3E81DBF6840F}"/>
            </a:ext>
          </a:extLst>
        </xdr:cNvPr>
        <xdr:cNvSpPr txBox="1"/>
      </xdr:nvSpPr>
      <xdr:spPr>
        <a:xfrm>
          <a:off x="14909800" y="1475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82</xdr:row>
      <xdr:rowOff>17538</xdr:rowOff>
    </xdr:from>
    <xdr:to>
      <xdr:col>68</xdr:col>
      <xdr:colOff>152400</xdr:colOff>
      <xdr:row>82</xdr:row>
      <xdr:rowOff>52009</xdr:rowOff>
    </xdr:to>
    <xdr:cxnSp macro="">
      <xdr:nvCxnSpPr>
        <xdr:cNvPr id="267" name="直線コネクタ 266">
          <a:extLst>
            <a:ext uri="{FF2B5EF4-FFF2-40B4-BE49-F238E27FC236}">
              <a16:creationId xmlns:a16="http://schemas.microsoft.com/office/drawing/2014/main" id="{41EB36E8-1937-4E22-9EF5-896F7655B0B8}"/>
            </a:ext>
          </a:extLst>
        </xdr:cNvPr>
        <xdr:cNvCxnSpPr/>
      </xdr:nvCxnSpPr>
      <xdr:spPr>
        <a:xfrm flipV="1">
          <a:off x="13512800" y="14076438"/>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8" name="フローチャート: 判断 267">
          <a:extLst>
            <a:ext uri="{FF2B5EF4-FFF2-40B4-BE49-F238E27FC236}">
              <a16:creationId xmlns:a16="http://schemas.microsoft.com/office/drawing/2014/main" id="{BC4C3001-95EE-4E1D-A58D-7B28C5279A15}"/>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147761</xdr:rowOff>
    </xdr:from>
    <xdr:ext cx="762000" cy="259045"/>
    <xdr:sp macro="" textlink="">
      <xdr:nvSpPr>
        <xdr:cNvPr id="269" name="テキスト ボックス 268">
          <a:extLst>
            <a:ext uri="{FF2B5EF4-FFF2-40B4-BE49-F238E27FC236}">
              <a16:creationId xmlns:a16="http://schemas.microsoft.com/office/drawing/2014/main" id="{BD42E47B-F8BE-4AB4-862B-FAB1B4837549}"/>
            </a:ext>
          </a:extLst>
        </xdr:cNvPr>
        <xdr:cNvSpPr txBox="1"/>
      </xdr:nvSpPr>
      <xdr:spPr>
        <a:xfrm>
          <a:off x="14020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26912</xdr:rowOff>
    </xdr:from>
    <xdr:to>
      <xdr:col>64</xdr:col>
      <xdr:colOff>152400</xdr:colOff>
      <xdr:row>85</xdr:row>
      <xdr:rowOff>128512</xdr:rowOff>
    </xdr:to>
    <xdr:sp macro="" textlink="">
      <xdr:nvSpPr>
        <xdr:cNvPr id="270" name="フローチャート: 判断 269">
          <a:extLst>
            <a:ext uri="{FF2B5EF4-FFF2-40B4-BE49-F238E27FC236}">
              <a16:creationId xmlns:a16="http://schemas.microsoft.com/office/drawing/2014/main" id="{4FA6F8E3-C6C9-42B6-A4FC-0AEAAF3BA413}"/>
            </a:ext>
          </a:extLst>
        </xdr:cNvPr>
        <xdr:cNvSpPr/>
      </xdr:nvSpPr>
      <xdr:spPr>
        <a:xfrm>
          <a:off x="13462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113289</xdr:rowOff>
    </xdr:from>
    <xdr:ext cx="762000" cy="259045"/>
    <xdr:sp macro="" textlink="">
      <xdr:nvSpPr>
        <xdr:cNvPr id="271" name="テキスト ボックス 270">
          <a:extLst>
            <a:ext uri="{FF2B5EF4-FFF2-40B4-BE49-F238E27FC236}">
              <a16:creationId xmlns:a16="http://schemas.microsoft.com/office/drawing/2014/main" id="{C59DE733-DDED-4A57-933A-840D950D5E68}"/>
            </a:ext>
          </a:extLst>
        </xdr:cNvPr>
        <xdr:cNvSpPr txBox="1"/>
      </xdr:nvSpPr>
      <xdr:spPr>
        <a:xfrm>
          <a:off x="13131800" y="14686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36E20349-5DA5-44AE-B28E-F4C67910D9E7}"/>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198793D6-1A09-467B-9F23-4D0CD14D5A27}"/>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A71E9A31-ADAE-4CDA-B90C-6CF20E123EFA}"/>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D6AB06D-38E7-49B8-AE49-331122225F43}"/>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B18F0522-815E-40E3-91C7-CC62224B485A}"/>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81</xdr:row>
      <xdr:rowOff>161168</xdr:rowOff>
    </xdr:from>
    <xdr:to>
      <xdr:col>81</xdr:col>
      <xdr:colOff>95250</xdr:colOff>
      <xdr:row>82</xdr:row>
      <xdr:rowOff>91318</xdr:rowOff>
    </xdr:to>
    <xdr:sp macro="" textlink="">
      <xdr:nvSpPr>
        <xdr:cNvPr id="277" name="楕円 276">
          <a:extLst>
            <a:ext uri="{FF2B5EF4-FFF2-40B4-BE49-F238E27FC236}">
              <a16:creationId xmlns:a16="http://schemas.microsoft.com/office/drawing/2014/main" id="{1CDBD938-141D-4E87-902A-F82861F2EA5B}"/>
            </a:ext>
          </a:extLst>
        </xdr:cNvPr>
        <xdr:cNvSpPr/>
      </xdr:nvSpPr>
      <xdr:spPr>
        <a:xfrm>
          <a:off x="16967200" y="14048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6245</xdr:rowOff>
    </xdr:from>
    <xdr:ext cx="762000" cy="259045"/>
    <xdr:sp macro="" textlink="">
      <xdr:nvSpPr>
        <xdr:cNvPr id="278" name="給与水準   （国との比較）該当値テキスト">
          <a:extLst>
            <a:ext uri="{FF2B5EF4-FFF2-40B4-BE49-F238E27FC236}">
              <a16:creationId xmlns:a16="http://schemas.microsoft.com/office/drawing/2014/main" id="{30CD41BF-BECE-41BE-A513-C03B52456A9F}"/>
            </a:ext>
          </a:extLst>
        </xdr:cNvPr>
        <xdr:cNvSpPr txBox="1"/>
      </xdr:nvSpPr>
      <xdr:spPr>
        <a:xfrm>
          <a:off x="17106900" y="13893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12700</xdr:rowOff>
    </xdr:from>
    <xdr:to>
      <xdr:col>77</xdr:col>
      <xdr:colOff>95250</xdr:colOff>
      <xdr:row>82</xdr:row>
      <xdr:rowOff>114300</xdr:rowOff>
    </xdr:to>
    <xdr:sp macro="" textlink="">
      <xdr:nvSpPr>
        <xdr:cNvPr id="279" name="楕円 278">
          <a:extLst>
            <a:ext uri="{FF2B5EF4-FFF2-40B4-BE49-F238E27FC236}">
              <a16:creationId xmlns:a16="http://schemas.microsoft.com/office/drawing/2014/main" id="{15C90823-885D-4FBF-8E31-2816F1ECBAD5}"/>
            </a:ext>
          </a:extLst>
        </xdr:cNvPr>
        <xdr:cNvSpPr/>
      </xdr:nvSpPr>
      <xdr:spPr>
        <a:xfrm>
          <a:off x="16129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124477</xdr:rowOff>
    </xdr:from>
    <xdr:ext cx="736600" cy="259045"/>
    <xdr:sp macro="" textlink="">
      <xdr:nvSpPr>
        <xdr:cNvPr id="280" name="テキスト ボックス 279">
          <a:extLst>
            <a:ext uri="{FF2B5EF4-FFF2-40B4-BE49-F238E27FC236}">
              <a16:creationId xmlns:a16="http://schemas.microsoft.com/office/drawing/2014/main" id="{0F1CF4D4-407B-4B39-A4E3-CFBB0F07FB24}"/>
            </a:ext>
          </a:extLst>
        </xdr:cNvPr>
        <xdr:cNvSpPr txBox="1"/>
      </xdr:nvSpPr>
      <xdr:spPr>
        <a:xfrm>
          <a:off x="15798800" y="1384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12700</xdr:rowOff>
    </xdr:from>
    <xdr:to>
      <xdr:col>73</xdr:col>
      <xdr:colOff>44450</xdr:colOff>
      <xdr:row>82</xdr:row>
      <xdr:rowOff>114300</xdr:rowOff>
    </xdr:to>
    <xdr:sp macro="" textlink="">
      <xdr:nvSpPr>
        <xdr:cNvPr id="281" name="楕円 280">
          <a:extLst>
            <a:ext uri="{FF2B5EF4-FFF2-40B4-BE49-F238E27FC236}">
              <a16:creationId xmlns:a16="http://schemas.microsoft.com/office/drawing/2014/main" id="{55C2D943-1326-41EF-BE30-67B7C164013A}"/>
            </a:ext>
          </a:extLst>
        </xdr:cNvPr>
        <xdr:cNvSpPr/>
      </xdr:nvSpPr>
      <xdr:spPr>
        <a:xfrm>
          <a:off x="15240000" y="1407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124477</xdr:rowOff>
    </xdr:from>
    <xdr:ext cx="762000" cy="259045"/>
    <xdr:sp macro="" textlink="">
      <xdr:nvSpPr>
        <xdr:cNvPr id="282" name="テキスト ボックス 281">
          <a:extLst>
            <a:ext uri="{FF2B5EF4-FFF2-40B4-BE49-F238E27FC236}">
              <a16:creationId xmlns:a16="http://schemas.microsoft.com/office/drawing/2014/main" id="{106E31A1-E2B3-4251-B6B9-6D1B2E6E0D79}"/>
            </a:ext>
          </a:extLst>
        </xdr:cNvPr>
        <xdr:cNvSpPr txBox="1"/>
      </xdr:nvSpPr>
      <xdr:spPr>
        <a:xfrm>
          <a:off x="14909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138188</xdr:rowOff>
    </xdr:from>
    <xdr:to>
      <xdr:col>68</xdr:col>
      <xdr:colOff>203200</xdr:colOff>
      <xdr:row>82</xdr:row>
      <xdr:rowOff>68338</xdr:rowOff>
    </xdr:to>
    <xdr:sp macro="" textlink="">
      <xdr:nvSpPr>
        <xdr:cNvPr id="283" name="楕円 282">
          <a:extLst>
            <a:ext uri="{FF2B5EF4-FFF2-40B4-BE49-F238E27FC236}">
              <a16:creationId xmlns:a16="http://schemas.microsoft.com/office/drawing/2014/main" id="{8E51843F-F15E-424C-951C-BF1C12705FDB}"/>
            </a:ext>
          </a:extLst>
        </xdr:cNvPr>
        <xdr:cNvSpPr/>
      </xdr:nvSpPr>
      <xdr:spPr>
        <a:xfrm>
          <a:off x="14351000" y="1402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78515</xdr:rowOff>
    </xdr:from>
    <xdr:ext cx="762000" cy="259045"/>
    <xdr:sp macro="" textlink="">
      <xdr:nvSpPr>
        <xdr:cNvPr id="284" name="テキスト ボックス 283">
          <a:extLst>
            <a:ext uri="{FF2B5EF4-FFF2-40B4-BE49-F238E27FC236}">
              <a16:creationId xmlns:a16="http://schemas.microsoft.com/office/drawing/2014/main" id="{40E74014-DEAA-40A5-90B1-90C01CB683AE}"/>
            </a:ext>
          </a:extLst>
        </xdr:cNvPr>
        <xdr:cNvSpPr txBox="1"/>
      </xdr:nvSpPr>
      <xdr:spPr>
        <a:xfrm>
          <a:off x="14020800" y="13794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82</xdr:row>
      <xdr:rowOff>1209</xdr:rowOff>
    </xdr:from>
    <xdr:to>
      <xdr:col>64</xdr:col>
      <xdr:colOff>152400</xdr:colOff>
      <xdr:row>82</xdr:row>
      <xdr:rowOff>102809</xdr:rowOff>
    </xdr:to>
    <xdr:sp macro="" textlink="">
      <xdr:nvSpPr>
        <xdr:cNvPr id="285" name="楕円 284">
          <a:extLst>
            <a:ext uri="{FF2B5EF4-FFF2-40B4-BE49-F238E27FC236}">
              <a16:creationId xmlns:a16="http://schemas.microsoft.com/office/drawing/2014/main" id="{14E079AB-E226-44EC-AE5D-8DC371D2A64A}"/>
            </a:ext>
          </a:extLst>
        </xdr:cNvPr>
        <xdr:cNvSpPr/>
      </xdr:nvSpPr>
      <xdr:spPr>
        <a:xfrm>
          <a:off x="13462000" y="14060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80</xdr:row>
      <xdr:rowOff>112986</xdr:rowOff>
    </xdr:from>
    <xdr:ext cx="762000" cy="259045"/>
    <xdr:sp macro="" textlink="">
      <xdr:nvSpPr>
        <xdr:cNvPr id="286" name="テキスト ボックス 285">
          <a:extLst>
            <a:ext uri="{FF2B5EF4-FFF2-40B4-BE49-F238E27FC236}">
              <a16:creationId xmlns:a16="http://schemas.microsoft.com/office/drawing/2014/main" id="{570A3C57-CE0A-4800-92AE-C9E863019C13}"/>
            </a:ext>
          </a:extLst>
        </xdr:cNvPr>
        <xdr:cNvSpPr txBox="1"/>
      </xdr:nvSpPr>
      <xdr:spPr>
        <a:xfrm>
          <a:off x="13131800" y="13828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7" name="正方形/長方形 286">
          <a:extLst>
            <a:ext uri="{FF2B5EF4-FFF2-40B4-BE49-F238E27FC236}">
              <a16:creationId xmlns:a16="http://schemas.microsoft.com/office/drawing/2014/main" id="{7BFCA9EF-6147-4D1E-A15D-34C87AF1C266}"/>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8" name="テキスト ボックス 287">
          <a:extLst>
            <a:ext uri="{FF2B5EF4-FFF2-40B4-BE49-F238E27FC236}">
              <a16:creationId xmlns:a16="http://schemas.microsoft.com/office/drawing/2014/main" id="{760C7146-0845-4687-8F7B-1174ED8D50B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9" name="テキスト ボックス 288">
          <a:extLst>
            <a:ext uri="{FF2B5EF4-FFF2-40B4-BE49-F238E27FC236}">
              <a16:creationId xmlns:a16="http://schemas.microsoft.com/office/drawing/2014/main" id="{DA8E924D-8AB6-4822-9696-D2423FA30D1B}"/>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[20.56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0" name="正方形/長方形 289">
          <a:extLst>
            <a:ext uri="{FF2B5EF4-FFF2-40B4-BE49-F238E27FC236}">
              <a16:creationId xmlns:a16="http://schemas.microsoft.com/office/drawing/2014/main" id="{A97979A9-702D-4493-AB60-389F18D22E1C}"/>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1" name="正方形/長方形 290">
          <a:extLst>
            <a:ext uri="{FF2B5EF4-FFF2-40B4-BE49-F238E27FC236}">
              <a16:creationId xmlns:a16="http://schemas.microsoft.com/office/drawing/2014/main" id="{1CCB1C3A-B4D1-4A46-AE29-E713B7A09271}"/>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2" name="正方形/長方形 291">
          <a:extLst>
            <a:ext uri="{FF2B5EF4-FFF2-40B4-BE49-F238E27FC236}">
              <a16:creationId xmlns:a16="http://schemas.microsoft.com/office/drawing/2014/main" id="{A06409C4-EC76-4053-A631-1CCF088A4821}"/>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3" name="正方形/長方形 292">
          <a:extLst>
            <a:ext uri="{FF2B5EF4-FFF2-40B4-BE49-F238E27FC236}">
              <a16:creationId xmlns:a16="http://schemas.microsoft.com/office/drawing/2014/main" id="{4608CC49-6480-4F86-B49F-7E09FFF4BA16}"/>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4" name="正方形/長方形 293">
          <a:extLst>
            <a:ext uri="{FF2B5EF4-FFF2-40B4-BE49-F238E27FC236}">
              <a16:creationId xmlns:a16="http://schemas.microsoft.com/office/drawing/2014/main" id="{A83B82B6-4E29-40D5-9270-A6A7265F031C}"/>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5" name="正方形/長方形 294">
          <a:extLst>
            <a:ext uri="{FF2B5EF4-FFF2-40B4-BE49-F238E27FC236}">
              <a16:creationId xmlns:a16="http://schemas.microsoft.com/office/drawing/2014/main" id="{02979FF4-C3F5-4441-8568-47198A8CA607}"/>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6" name="正方形/長方形 295">
          <a:extLst>
            <a:ext uri="{FF2B5EF4-FFF2-40B4-BE49-F238E27FC236}">
              <a16:creationId xmlns:a16="http://schemas.microsoft.com/office/drawing/2014/main" id="{6E55D96F-0C3B-4F28-AE51-ED2BD8CC768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7" name="正方形/長方形 296">
          <a:extLst>
            <a:ext uri="{FF2B5EF4-FFF2-40B4-BE49-F238E27FC236}">
              <a16:creationId xmlns:a16="http://schemas.microsoft.com/office/drawing/2014/main" id="{68F0BAB7-4F62-4F38-A195-E7254D797BDA}"/>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8" name="正方形/長方形 297">
          <a:extLst>
            <a:ext uri="{FF2B5EF4-FFF2-40B4-BE49-F238E27FC236}">
              <a16:creationId xmlns:a16="http://schemas.microsoft.com/office/drawing/2014/main" id="{9207771B-C354-430E-92ED-00F6777D5D05}"/>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9" name="テキスト ボックス 298">
          <a:extLst>
            <a:ext uri="{FF2B5EF4-FFF2-40B4-BE49-F238E27FC236}">
              <a16:creationId xmlns:a16="http://schemas.microsoft.com/office/drawing/2014/main" id="{80600323-6A1B-4479-9EC2-F808E631FC25}"/>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人口の少ない当町のような自治体においては、各業務の絶対的処理量は少ないものの、実施しなければならない業務の種別は大規模な他自治体と変わらず、多岐にわたっている。人口当たり定員数の適正化を図りたいところではあるが、ほとんどの業務は担当者</a:t>
          </a:r>
          <a:r>
            <a:rPr lang="en-US" altLang="ja-JP" sz="1100">
              <a:solidFill>
                <a:schemeClr val="dk1"/>
              </a:solidFill>
              <a:effectLst/>
              <a:latin typeface="+mn-lt"/>
              <a:ea typeface="+mn-ea"/>
              <a:cs typeface="+mn-cs"/>
            </a:rPr>
            <a:t>1</a:t>
          </a:r>
          <a:r>
            <a:rPr lang="ja-JP" altLang="ja-JP" sz="1100">
              <a:solidFill>
                <a:schemeClr val="dk1"/>
              </a:solidFill>
              <a:effectLst/>
              <a:latin typeface="+mn-lt"/>
              <a:ea typeface="+mn-ea"/>
              <a:cs typeface="+mn-cs"/>
            </a:rPr>
            <a:t>名のみで実施しており、掛け持ちをせざるを得ない業務も多数あるため、職員一人当たりの負担が非常に大きく、積極的な人員削減に踏み切れないのが実情である。また、消防救急業務や島内</a:t>
          </a:r>
          <a:r>
            <a:rPr lang="en-US" altLang="ja-JP" sz="1100">
              <a:solidFill>
                <a:schemeClr val="dk1"/>
              </a:solidFill>
              <a:effectLst/>
              <a:latin typeface="+mn-lt"/>
              <a:ea typeface="+mn-ea"/>
              <a:cs typeface="+mn-cs"/>
            </a:rPr>
            <a:t>8</a:t>
          </a:r>
          <a:r>
            <a:rPr lang="ja-JP" altLang="ja-JP" sz="1100">
              <a:solidFill>
                <a:schemeClr val="dk1"/>
              </a:solidFill>
              <a:effectLst/>
              <a:latin typeface="+mn-lt"/>
              <a:ea typeface="+mn-ea"/>
              <a:cs typeface="+mn-cs"/>
            </a:rPr>
            <a:t>集落に点在する各施設の運営にあたっても人員を必要としている。このため数値は類似団体平均と比較すると</a:t>
          </a:r>
          <a:r>
            <a:rPr lang="en-US" altLang="ja-JP" sz="1100">
              <a:solidFill>
                <a:schemeClr val="dk1"/>
              </a:solidFill>
              <a:effectLst/>
              <a:latin typeface="+mn-lt"/>
              <a:ea typeface="+mn-ea"/>
              <a:cs typeface="+mn-cs"/>
            </a:rPr>
            <a:t>1.5</a:t>
          </a:r>
          <a:r>
            <a:rPr lang="ja-JP" altLang="ja-JP" sz="1100">
              <a:solidFill>
                <a:schemeClr val="dk1"/>
              </a:solidFill>
              <a:effectLst/>
              <a:latin typeface="+mn-lt"/>
              <a:ea typeface="+mn-ea"/>
              <a:cs typeface="+mn-cs"/>
            </a:rPr>
            <a:t>倍程度となっている。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0" name="テキスト ボックス 299">
          <a:extLst>
            <a:ext uri="{FF2B5EF4-FFF2-40B4-BE49-F238E27FC236}">
              <a16:creationId xmlns:a16="http://schemas.microsoft.com/office/drawing/2014/main" id="{D20EC407-C50E-44A4-AF5E-8B51DA45E92D}"/>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1" name="直線コネクタ 300">
          <a:extLst>
            <a:ext uri="{FF2B5EF4-FFF2-40B4-BE49-F238E27FC236}">
              <a16:creationId xmlns:a16="http://schemas.microsoft.com/office/drawing/2014/main" id="{7FA0E35A-AA61-470D-89CD-0C35B4E3D51D}"/>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2" name="テキスト ボックス 301">
          <a:extLst>
            <a:ext uri="{FF2B5EF4-FFF2-40B4-BE49-F238E27FC236}">
              <a16:creationId xmlns:a16="http://schemas.microsoft.com/office/drawing/2014/main" id="{60CE4B39-D962-4E4F-B1DA-42904FB75831}"/>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3" name="直線コネクタ 302">
          <a:extLst>
            <a:ext uri="{FF2B5EF4-FFF2-40B4-BE49-F238E27FC236}">
              <a16:creationId xmlns:a16="http://schemas.microsoft.com/office/drawing/2014/main" id="{D4DB8730-B290-4ECC-B4CA-63E86E4941EC}"/>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4" name="テキスト ボックス 303">
          <a:extLst>
            <a:ext uri="{FF2B5EF4-FFF2-40B4-BE49-F238E27FC236}">
              <a16:creationId xmlns:a16="http://schemas.microsoft.com/office/drawing/2014/main" id="{6F33303C-A56F-44A1-A23E-71EA865E78CD}"/>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5" name="直線コネクタ 304">
          <a:extLst>
            <a:ext uri="{FF2B5EF4-FFF2-40B4-BE49-F238E27FC236}">
              <a16:creationId xmlns:a16="http://schemas.microsoft.com/office/drawing/2014/main" id="{9214640D-ACC8-430F-850F-0D5C93EBFA96}"/>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6" name="テキスト ボックス 305">
          <a:extLst>
            <a:ext uri="{FF2B5EF4-FFF2-40B4-BE49-F238E27FC236}">
              <a16:creationId xmlns:a16="http://schemas.microsoft.com/office/drawing/2014/main" id="{8903570B-2FE6-416E-A545-CD766E93B9BA}"/>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7" name="直線コネクタ 306">
          <a:extLst>
            <a:ext uri="{FF2B5EF4-FFF2-40B4-BE49-F238E27FC236}">
              <a16:creationId xmlns:a16="http://schemas.microsoft.com/office/drawing/2014/main" id="{C85D431E-D1AB-4D6B-9435-9188067076CC}"/>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8" name="テキスト ボックス 307">
          <a:extLst>
            <a:ext uri="{FF2B5EF4-FFF2-40B4-BE49-F238E27FC236}">
              <a16:creationId xmlns:a16="http://schemas.microsoft.com/office/drawing/2014/main" id="{EE8F4979-8A40-4D99-9F1D-30685A21FCAB}"/>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9" name="直線コネクタ 308">
          <a:extLst>
            <a:ext uri="{FF2B5EF4-FFF2-40B4-BE49-F238E27FC236}">
              <a16:creationId xmlns:a16="http://schemas.microsoft.com/office/drawing/2014/main" id="{2331C057-6FA0-4E8E-9D5E-260201E6406E}"/>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0" name="テキスト ボックス 309">
          <a:extLst>
            <a:ext uri="{FF2B5EF4-FFF2-40B4-BE49-F238E27FC236}">
              <a16:creationId xmlns:a16="http://schemas.microsoft.com/office/drawing/2014/main" id="{785535CE-187D-46E4-94A4-CE430F8A3DB9}"/>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1" name="直線コネクタ 310">
          <a:extLst>
            <a:ext uri="{FF2B5EF4-FFF2-40B4-BE49-F238E27FC236}">
              <a16:creationId xmlns:a16="http://schemas.microsoft.com/office/drawing/2014/main" id="{009F3F33-6B82-4915-B76E-D1070C32989F}"/>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2" name="テキスト ボックス 311">
          <a:extLst>
            <a:ext uri="{FF2B5EF4-FFF2-40B4-BE49-F238E27FC236}">
              <a16:creationId xmlns:a16="http://schemas.microsoft.com/office/drawing/2014/main" id="{B0444B36-EDF5-46A4-9AE7-E15D96D9F61F}"/>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3" name="直線コネクタ 312">
          <a:extLst>
            <a:ext uri="{FF2B5EF4-FFF2-40B4-BE49-F238E27FC236}">
              <a16:creationId xmlns:a16="http://schemas.microsoft.com/office/drawing/2014/main" id="{DF087274-177C-4EF3-90C7-25024BD75E5F}"/>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4" name="テキスト ボックス 313">
          <a:extLst>
            <a:ext uri="{FF2B5EF4-FFF2-40B4-BE49-F238E27FC236}">
              <a16:creationId xmlns:a16="http://schemas.microsoft.com/office/drawing/2014/main" id="{3340BE2E-E1A8-4AF5-B6F0-B9EDB7451A6F}"/>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5" name="定員管理の状況グラフ枠">
          <a:extLst>
            <a:ext uri="{FF2B5EF4-FFF2-40B4-BE49-F238E27FC236}">
              <a16:creationId xmlns:a16="http://schemas.microsoft.com/office/drawing/2014/main" id="{682675EC-B0DF-43C4-9019-7BBB71F96FC4}"/>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143764</xdr:rowOff>
    </xdr:from>
    <xdr:to>
      <xdr:col>81</xdr:col>
      <xdr:colOff>44450</xdr:colOff>
      <xdr:row>67</xdr:row>
      <xdr:rowOff>63119</xdr:rowOff>
    </xdr:to>
    <xdr:cxnSp macro="">
      <xdr:nvCxnSpPr>
        <xdr:cNvPr id="316" name="直線コネクタ 315">
          <a:extLst>
            <a:ext uri="{FF2B5EF4-FFF2-40B4-BE49-F238E27FC236}">
              <a16:creationId xmlns:a16="http://schemas.microsoft.com/office/drawing/2014/main" id="{5D194B6C-A00B-4361-81D9-853A114576F0}"/>
            </a:ext>
          </a:extLst>
        </xdr:cNvPr>
        <xdr:cNvCxnSpPr/>
      </xdr:nvCxnSpPr>
      <xdr:spPr>
        <a:xfrm flipV="1">
          <a:off x="17018000" y="10259314"/>
          <a:ext cx="0" cy="129095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35196</xdr:rowOff>
    </xdr:from>
    <xdr:ext cx="762000" cy="259045"/>
    <xdr:sp macro="" textlink="">
      <xdr:nvSpPr>
        <xdr:cNvPr id="317" name="定員管理の状況最小値テキスト">
          <a:extLst>
            <a:ext uri="{FF2B5EF4-FFF2-40B4-BE49-F238E27FC236}">
              <a16:creationId xmlns:a16="http://schemas.microsoft.com/office/drawing/2014/main" id="{347AB9FE-3510-4B57-A38D-78C44B04A893}"/>
            </a:ext>
          </a:extLst>
        </xdr:cNvPr>
        <xdr:cNvSpPr txBox="1"/>
      </xdr:nvSpPr>
      <xdr:spPr>
        <a:xfrm>
          <a:off x="17106900" y="11522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63119</xdr:rowOff>
    </xdr:from>
    <xdr:to>
      <xdr:col>81</xdr:col>
      <xdr:colOff>133350</xdr:colOff>
      <xdr:row>67</xdr:row>
      <xdr:rowOff>63119</xdr:rowOff>
    </xdr:to>
    <xdr:cxnSp macro="">
      <xdr:nvCxnSpPr>
        <xdr:cNvPr id="318" name="直線コネクタ 317">
          <a:extLst>
            <a:ext uri="{FF2B5EF4-FFF2-40B4-BE49-F238E27FC236}">
              <a16:creationId xmlns:a16="http://schemas.microsoft.com/office/drawing/2014/main" id="{6693B326-751D-420D-AB7C-FB8992A310A5}"/>
            </a:ext>
          </a:extLst>
        </xdr:cNvPr>
        <xdr:cNvCxnSpPr/>
      </xdr:nvCxnSpPr>
      <xdr:spPr>
        <a:xfrm>
          <a:off x="16929100" y="11550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58691</xdr:rowOff>
    </xdr:from>
    <xdr:ext cx="762000" cy="259045"/>
    <xdr:sp macro="" textlink="">
      <xdr:nvSpPr>
        <xdr:cNvPr id="319" name="定員管理の状況最大値テキスト">
          <a:extLst>
            <a:ext uri="{FF2B5EF4-FFF2-40B4-BE49-F238E27FC236}">
              <a16:creationId xmlns:a16="http://schemas.microsoft.com/office/drawing/2014/main" id="{D62ECDEF-7DFF-4399-91D0-9614700D7E7C}"/>
            </a:ext>
          </a:extLst>
        </xdr:cNvPr>
        <xdr:cNvSpPr txBox="1"/>
      </xdr:nvSpPr>
      <xdr:spPr>
        <a:xfrm>
          <a:off x="17106900" y="10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143764</xdr:rowOff>
    </xdr:from>
    <xdr:to>
      <xdr:col>81</xdr:col>
      <xdr:colOff>133350</xdr:colOff>
      <xdr:row>59</xdr:row>
      <xdr:rowOff>143764</xdr:rowOff>
    </xdr:to>
    <xdr:cxnSp macro="">
      <xdr:nvCxnSpPr>
        <xdr:cNvPr id="320" name="直線コネクタ 319">
          <a:extLst>
            <a:ext uri="{FF2B5EF4-FFF2-40B4-BE49-F238E27FC236}">
              <a16:creationId xmlns:a16="http://schemas.microsoft.com/office/drawing/2014/main" id="{F0A1E604-95A2-4B95-A839-C0C0A75E74B5}"/>
            </a:ext>
          </a:extLst>
        </xdr:cNvPr>
        <xdr:cNvCxnSpPr/>
      </xdr:nvCxnSpPr>
      <xdr:spPr>
        <a:xfrm>
          <a:off x="16929100" y="1025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65</xdr:row>
      <xdr:rowOff>97959</xdr:rowOff>
    </xdr:from>
    <xdr:to>
      <xdr:col>81</xdr:col>
      <xdr:colOff>44450</xdr:colOff>
      <xdr:row>65</xdr:row>
      <xdr:rowOff>150241</xdr:rowOff>
    </xdr:to>
    <xdr:cxnSp macro="">
      <xdr:nvCxnSpPr>
        <xdr:cNvPr id="321" name="直線コネクタ 320">
          <a:extLst>
            <a:ext uri="{FF2B5EF4-FFF2-40B4-BE49-F238E27FC236}">
              <a16:creationId xmlns:a16="http://schemas.microsoft.com/office/drawing/2014/main" id="{1085DBEC-4E85-42F7-8F2E-3BBEEB5B5055}"/>
            </a:ext>
          </a:extLst>
        </xdr:cNvPr>
        <xdr:cNvCxnSpPr/>
      </xdr:nvCxnSpPr>
      <xdr:spPr>
        <a:xfrm flipV="1">
          <a:off x="16179800" y="11242209"/>
          <a:ext cx="838200" cy="52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38329</xdr:rowOff>
    </xdr:from>
    <xdr:ext cx="762000" cy="259045"/>
    <xdr:sp macro="" textlink="">
      <xdr:nvSpPr>
        <xdr:cNvPr id="322" name="定員管理の状況平均値テキスト">
          <a:extLst>
            <a:ext uri="{FF2B5EF4-FFF2-40B4-BE49-F238E27FC236}">
              <a16:creationId xmlns:a16="http://schemas.microsoft.com/office/drawing/2014/main" id="{3A5FA6D9-DFFB-4733-9286-47753C45B3D4}"/>
            </a:ext>
          </a:extLst>
        </xdr:cNvPr>
        <xdr:cNvSpPr txBox="1"/>
      </xdr:nvSpPr>
      <xdr:spPr>
        <a:xfrm>
          <a:off x="17106900" y="104967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21802</xdr:rowOff>
    </xdr:from>
    <xdr:to>
      <xdr:col>81</xdr:col>
      <xdr:colOff>95250</xdr:colOff>
      <xdr:row>62</xdr:row>
      <xdr:rowOff>123402</xdr:rowOff>
    </xdr:to>
    <xdr:sp macro="" textlink="">
      <xdr:nvSpPr>
        <xdr:cNvPr id="323" name="フローチャート: 判断 322">
          <a:extLst>
            <a:ext uri="{FF2B5EF4-FFF2-40B4-BE49-F238E27FC236}">
              <a16:creationId xmlns:a16="http://schemas.microsoft.com/office/drawing/2014/main" id="{4A3190F5-D3CB-4419-BBF1-851E566F3E61}"/>
            </a:ext>
          </a:extLst>
        </xdr:cNvPr>
        <xdr:cNvSpPr/>
      </xdr:nvSpPr>
      <xdr:spPr>
        <a:xfrm>
          <a:off x="169672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65</xdr:row>
      <xdr:rowOff>115655</xdr:rowOff>
    </xdr:from>
    <xdr:to>
      <xdr:col>77</xdr:col>
      <xdr:colOff>44450</xdr:colOff>
      <xdr:row>65</xdr:row>
      <xdr:rowOff>150241</xdr:rowOff>
    </xdr:to>
    <xdr:cxnSp macro="">
      <xdr:nvCxnSpPr>
        <xdr:cNvPr id="324" name="直線コネクタ 323">
          <a:extLst>
            <a:ext uri="{FF2B5EF4-FFF2-40B4-BE49-F238E27FC236}">
              <a16:creationId xmlns:a16="http://schemas.microsoft.com/office/drawing/2014/main" id="{95DE40B3-D51D-47BB-9A5A-1E35ED4F94A1}"/>
            </a:ext>
          </a:extLst>
        </xdr:cNvPr>
        <xdr:cNvCxnSpPr/>
      </xdr:nvCxnSpPr>
      <xdr:spPr>
        <a:xfrm>
          <a:off x="15290800" y="11259905"/>
          <a:ext cx="889000" cy="345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18584</xdr:rowOff>
    </xdr:from>
    <xdr:to>
      <xdr:col>77</xdr:col>
      <xdr:colOff>95250</xdr:colOff>
      <xdr:row>62</xdr:row>
      <xdr:rowOff>120184</xdr:rowOff>
    </xdr:to>
    <xdr:sp macro="" textlink="">
      <xdr:nvSpPr>
        <xdr:cNvPr id="325" name="フローチャート: 判断 324">
          <a:extLst>
            <a:ext uri="{FF2B5EF4-FFF2-40B4-BE49-F238E27FC236}">
              <a16:creationId xmlns:a16="http://schemas.microsoft.com/office/drawing/2014/main" id="{FD405678-D097-457C-96FE-FE82B9909C65}"/>
            </a:ext>
          </a:extLst>
        </xdr:cNvPr>
        <xdr:cNvSpPr/>
      </xdr:nvSpPr>
      <xdr:spPr>
        <a:xfrm>
          <a:off x="16129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130361</xdr:rowOff>
    </xdr:from>
    <xdr:ext cx="736600" cy="259045"/>
    <xdr:sp macro="" textlink="">
      <xdr:nvSpPr>
        <xdr:cNvPr id="326" name="テキスト ボックス 325">
          <a:extLst>
            <a:ext uri="{FF2B5EF4-FFF2-40B4-BE49-F238E27FC236}">
              <a16:creationId xmlns:a16="http://schemas.microsoft.com/office/drawing/2014/main" id="{4E6EC4F5-542F-41D2-AB07-05BC0BE8F40F}"/>
            </a:ext>
          </a:extLst>
        </xdr:cNvPr>
        <xdr:cNvSpPr txBox="1"/>
      </xdr:nvSpPr>
      <xdr:spPr>
        <a:xfrm>
          <a:off x="15798800" y="10417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65</xdr:row>
      <xdr:rowOff>97155</xdr:rowOff>
    </xdr:from>
    <xdr:to>
      <xdr:col>72</xdr:col>
      <xdr:colOff>203200</xdr:colOff>
      <xdr:row>65</xdr:row>
      <xdr:rowOff>115655</xdr:rowOff>
    </xdr:to>
    <xdr:cxnSp macro="">
      <xdr:nvCxnSpPr>
        <xdr:cNvPr id="327" name="直線コネクタ 326">
          <a:extLst>
            <a:ext uri="{FF2B5EF4-FFF2-40B4-BE49-F238E27FC236}">
              <a16:creationId xmlns:a16="http://schemas.microsoft.com/office/drawing/2014/main" id="{DC000976-B9DF-4070-9085-A617AB6C0414}"/>
            </a:ext>
          </a:extLst>
        </xdr:cNvPr>
        <xdr:cNvCxnSpPr/>
      </xdr:nvCxnSpPr>
      <xdr:spPr>
        <a:xfrm>
          <a:off x="14401800" y="11241405"/>
          <a:ext cx="889000" cy="1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14563</xdr:rowOff>
    </xdr:from>
    <xdr:to>
      <xdr:col>73</xdr:col>
      <xdr:colOff>44450</xdr:colOff>
      <xdr:row>62</xdr:row>
      <xdr:rowOff>116163</xdr:rowOff>
    </xdr:to>
    <xdr:sp macro="" textlink="">
      <xdr:nvSpPr>
        <xdr:cNvPr id="328" name="フローチャート: 判断 327">
          <a:extLst>
            <a:ext uri="{FF2B5EF4-FFF2-40B4-BE49-F238E27FC236}">
              <a16:creationId xmlns:a16="http://schemas.microsoft.com/office/drawing/2014/main" id="{161F5565-81BC-47A5-BAA8-8FD7BD383D09}"/>
            </a:ext>
          </a:extLst>
        </xdr:cNvPr>
        <xdr:cNvSpPr/>
      </xdr:nvSpPr>
      <xdr:spPr>
        <a:xfrm>
          <a:off x="15240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126340</xdr:rowOff>
    </xdr:from>
    <xdr:ext cx="762000" cy="259045"/>
    <xdr:sp macro="" textlink="">
      <xdr:nvSpPr>
        <xdr:cNvPr id="329" name="テキスト ボックス 328">
          <a:extLst>
            <a:ext uri="{FF2B5EF4-FFF2-40B4-BE49-F238E27FC236}">
              <a16:creationId xmlns:a16="http://schemas.microsoft.com/office/drawing/2014/main" id="{706B6663-04DF-46E1-A8C7-52F9FDD43564}"/>
            </a:ext>
          </a:extLst>
        </xdr:cNvPr>
        <xdr:cNvSpPr txBox="1"/>
      </xdr:nvSpPr>
      <xdr:spPr>
        <a:xfrm>
          <a:off x="14909800" y="1041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65</xdr:row>
      <xdr:rowOff>91525</xdr:rowOff>
    </xdr:from>
    <xdr:to>
      <xdr:col>68</xdr:col>
      <xdr:colOff>152400</xdr:colOff>
      <xdr:row>65</xdr:row>
      <xdr:rowOff>97155</xdr:rowOff>
    </xdr:to>
    <xdr:cxnSp macro="">
      <xdr:nvCxnSpPr>
        <xdr:cNvPr id="330" name="直線コネクタ 329">
          <a:extLst>
            <a:ext uri="{FF2B5EF4-FFF2-40B4-BE49-F238E27FC236}">
              <a16:creationId xmlns:a16="http://schemas.microsoft.com/office/drawing/2014/main" id="{FAED0F2D-C8B2-401E-A4D8-A896B6E4EFC8}"/>
            </a:ext>
          </a:extLst>
        </xdr:cNvPr>
        <xdr:cNvCxnSpPr/>
      </xdr:nvCxnSpPr>
      <xdr:spPr>
        <a:xfrm>
          <a:off x="13512800" y="11235775"/>
          <a:ext cx="889000" cy="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16976</xdr:rowOff>
    </xdr:from>
    <xdr:to>
      <xdr:col>68</xdr:col>
      <xdr:colOff>203200</xdr:colOff>
      <xdr:row>62</xdr:row>
      <xdr:rowOff>118576</xdr:rowOff>
    </xdr:to>
    <xdr:sp macro="" textlink="">
      <xdr:nvSpPr>
        <xdr:cNvPr id="331" name="フローチャート: 判断 330">
          <a:extLst>
            <a:ext uri="{FF2B5EF4-FFF2-40B4-BE49-F238E27FC236}">
              <a16:creationId xmlns:a16="http://schemas.microsoft.com/office/drawing/2014/main" id="{ACB2C85A-D59A-4B63-9119-2B851859E71A}"/>
            </a:ext>
          </a:extLst>
        </xdr:cNvPr>
        <xdr:cNvSpPr/>
      </xdr:nvSpPr>
      <xdr:spPr>
        <a:xfrm>
          <a:off x="14351000" y="1064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128753</xdr:rowOff>
    </xdr:from>
    <xdr:ext cx="762000" cy="259045"/>
    <xdr:sp macro="" textlink="">
      <xdr:nvSpPr>
        <xdr:cNvPr id="332" name="テキスト ボックス 331">
          <a:extLst>
            <a:ext uri="{FF2B5EF4-FFF2-40B4-BE49-F238E27FC236}">
              <a16:creationId xmlns:a16="http://schemas.microsoft.com/office/drawing/2014/main" id="{CACE903D-C476-4436-96F9-FBACFC55F34A}"/>
            </a:ext>
          </a:extLst>
        </xdr:cNvPr>
        <xdr:cNvSpPr txBox="1"/>
      </xdr:nvSpPr>
      <xdr:spPr>
        <a:xfrm>
          <a:off x="14020800" y="104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14563</xdr:rowOff>
    </xdr:from>
    <xdr:to>
      <xdr:col>64</xdr:col>
      <xdr:colOff>152400</xdr:colOff>
      <xdr:row>62</xdr:row>
      <xdr:rowOff>116163</xdr:rowOff>
    </xdr:to>
    <xdr:sp macro="" textlink="">
      <xdr:nvSpPr>
        <xdr:cNvPr id="333" name="フローチャート: 判断 332">
          <a:extLst>
            <a:ext uri="{FF2B5EF4-FFF2-40B4-BE49-F238E27FC236}">
              <a16:creationId xmlns:a16="http://schemas.microsoft.com/office/drawing/2014/main" id="{33C7FC5B-F0CE-469A-8CBC-20A7DDD3D23D}"/>
            </a:ext>
          </a:extLst>
        </xdr:cNvPr>
        <xdr:cNvSpPr/>
      </xdr:nvSpPr>
      <xdr:spPr>
        <a:xfrm>
          <a:off x="13462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126340</xdr:rowOff>
    </xdr:from>
    <xdr:ext cx="762000" cy="259045"/>
    <xdr:sp macro="" textlink="">
      <xdr:nvSpPr>
        <xdr:cNvPr id="334" name="テキスト ボックス 333">
          <a:extLst>
            <a:ext uri="{FF2B5EF4-FFF2-40B4-BE49-F238E27FC236}">
              <a16:creationId xmlns:a16="http://schemas.microsoft.com/office/drawing/2014/main" id="{A269740A-9337-4891-94BE-19D0BE6B39C1}"/>
            </a:ext>
          </a:extLst>
        </xdr:cNvPr>
        <xdr:cNvSpPr txBox="1"/>
      </xdr:nvSpPr>
      <xdr:spPr>
        <a:xfrm>
          <a:off x="13131800" y="10413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D3AE5C5C-506C-49B9-A043-B414AF893614}"/>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1B72165D-22A3-4DEE-B89A-BA80B3EE836A}"/>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BAC28427-3D95-4B94-8C14-FEA89F101856}"/>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A99D3B16-25E6-4852-BA2A-7E6BAA85E558}"/>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7E395B8D-8866-4B25-822A-CF3D406E514E}"/>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65</xdr:row>
      <xdr:rowOff>47159</xdr:rowOff>
    </xdr:from>
    <xdr:to>
      <xdr:col>81</xdr:col>
      <xdr:colOff>95250</xdr:colOff>
      <xdr:row>65</xdr:row>
      <xdr:rowOff>148759</xdr:rowOff>
    </xdr:to>
    <xdr:sp macro="" textlink="">
      <xdr:nvSpPr>
        <xdr:cNvPr id="340" name="楕円 339">
          <a:extLst>
            <a:ext uri="{FF2B5EF4-FFF2-40B4-BE49-F238E27FC236}">
              <a16:creationId xmlns:a16="http://schemas.microsoft.com/office/drawing/2014/main" id="{EEBC5CE5-930B-4EDF-A0E6-1BA89B872F2C}"/>
            </a:ext>
          </a:extLst>
        </xdr:cNvPr>
        <xdr:cNvSpPr/>
      </xdr:nvSpPr>
      <xdr:spPr>
        <a:xfrm>
          <a:off x="16967200" y="1119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65</xdr:row>
      <xdr:rowOff>19236</xdr:rowOff>
    </xdr:from>
    <xdr:ext cx="762000" cy="259045"/>
    <xdr:sp macro="" textlink="">
      <xdr:nvSpPr>
        <xdr:cNvPr id="341" name="定員管理の状況該当値テキスト">
          <a:extLst>
            <a:ext uri="{FF2B5EF4-FFF2-40B4-BE49-F238E27FC236}">
              <a16:creationId xmlns:a16="http://schemas.microsoft.com/office/drawing/2014/main" id="{11778FF6-01F0-4102-A018-E707B47D31E8}"/>
            </a:ext>
          </a:extLst>
        </xdr:cNvPr>
        <xdr:cNvSpPr txBox="1"/>
      </xdr:nvSpPr>
      <xdr:spPr>
        <a:xfrm>
          <a:off x="17106900" y="11163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65</xdr:row>
      <xdr:rowOff>99441</xdr:rowOff>
    </xdr:from>
    <xdr:to>
      <xdr:col>77</xdr:col>
      <xdr:colOff>95250</xdr:colOff>
      <xdr:row>66</xdr:row>
      <xdr:rowOff>29591</xdr:rowOff>
    </xdr:to>
    <xdr:sp macro="" textlink="">
      <xdr:nvSpPr>
        <xdr:cNvPr id="342" name="楕円 341">
          <a:extLst>
            <a:ext uri="{FF2B5EF4-FFF2-40B4-BE49-F238E27FC236}">
              <a16:creationId xmlns:a16="http://schemas.microsoft.com/office/drawing/2014/main" id="{728EA869-96CE-4995-8EC5-FB97887092D5}"/>
            </a:ext>
          </a:extLst>
        </xdr:cNvPr>
        <xdr:cNvSpPr/>
      </xdr:nvSpPr>
      <xdr:spPr>
        <a:xfrm>
          <a:off x="16129000" y="1124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66</xdr:row>
      <xdr:rowOff>14368</xdr:rowOff>
    </xdr:from>
    <xdr:ext cx="736600" cy="259045"/>
    <xdr:sp macro="" textlink="">
      <xdr:nvSpPr>
        <xdr:cNvPr id="343" name="テキスト ボックス 342">
          <a:extLst>
            <a:ext uri="{FF2B5EF4-FFF2-40B4-BE49-F238E27FC236}">
              <a16:creationId xmlns:a16="http://schemas.microsoft.com/office/drawing/2014/main" id="{8194217D-DD45-4CAC-B2D5-E1110C61A337}"/>
            </a:ext>
          </a:extLst>
        </xdr:cNvPr>
        <xdr:cNvSpPr txBox="1"/>
      </xdr:nvSpPr>
      <xdr:spPr>
        <a:xfrm>
          <a:off x="15798800" y="113300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65</xdr:row>
      <xdr:rowOff>64855</xdr:rowOff>
    </xdr:from>
    <xdr:to>
      <xdr:col>73</xdr:col>
      <xdr:colOff>44450</xdr:colOff>
      <xdr:row>65</xdr:row>
      <xdr:rowOff>166455</xdr:rowOff>
    </xdr:to>
    <xdr:sp macro="" textlink="">
      <xdr:nvSpPr>
        <xdr:cNvPr id="344" name="楕円 343">
          <a:extLst>
            <a:ext uri="{FF2B5EF4-FFF2-40B4-BE49-F238E27FC236}">
              <a16:creationId xmlns:a16="http://schemas.microsoft.com/office/drawing/2014/main" id="{2BFB1E32-7270-4B28-81CC-E4E016E2C07F}"/>
            </a:ext>
          </a:extLst>
        </xdr:cNvPr>
        <xdr:cNvSpPr/>
      </xdr:nvSpPr>
      <xdr:spPr>
        <a:xfrm>
          <a:off x="15240000" y="11209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65</xdr:row>
      <xdr:rowOff>151232</xdr:rowOff>
    </xdr:from>
    <xdr:ext cx="762000" cy="259045"/>
    <xdr:sp macro="" textlink="">
      <xdr:nvSpPr>
        <xdr:cNvPr id="345" name="テキスト ボックス 344">
          <a:extLst>
            <a:ext uri="{FF2B5EF4-FFF2-40B4-BE49-F238E27FC236}">
              <a16:creationId xmlns:a16="http://schemas.microsoft.com/office/drawing/2014/main" id="{BFCA653A-6D71-4D81-BE1B-FC08B9447925}"/>
            </a:ext>
          </a:extLst>
        </xdr:cNvPr>
        <xdr:cNvSpPr txBox="1"/>
      </xdr:nvSpPr>
      <xdr:spPr>
        <a:xfrm>
          <a:off x="14909800" y="11295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65</xdr:row>
      <xdr:rowOff>46355</xdr:rowOff>
    </xdr:from>
    <xdr:to>
      <xdr:col>68</xdr:col>
      <xdr:colOff>203200</xdr:colOff>
      <xdr:row>65</xdr:row>
      <xdr:rowOff>147955</xdr:rowOff>
    </xdr:to>
    <xdr:sp macro="" textlink="">
      <xdr:nvSpPr>
        <xdr:cNvPr id="346" name="楕円 345">
          <a:extLst>
            <a:ext uri="{FF2B5EF4-FFF2-40B4-BE49-F238E27FC236}">
              <a16:creationId xmlns:a16="http://schemas.microsoft.com/office/drawing/2014/main" id="{DB10D1B6-9F8C-48AC-8310-D259AA9FFCBF}"/>
            </a:ext>
          </a:extLst>
        </xdr:cNvPr>
        <xdr:cNvSpPr/>
      </xdr:nvSpPr>
      <xdr:spPr>
        <a:xfrm>
          <a:off x="14351000" y="11190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65</xdr:row>
      <xdr:rowOff>132732</xdr:rowOff>
    </xdr:from>
    <xdr:ext cx="762000" cy="259045"/>
    <xdr:sp macro="" textlink="">
      <xdr:nvSpPr>
        <xdr:cNvPr id="347" name="テキスト ボックス 346">
          <a:extLst>
            <a:ext uri="{FF2B5EF4-FFF2-40B4-BE49-F238E27FC236}">
              <a16:creationId xmlns:a16="http://schemas.microsoft.com/office/drawing/2014/main" id="{817A67E0-6AF6-4EE8-9983-5842F7C35D3B}"/>
            </a:ext>
          </a:extLst>
        </xdr:cNvPr>
        <xdr:cNvSpPr txBox="1"/>
      </xdr:nvSpPr>
      <xdr:spPr>
        <a:xfrm>
          <a:off x="14020800" y="11276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65</xdr:row>
      <xdr:rowOff>40725</xdr:rowOff>
    </xdr:from>
    <xdr:to>
      <xdr:col>64</xdr:col>
      <xdr:colOff>152400</xdr:colOff>
      <xdr:row>65</xdr:row>
      <xdr:rowOff>142325</xdr:rowOff>
    </xdr:to>
    <xdr:sp macro="" textlink="">
      <xdr:nvSpPr>
        <xdr:cNvPr id="348" name="楕円 347">
          <a:extLst>
            <a:ext uri="{FF2B5EF4-FFF2-40B4-BE49-F238E27FC236}">
              <a16:creationId xmlns:a16="http://schemas.microsoft.com/office/drawing/2014/main" id="{0629D069-B77C-4F84-A83C-EB50A2CDDD08}"/>
            </a:ext>
          </a:extLst>
        </xdr:cNvPr>
        <xdr:cNvSpPr/>
      </xdr:nvSpPr>
      <xdr:spPr>
        <a:xfrm>
          <a:off x="13462000" y="11184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65</xdr:row>
      <xdr:rowOff>127102</xdr:rowOff>
    </xdr:from>
    <xdr:ext cx="762000" cy="259045"/>
    <xdr:sp macro="" textlink="">
      <xdr:nvSpPr>
        <xdr:cNvPr id="349" name="テキスト ボックス 348">
          <a:extLst>
            <a:ext uri="{FF2B5EF4-FFF2-40B4-BE49-F238E27FC236}">
              <a16:creationId xmlns:a16="http://schemas.microsoft.com/office/drawing/2014/main" id="{0D43FC79-6DE6-4103-ACFF-05285615EE5E}"/>
            </a:ext>
          </a:extLst>
        </xdr:cNvPr>
        <xdr:cNvSpPr txBox="1"/>
      </xdr:nvSpPr>
      <xdr:spPr>
        <a:xfrm>
          <a:off x="13131800" y="11271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0" name="正方形/長方形 349">
          <a:extLst>
            <a:ext uri="{FF2B5EF4-FFF2-40B4-BE49-F238E27FC236}">
              <a16:creationId xmlns:a16="http://schemas.microsoft.com/office/drawing/2014/main" id="{EBFA7789-6DD6-4944-8B4E-E94C6F0CF9E8}"/>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1" name="テキスト ボックス 350">
          <a:extLst>
            <a:ext uri="{FF2B5EF4-FFF2-40B4-BE49-F238E27FC236}">
              <a16:creationId xmlns:a16="http://schemas.microsoft.com/office/drawing/2014/main" id="{B75ABB3A-A9BC-45B5-BCFC-3C98029E5996}"/>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2" name="テキスト ボックス 351">
          <a:extLst>
            <a:ext uri="{FF2B5EF4-FFF2-40B4-BE49-F238E27FC236}">
              <a16:creationId xmlns:a16="http://schemas.microsoft.com/office/drawing/2014/main" id="{23F526F6-3AF0-4F3C-A81F-DF559B28C7FF}"/>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3" name="正方形/長方形 352">
          <a:extLst>
            <a:ext uri="{FF2B5EF4-FFF2-40B4-BE49-F238E27FC236}">
              <a16:creationId xmlns:a16="http://schemas.microsoft.com/office/drawing/2014/main" id="{F1FECF60-93E7-471D-9F74-79C3F3E99333}"/>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4" name="正方形/長方形 353">
          <a:extLst>
            <a:ext uri="{FF2B5EF4-FFF2-40B4-BE49-F238E27FC236}">
              <a16:creationId xmlns:a16="http://schemas.microsoft.com/office/drawing/2014/main" id="{56DFFD8E-F0D1-4C39-B511-1620C3763EAE}"/>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5" name="正方形/長方形 354">
          <a:extLst>
            <a:ext uri="{FF2B5EF4-FFF2-40B4-BE49-F238E27FC236}">
              <a16:creationId xmlns:a16="http://schemas.microsoft.com/office/drawing/2014/main" id="{3145E51A-6163-467A-B727-4D060E4FD04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6" name="正方形/長方形 355">
          <a:extLst>
            <a:ext uri="{FF2B5EF4-FFF2-40B4-BE49-F238E27FC236}">
              <a16:creationId xmlns:a16="http://schemas.microsoft.com/office/drawing/2014/main" id="{3C31399F-B37B-497D-8053-70A4B97939FD}"/>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7" name="正方形/長方形 356">
          <a:extLst>
            <a:ext uri="{FF2B5EF4-FFF2-40B4-BE49-F238E27FC236}">
              <a16:creationId xmlns:a16="http://schemas.microsoft.com/office/drawing/2014/main" id="{D39D3770-57FD-47BA-974D-2D986D9788F9}"/>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8" name="正方形/長方形 357">
          <a:extLst>
            <a:ext uri="{FF2B5EF4-FFF2-40B4-BE49-F238E27FC236}">
              <a16:creationId xmlns:a16="http://schemas.microsoft.com/office/drawing/2014/main" id="{99FA04B6-6A34-4F58-A21C-522F76CF0C0B}"/>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9" name="正方形/長方形 358">
          <a:extLst>
            <a:ext uri="{FF2B5EF4-FFF2-40B4-BE49-F238E27FC236}">
              <a16:creationId xmlns:a16="http://schemas.microsoft.com/office/drawing/2014/main" id="{2D5B4375-CCF2-4B85-A8A2-4DD9D8621E36}"/>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0" name="正方形/長方形 359">
          <a:extLst>
            <a:ext uri="{FF2B5EF4-FFF2-40B4-BE49-F238E27FC236}">
              <a16:creationId xmlns:a16="http://schemas.microsoft.com/office/drawing/2014/main" id="{A2334828-70A0-485C-B63C-DC8F2BDF8B47}"/>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1" name="正方形/長方形 360">
          <a:extLst>
            <a:ext uri="{FF2B5EF4-FFF2-40B4-BE49-F238E27FC236}">
              <a16:creationId xmlns:a16="http://schemas.microsoft.com/office/drawing/2014/main" id="{B6E25DE4-6FB8-43DD-82AC-A5387A6FE942}"/>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2" name="テキスト ボックス 361">
          <a:extLst>
            <a:ext uri="{FF2B5EF4-FFF2-40B4-BE49-F238E27FC236}">
              <a16:creationId xmlns:a16="http://schemas.microsoft.com/office/drawing/2014/main" id="{CF3B95AE-2C74-4A21-B06C-47FA2BB39694}"/>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大型施設建設事業である循環型社会形成推進事業</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焼却施設・し尿汚泥再生処理センター建設</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や観光プール建設</a:t>
          </a:r>
          <a:r>
            <a:rPr lang="ja-JP" altLang="en-US" sz="1100">
              <a:solidFill>
                <a:schemeClr val="dk1"/>
              </a:solidFill>
              <a:effectLst/>
              <a:latin typeface="+mn-lt"/>
              <a:ea typeface="+mn-ea"/>
              <a:cs typeface="+mn-cs"/>
            </a:rPr>
            <a:t>、復興関連事業（図書館・保育園）</a:t>
          </a:r>
          <a:r>
            <a:rPr lang="ja-JP" altLang="ja-JP" sz="1100">
              <a:solidFill>
                <a:schemeClr val="dk1"/>
              </a:solidFill>
              <a:effectLst/>
              <a:latin typeface="+mn-lt"/>
              <a:ea typeface="+mn-ea"/>
              <a:cs typeface="+mn-cs"/>
            </a:rPr>
            <a:t>実施により起債借入額が増大しているため、今後も一時的に悪化するものと思われる。このため、地方債発行の低金利債への借り換えなども視野に入れ改善に努める。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3" name="テキスト ボックス 362">
          <a:extLst>
            <a:ext uri="{FF2B5EF4-FFF2-40B4-BE49-F238E27FC236}">
              <a16:creationId xmlns:a16="http://schemas.microsoft.com/office/drawing/2014/main" id="{FA240873-744C-4A13-9979-D1D5BB624789}"/>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4" name="直線コネクタ 363">
          <a:extLst>
            <a:ext uri="{FF2B5EF4-FFF2-40B4-BE49-F238E27FC236}">
              <a16:creationId xmlns:a16="http://schemas.microsoft.com/office/drawing/2014/main" id="{6EDF9A61-810F-4068-997A-71F059761097}"/>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5" name="テキスト ボックス 364">
          <a:extLst>
            <a:ext uri="{FF2B5EF4-FFF2-40B4-BE49-F238E27FC236}">
              <a16:creationId xmlns:a16="http://schemas.microsoft.com/office/drawing/2014/main" id="{769AE080-BBDE-403E-9F79-42D4B65A63AA}"/>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6" name="直線コネクタ 365">
          <a:extLst>
            <a:ext uri="{FF2B5EF4-FFF2-40B4-BE49-F238E27FC236}">
              <a16:creationId xmlns:a16="http://schemas.microsoft.com/office/drawing/2014/main" id="{B32964A3-16E3-4E28-A17B-3D5B3F69CE12}"/>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7" name="テキスト ボックス 366">
          <a:extLst>
            <a:ext uri="{FF2B5EF4-FFF2-40B4-BE49-F238E27FC236}">
              <a16:creationId xmlns:a16="http://schemas.microsoft.com/office/drawing/2014/main" id="{EE7D3634-1DC7-4384-99F9-0D39B65583B3}"/>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8" name="直線コネクタ 367">
          <a:extLst>
            <a:ext uri="{FF2B5EF4-FFF2-40B4-BE49-F238E27FC236}">
              <a16:creationId xmlns:a16="http://schemas.microsoft.com/office/drawing/2014/main" id="{1FB0A624-F75B-4CB7-83CE-B2C17E451597}"/>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9" name="テキスト ボックス 368">
          <a:extLst>
            <a:ext uri="{FF2B5EF4-FFF2-40B4-BE49-F238E27FC236}">
              <a16:creationId xmlns:a16="http://schemas.microsoft.com/office/drawing/2014/main" id="{864B8F7E-9DD1-4516-B504-EEAF18D9C306}"/>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0" name="直線コネクタ 369">
          <a:extLst>
            <a:ext uri="{FF2B5EF4-FFF2-40B4-BE49-F238E27FC236}">
              <a16:creationId xmlns:a16="http://schemas.microsoft.com/office/drawing/2014/main" id="{547F4721-7BE4-4D2F-A469-8B312345BBC7}"/>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1" name="テキスト ボックス 370">
          <a:extLst>
            <a:ext uri="{FF2B5EF4-FFF2-40B4-BE49-F238E27FC236}">
              <a16:creationId xmlns:a16="http://schemas.microsoft.com/office/drawing/2014/main" id="{3C8FDBDE-5696-4700-8D51-23E5C448013A}"/>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2" name="直線コネクタ 371">
          <a:extLst>
            <a:ext uri="{FF2B5EF4-FFF2-40B4-BE49-F238E27FC236}">
              <a16:creationId xmlns:a16="http://schemas.microsoft.com/office/drawing/2014/main" id="{E39CDAAF-AF40-420B-AE15-338D73A2693B}"/>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3" name="テキスト ボックス 372">
          <a:extLst>
            <a:ext uri="{FF2B5EF4-FFF2-40B4-BE49-F238E27FC236}">
              <a16:creationId xmlns:a16="http://schemas.microsoft.com/office/drawing/2014/main" id="{1031213C-1934-4FDF-AA7E-4928F845BD05}"/>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9F288AE5-85E1-46E3-AF75-3B6B3426EBE8}"/>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5C18801B-5BCE-44F5-AEBD-F38689F3D36E}"/>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21336</xdr:rowOff>
    </xdr:from>
    <xdr:to>
      <xdr:col>81</xdr:col>
      <xdr:colOff>44450</xdr:colOff>
      <xdr:row>45</xdr:row>
      <xdr:rowOff>3302</xdr:rowOff>
    </xdr:to>
    <xdr:cxnSp macro="">
      <xdr:nvCxnSpPr>
        <xdr:cNvPr id="376" name="直線コネクタ 375">
          <a:extLst>
            <a:ext uri="{FF2B5EF4-FFF2-40B4-BE49-F238E27FC236}">
              <a16:creationId xmlns:a16="http://schemas.microsoft.com/office/drawing/2014/main" id="{D7AFCA60-B07B-442B-A789-24FF7520C54A}"/>
            </a:ext>
          </a:extLst>
        </xdr:cNvPr>
        <xdr:cNvCxnSpPr/>
      </xdr:nvCxnSpPr>
      <xdr:spPr>
        <a:xfrm flipV="1">
          <a:off x="17018000" y="6193536"/>
          <a:ext cx="0" cy="1525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146829</xdr:rowOff>
    </xdr:from>
    <xdr:ext cx="762000" cy="259045"/>
    <xdr:sp macro="" textlink="">
      <xdr:nvSpPr>
        <xdr:cNvPr id="377" name="公債費負担の状況最小値テキスト">
          <a:extLst>
            <a:ext uri="{FF2B5EF4-FFF2-40B4-BE49-F238E27FC236}">
              <a16:creationId xmlns:a16="http://schemas.microsoft.com/office/drawing/2014/main" id="{7729CB2C-A3AE-432C-A221-C1950ACBAA4E}"/>
            </a:ext>
          </a:extLst>
        </xdr:cNvPr>
        <xdr:cNvSpPr txBox="1"/>
      </xdr:nvSpPr>
      <xdr:spPr>
        <a:xfrm>
          <a:off x="17106900" y="7690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3302</xdr:rowOff>
    </xdr:from>
    <xdr:to>
      <xdr:col>81</xdr:col>
      <xdr:colOff>133350</xdr:colOff>
      <xdr:row>45</xdr:row>
      <xdr:rowOff>3302</xdr:rowOff>
    </xdr:to>
    <xdr:cxnSp macro="">
      <xdr:nvCxnSpPr>
        <xdr:cNvPr id="378" name="直線コネクタ 377">
          <a:extLst>
            <a:ext uri="{FF2B5EF4-FFF2-40B4-BE49-F238E27FC236}">
              <a16:creationId xmlns:a16="http://schemas.microsoft.com/office/drawing/2014/main" id="{B4C072DE-F38F-4900-B6AE-5840967586B9}"/>
            </a:ext>
          </a:extLst>
        </xdr:cNvPr>
        <xdr:cNvCxnSpPr/>
      </xdr:nvCxnSpPr>
      <xdr:spPr>
        <a:xfrm>
          <a:off x="16929100" y="7718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107713</xdr:rowOff>
    </xdr:from>
    <xdr:ext cx="762000" cy="259045"/>
    <xdr:sp macro="" textlink="">
      <xdr:nvSpPr>
        <xdr:cNvPr id="379" name="公債費負担の状況最大値テキスト">
          <a:extLst>
            <a:ext uri="{FF2B5EF4-FFF2-40B4-BE49-F238E27FC236}">
              <a16:creationId xmlns:a16="http://schemas.microsoft.com/office/drawing/2014/main" id="{E3CAF153-2387-4859-B14E-86677E354D71}"/>
            </a:ext>
          </a:extLst>
        </xdr:cNvPr>
        <xdr:cNvSpPr txBox="1"/>
      </xdr:nvSpPr>
      <xdr:spPr>
        <a:xfrm>
          <a:off x="17106900" y="5937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21336</xdr:rowOff>
    </xdr:from>
    <xdr:to>
      <xdr:col>81</xdr:col>
      <xdr:colOff>133350</xdr:colOff>
      <xdr:row>36</xdr:row>
      <xdr:rowOff>21336</xdr:rowOff>
    </xdr:to>
    <xdr:cxnSp macro="">
      <xdr:nvCxnSpPr>
        <xdr:cNvPr id="380" name="直線コネクタ 379">
          <a:extLst>
            <a:ext uri="{FF2B5EF4-FFF2-40B4-BE49-F238E27FC236}">
              <a16:creationId xmlns:a16="http://schemas.microsoft.com/office/drawing/2014/main" id="{EDE4C7AA-DC40-4447-BE15-8EC2EDEE406D}"/>
            </a:ext>
          </a:extLst>
        </xdr:cNvPr>
        <xdr:cNvCxnSpPr/>
      </xdr:nvCxnSpPr>
      <xdr:spPr>
        <a:xfrm>
          <a:off x="16929100" y="61935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27686</xdr:rowOff>
    </xdr:from>
    <xdr:to>
      <xdr:col>81</xdr:col>
      <xdr:colOff>44450</xdr:colOff>
      <xdr:row>43</xdr:row>
      <xdr:rowOff>56642</xdr:rowOff>
    </xdr:to>
    <xdr:cxnSp macro="">
      <xdr:nvCxnSpPr>
        <xdr:cNvPr id="381" name="直線コネクタ 380">
          <a:extLst>
            <a:ext uri="{FF2B5EF4-FFF2-40B4-BE49-F238E27FC236}">
              <a16:creationId xmlns:a16="http://schemas.microsoft.com/office/drawing/2014/main" id="{F1D5187E-0F96-43CE-9A2B-5D0A34F79860}"/>
            </a:ext>
          </a:extLst>
        </xdr:cNvPr>
        <xdr:cNvCxnSpPr/>
      </xdr:nvCxnSpPr>
      <xdr:spPr>
        <a:xfrm>
          <a:off x="16179800" y="7400036"/>
          <a:ext cx="8382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150639</xdr:rowOff>
    </xdr:from>
    <xdr:ext cx="762000" cy="259045"/>
    <xdr:sp macro="" textlink="">
      <xdr:nvSpPr>
        <xdr:cNvPr id="382" name="公債費負担の状況平均値テキスト">
          <a:extLst>
            <a:ext uri="{FF2B5EF4-FFF2-40B4-BE49-F238E27FC236}">
              <a16:creationId xmlns:a16="http://schemas.microsoft.com/office/drawing/2014/main" id="{39A1F9C7-8B36-48CC-85F7-F7C3615E9CD7}"/>
            </a:ext>
          </a:extLst>
        </xdr:cNvPr>
        <xdr:cNvSpPr txBox="1"/>
      </xdr:nvSpPr>
      <xdr:spPr>
        <a:xfrm>
          <a:off x="17106900" y="6837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3" name="フローチャート: 判断 382">
          <a:extLst>
            <a:ext uri="{FF2B5EF4-FFF2-40B4-BE49-F238E27FC236}">
              <a16:creationId xmlns:a16="http://schemas.microsoft.com/office/drawing/2014/main" id="{DEBE6610-5CAE-4AB8-B371-EB5C0E6D5A32}"/>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27686</xdr:rowOff>
    </xdr:from>
    <xdr:to>
      <xdr:col>77</xdr:col>
      <xdr:colOff>44450</xdr:colOff>
      <xdr:row>43</xdr:row>
      <xdr:rowOff>27686</xdr:rowOff>
    </xdr:to>
    <xdr:cxnSp macro="">
      <xdr:nvCxnSpPr>
        <xdr:cNvPr id="384" name="直線コネクタ 383">
          <a:extLst>
            <a:ext uri="{FF2B5EF4-FFF2-40B4-BE49-F238E27FC236}">
              <a16:creationId xmlns:a16="http://schemas.microsoft.com/office/drawing/2014/main" id="{83EE5208-016E-4FBB-B3FA-C1C38A883346}"/>
            </a:ext>
          </a:extLst>
        </xdr:cNvPr>
        <xdr:cNvCxnSpPr/>
      </xdr:nvCxnSpPr>
      <xdr:spPr>
        <a:xfrm>
          <a:off x="15290800" y="74000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153416</xdr:rowOff>
    </xdr:from>
    <xdr:to>
      <xdr:col>77</xdr:col>
      <xdr:colOff>95250</xdr:colOff>
      <xdr:row>41</xdr:row>
      <xdr:rowOff>83566</xdr:rowOff>
    </xdr:to>
    <xdr:sp macro="" textlink="">
      <xdr:nvSpPr>
        <xdr:cNvPr id="385" name="フローチャート: 判断 384">
          <a:extLst>
            <a:ext uri="{FF2B5EF4-FFF2-40B4-BE49-F238E27FC236}">
              <a16:creationId xmlns:a16="http://schemas.microsoft.com/office/drawing/2014/main" id="{A3CDFD6F-4FCD-4E8A-858A-8BD992E5E7D9}"/>
            </a:ext>
          </a:extLst>
        </xdr:cNvPr>
        <xdr:cNvSpPr/>
      </xdr:nvSpPr>
      <xdr:spPr>
        <a:xfrm>
          <a:off x="16129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93743</xdr:rowOff>
    </xdr:from>
    <xdr:ext cx="736600" cy="259045"/>
    <xdr:sp macro="" textlink="">
      <xdr:nvSpPr>
        <xdr:cNvPr id="386" name="テキスト ボックス 385">
          <a:extLst>
            <a:ext uri="{FF2B5EF4-FFF2-40B4-BE49-F238E27FC236}">
              <a16:creationId xmlns:a16="http://schemas.microsoft.com/office/drawing/2014/main" id="{92302E2F-7E8F-4698-A4EA-56B09A35119D}"/>
            </a:ext>
          </a:extLst>
        </xdr:cNvPr>
        <xdr:cNvSpPr txBox="1"/>
      </xdr:nvSpPr>
      <xdr:spPr>
        <a:xfrm>
          <a:off x="15798800" y="67802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27686</xdr:rowOff>
    </xdr:from>
    <xdr:to>
      <xdr:col>72</xdr:col>
      <xdr:colOff>203200</xdr:colOff>
      <xdr:row>43</xdr:row>
      <xdr:rowOff>66294</xdr:rowOff>
    </xdr:to>
    <xdr:cxnSp macro="">
      <xdr:nvCxnSpPr>
        <xdr:cNvPr id="387" name="直線コネクタ 386">
          <a:extLst>
            <a:ext uri="{FF2B5EF4-FFF2-40B4-BE49-F238E27FC236}">
              <a16:creationId xmlns:a16="http://schemas.microsoft.com/office/drawing/2014/main" id="{A4BB211F-C6A7-441A-9F5D-73E11B74798D}"/>
            </a:ext>
          </a:extLst>
        </xdr:cNvPr>
        <xdr:cNvCxnSpPr/>
      </xdr:nvCxnSpPr>
      <xdr:spPr>
        <a:xfrm flipV="1">
          <a:off x="14401800" y="7400036"/>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30226</xdr:rowOff>
    </xdr:from>
    <xdr:to>
      <xdr:col>73</xdr:col>
      <xdr:colOff>44450</xdr:colOff>
      <xdr:row>41</xdr:row>
      <xdr:rowOff>131826</xdr:rowOff>
    </xdr:to>
    <xdr:sp macro="" textlink="">
      <xdr:nvSpPr>
        <xdr:cNvPr id="388" name="フローチャート: 判断 387">
          <a:extLst>
            <a:ext uri="{FF2B5EF4-FFF2-40B4-BE49-F238E27FC236}">
              <a16:creationId xmlns:a16="http://schemas.microsoft.com/office/drawing/2014/main" id="{7B596C25-2B50-4545-B87D-633CDDEFC253}"/>
            </a:ext>
          </a:extLst>
        </xdr:cNvPr>
        <xdr:cNvSpPr/>
      </xdr:nvSpPr>
      <xdr:spPr>
        <a:xfrm>
          <a:off x="15240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142003</xdr:rowOff>
    </xdr:from>
    <xdr:ext cx="762000" cy="259045"/>
    <xdr:sp macro="" textlink="">
      <xdr:nvSpPr>
        <xdr:cNvPr id="389" name="テキスト ボックス 388">
          <a:extLst>
            <a:ext uri="{FF2B5EF4-FFF2-40B4-BE49-F238E27FC236}">
              <a16:creationId xmlns:a16="http://schemas.microsoft.com/office/drawing/2014/main" id="{60A6F3D7-A945-44A6-AFB5-0B88C1B9069F}"/>
            </a:ext>
          </a:extLst>
        </xdr:cNvPr>
        <xdr:cNvSpPr txBox="1"/>
      </xdr:nvSpPr>
      <xdr:spPr>
        <a:xfrm>
          <a:off x="14909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46990</xdr:rowOff>
    </xdr:from>
    <xdr:to>
      <xdr:col>68</xdr:col>
      <xdr:colOff>152400</xdr:colOff>
      <xdr:row>43</xdr:row>
      <xdr:rowOff>66294</xdr:rowOff>
    </xdr:to>
    <xdr:cxnSp macro="">
      <xdr:nvCxnSpPr>
        <xdr:cNvPr id="390" name="直線コネクタ 389">
          <a:extLst>
            <a:ext uri="{FF2B5EF4-FFF2-40B4-BE49-F238E27FC236}">
              <a16:creationId xmlns:a16="http://schemas.microsoft.com/office/drawing/2014/main" id="{4D4CC28B-EBE1-4397-B397-6B76DEF07CC2}"/>
            </a:ext>
          </a:extLst>
        </xdr:cNvPr>
        <xdr:cNvCxnSpPr/>
      </xdr:nvCxnSpPr>
      <xdr:spPr>
        <a:xfrm>
          <a:off x="13512800" y="7419340"/>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30226</xdr:rowOff>
    </xdr:from>
    <xdr:to>
      <xdr:col>68</xdr:col>
      <xdr:colOff>203200</xdr:colOff>
      <xdr:row>41</xdr:row>
      <xdr:rowOff>131826</xdr:rowOff>
    </xdr:to>
    <xdr:sp macro="" textlink="">
      <xdr:nvSpPr>
        <xdr:cNvPr id="391" name="フローチャート: 判断 390">
          <a:extLst>
            <a:ext uri="{FF2B5EF4-FFF2-40B4-BE49-F238E27FC236}">
              <a16:creationId xmlns:a16="http://schemas.microsoft.com/office/drawing/2014/main" id="{0C30171D-31E1-462A-A835-8454C2C4F250}"/>
            </a:ext>
          </a:extLst>
        </xdr:cNvPr>
        <xdr:cNvSpPr/>
      </xdr:nvSpPr>
      <xdr:spPr>
        <a:xfrm>
          <a:off x="14351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142003</xdr:rowOff>
    </xdr:from>
    <xdr:ext cx="762000" cy="259045"/>
    <xdr:sp macro="" textlink="">
      <xdr:nvSpPr>
        <xdr:cNvPr id="392" name="テキスト ボックス 391">
          <a:extLst>
            <a:ext uri="{FF2B5EF4-FFF2-40B4-BE49-F238E27FC236}">
              <a16:creationId xmlns:a16="http://schemas.microsoft.com/office/drawing/2014/main" id="{A8BAD6C5-0B2B-4F9D-B645-C5328991CAB6}"/>
            </a:ext>
          </a:extLst>
        </xdr:cNvPr>
        <xdr:cNvSpPr txBox="1"/>
      </xdr:nvSpPr>
      <xdr:spPr>
        <a:xfrm>
          <a:off x="14020800" y="6828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393" name="フローチャート: 判断 392">
          <a:extLst>
            <a:ext uri="{FF2B5EF4-FFF2-40B4-BE49-F238E27FC236}">
              <a16:creationId xmlns:a16="http://schemas.microsoft.com/office/drawing/2014/main" id="{76DB171D-519D-47E7-B132-24B7C1BFF554}"/>
            </a:ext>
          </a:extLst>
        </xdr:cNvPr>
        <xdr:cNvSpPr/>
      </xdr:nvSpPr>
      <xdr:spPr>
        <a:xfrm>
          <a:off x="13462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122699</xdr:rowOff>
    </xdr:from>
    <xdr:ext cx="762000" cy="259045"/>
    <xdr:sp macro="" textlink="">
      <xdr:nvSpPr>
        <xdr:cNvPr id="394" name="テキスト ボックス 393">
          <a:extLst>
            <a:ext uri="{FF2B5EF4-FFF2-40B4-BE49-F238E27FC236}">
              <a16:creationId xmlns:a16="http://schemas.microsoft.com/office/drawing/2014/main" id="{8FBE4186-CFD0-4C7E-B565-164D8601996A}"/>
            </a:ext>
          </a:extLst>
        </xdr:cNvPr>
        <xdr:cNvSpPr txBox="1"/>
      </xdr:nvSpPr>
      <xdr:spPr>
        <a:xfrm>
          <a:off x="13131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C3149789-E556-4D0A-AFBC-EF8D536E1E8D}"/>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20271082-CC3B-4AF0-BDFE-AE95EA4B95DE}"/>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28F5ACFF-15C0-46A8-9AE8-48BE4B854D89}"/>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647EAA98-135F-4E28-80BF-0E03D1CE275F}"/>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2F80A575-FF0D-437E-BA23-17BD4DE4D148}"/>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5842</xdr:rowOff>
    </xdr:from>
    <xdr:to>
      <xdr:col>81</xdr:col>
      <xdr:colOff>95250</xdr:colOff>
      <xdr:row>43</xdr:row>
      <xdr:rowOff>107442</xdr:rowOff>
    </xdr:to>
    <xdr:sp macro="" textlink="">
      <xdr:nvSpPr>
        <xdr:cNvPr id="400" name="楕円 399">
          <a:extLst>
            <a:ext uri="{FF2B5EF4-FFF2-40B4-BE49-F238E27FC236}">
              <a16:creationId xmlns:a16="http://schemas.microsoft.com/office/drawing/2014/main" id="{B6BC5BE4-9345-45CF-80B9-C4884A398D3D}"/>
            </a:ext>
          </a:extLst>
        </xdr:cNvPr>
        <xdr:cNvSpPr/>
      </xdr:nvSpPr>
      <xdr:spPr>
        <a:xfrm>
          <a:off x="16967200" y="7378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149369</xdr:rowOff>
    </xdr:from>
    <xdr:ext cx="762000" cy="259045"/>
    <xdr:sp macro="" textlink="">
      <xdr:nvSpPr>
        <xdr:cNvPr id="401" name="公債費負担の状況該当値テキスト">
          <a:extLst>
            <a:ext uri="{FF2B5EF4-FFF2-40B4-BE49-F238E27FC236}">
              <a16:creationId xmlns:a16="http://schemas.microsoft.com/office/drawing/2014/main" id="{E5A48C89-A21A-40F9-9CFB-5AC1C557CBDC}"/>
            </a:ext>
          </a:extLst>
        </xdr:cNvPr>
        <xdr:cNvSpPr txBox="1"/>
      </xdr:nvSpPr>
      <xdr:spPr>
        <a:xfrm>
          <a:off x="17106900" y="7350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148336</xdr:rowOff>
    </xdr:from>
    <xdr:to>
      <xdr:col>77</xdr:col>
      <xdr:colOff>95250</xdr:colOff>
      <xdr:row>43</xdr:row>
      <xdr:rowOff>78486</xdr:rowOff>
    </xdr:to>
    <xdr:sp macro="" textlink="">
      <xdr:nvSpPr>
        <xdr:cNvPr id="402" name="楕円 401">
          <a:extLst>
            <a:ext uri="{FF2B5EF4-FFF2-40B4-BE49-F238E27FC236}">
              <a16:creationId xmlns:a16="http://schemas.microsoft.com/office/drawing/2014/main" id="{269E4F44-FF3B-416D-8EA5-91B5D334C81B}"/>
            </a:ext>
          </a:extLst>
        </xdr:cNvPr>
        <xdr:cNvSpPr/>
      </xdr:nvSpPr>
      <xdr:spPr>
        <a:xfrm>
          <a:off x="161290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63263</xdr:rowOff>
    </xdr:from>
    <xdr:ext cx="736600" cy="259045"/>
    <xdr:sp macro="" textlink="">
      <xdr:nvSpPr>
        <xdr:cNvPr id="403" name="テキスト ボックス 402">
          <a:extLst>
            <a:ext uri="{FF2B5EF4-FFF2-40B4-BE49-F238E27FC236}">
              <a16:creationId xmlns:a16="http://schemas.microsoft.com/office/drawing/2014/main" id="{0A5429B1-0198-49FA-87D4-40775C2426FF}"/>
            </a:ext>
          </a:extLst>
        </xdr:cNvPr>
        <xdr:cNvSpPr txBox="1"/>
      </xdr:nvSpPr>
      <xdr:spPr>
        <a:xfrm>
          <a:off x="15798800" y="7435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148336</xdr:rowOff>
    </xdr:from>
    <xdr:to>
      <xdr:col>73</xdr:col>
      <xdr:colOff>44450</xdr:colOff>
      <xdr:row>43</xdr:row>
      <xdr:rowOff>78486</xdr:rowOff>
    </xdr:to>
    <xdr:sp macro="" textlink="">
      <xdr:nvSpPr>
        <xdr:cNvPr id="404" name="楕円 403">
          <a:extLst>
            <a:ext uri="{FF2B5EF4-FFF2-40B4-BE49-F238E27FC236}">
              <a16:creationId xmlns:a16="http://schemas.microsoft.com/office/drawing/2014/main" id="{BC2D1317-204C-4E89-9C0C-5905CB873146}"/>
            </a:ext>
          </a:extLst>
        </xdr:cNvPr>
        <xdr:cNvSpPr/>
      </xdr:nvSpPr>
      <xdr:spPr>
        <a:xfrm>
          <a:off x="152400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63263</xdr:rowOff>
    </xdr:from>
    <xdr:ext cx="762000" cy="259045"/>
    <xdr:sp macro="" textlink="">
      <xdr:nvSpPr>
        <xdr:cNvPr id="405" name="テキスト ボックス 404">
          <a:extLst>
            <a:ext uri="{FF2B5EF4-FFF2-40B4-BE49-F238E27FC236}">
              <a16:creationId xmlns:a16="http://schemas.microsoft.com/office/drawing/2014/main" id="{AF9148DD-2338-485E-9BD9-CE2B3CD0680C}"/>
            </a:ext>
          </a:extLst>
        </xdr:cNvPr>
        <xdr:cNvSpPr txBox="1"/>
      </xdr:nvSpPr>
      <xdr:spPr>
        <a:xfrm>
          <a:off x="14909800" y="7435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15494</xdr:rowOff>
    </xdr:from>
    <xdr:to>
      <xdr:col>68</xdr:col>
      <xdr:colOff>203200</xdr:colOff>
      <xdr:row>43</xdr:row>
      <xdr:rowOff>117094</xdr:rowOff>
    </xdr:to>
    <xdr:sp macro="" textlink="">
      <xdr:nvSpPr>
        <xdr:cNvPr id="406" name="楕円 405">
          <a:extLst>
            <a:ext uri="{FF2B5EF4-FFF2-40B4-BE49-F238E27FC236}">
              <a16:creationId xmlns:a16="http://schemas.microsoft.com/office/drawing/2014/main" id="{C50990E0-247C-4436-BB69-F29000D4CFB9}"/>
            </a:ext>
          </a:extLst>
        </xdr:cNvPr>
        <xdr:cNvSpPr/>
      </xdr:nvSpPr>
      <xdr:spPr>
        <a:xfrm>
          <a:off x="14351000" y="738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101871</xdr:rowOff>
    </xdr:from>
    <xdr:ext cx="762000" cy="259045"/>
    <xdr:sp macro="" textlink="">
      <xdr:nvSpPr>
        <xdr:cNvPr id="407" name="テキスト ボックス 406">
          <a:extLst>
            <a:ext uri="{FF2B5EF4-FFF2-40B4-BE49-F238E27FC236}">
              <a16:creationId xmlns:a16="http://schemas.microsoft.com/office/drawing/2014/main" id="{0DAABBD4-EB00-45E2-90AA-83CCF50A87FF}"/>
            </a:ext>
          </a:extLst>
        </xdr:cNvPr>
        <xdr:cNvSpPr txBox="1"/>
      </xdr:nvSpPr>
      <xdr:spPr>
        <a:xfrm>
          <a:off x="14020800" y="7474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167640</xdr:rowOff>
    </xdr:from>
    <xdr:to>
      <xdr:col>64</xdr:col>
      <xdr:colOff>152400</xdr:colOff>
      <xdr:row>43</xdr:row>
      <xdr:rowOff>97790</xdr:rowOff>
    </xdr:to>
    <xdr:sp macro="" textlink="">
      <xdr:nvSpPr>
        <xdr:cNvPr id="408" name="楕円 407">
          <a:extLst>
            <a:ext uri="{FF2B5EF4-FFF2-40B4-BE49-F238E27FC236}">
              <a16:creationId xmlns:a16="http://schemas.microsoft.com/office/drawing/2014/main" id="{7DB92D65-799C-4CCB-8E2F-6E41EF293574}"/>
            </a:ext>
          </a:extLst>
        </xdr:cNvPr>
        <xdr:cNvSpPr/>
      </xdr:nvSpPr>
      <xdr:spPr>
        <a:xfrm>
          <a:off x="13462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43</xdr:row>
      <xdr:rowOff>82567</xdr:rowOff>
    </xdr:from>
    <xdr:ext cx="762000" cy="259045"/>
    <xdr:sp macro="" textlink="">
      <xdr:nvSpPr>
        <xdr:cNvPr id="409" name="テキスト ボックス 408">
          <a:extLst>
            <a:ext uri="{FF2B5EF4-FFF2-40B4-BE49-F238E27FC236}">
              <a16:creationId xmlns:a16="http://schemas.microsoft.com/office/drawing/2014/main" id="{D98D4B90-B7DF-41C8-9F58-A730FA954793}"/>
            </a:ext>
          </a:extLst>
        </xdr:cNvPr>
        <xdr:cNvSpPr txBox="1"/>
      </xdr:nvSpPr>
      <xdr:spPr>
        <a:xfrm>
          <a:off x="13131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4FCF5679-4DB9-4910-9326-8AF3FE374A9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774FA82-92E0-4C81-B770-42797DFA6B42}"/>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126B0644-3222-4CC1-A18C-93B5DF472499}"/>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A40ACE2B-9770-4E83-B96F-789665EDAAFC}"/>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ABBA9EB3-5AD5-424A-AD38-C3EEEC9A245C}"/>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C215DEA7-1D5B-4D09-8D96-AEF0B9BFA7A9}"/>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367D6472-3366-4022-9284-79AD5A3DEFBD}"/>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8E5BBFE-C513-4B4C-B860-008697DB0EDB}"/>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C3657470-4134-4D1D-A16A-E76DF05FA843}"/>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2C378EB2-6A97-4D09-85BE-CACCC3C26BD8}"/>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69D9CF7E-504F-4059-B09D-F3D5C0F406E8}"/>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8DB3E33A-4782-4B95-BC77-8A7D798B5A0A}"/>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5E6F15DD-AEF7-4273-BB2F-7DFBEF5280DC}"/>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充当可能財源や標準財政規模の増額により将来負担比率は減となった。今後は循環型社会形成推進事業</a:t>
          </a:r>
          <a:r>
            <a:rPr lang="en-US" altLang="ja-JP" sz="1100">
              <a:solidFill>
                <a:schemeClr val="dk1"/>
              </a:solidFill>
              <a:effectLst/>
              <a:latin typeface="+mn-lt"/>
              <a:ea typeface="+mn-ea"/>
              <a:cs typeface="+mn-cs"/>
            </a:rPr>
            <a:t>(</a:t>
          </a:r>
          <a:r>
            <a:rPr lang="ja-JP" altLang="ja-JP" sz="1100">
              <a:solidFill>
                <a:schemeClr val="dk1"/>
              </a:solidFill>
              <a:effectLst/>
              <a:latin typeface="+mn-lt"/>
              <a:ea typeface="+mn-ea"/>
              <a:cs typeface="+mn-cs"/>
            </a:rPr>
            <a:t>焼却施設・し尿汚泥再生処理センター建設）や観光プール建設等大型起債の影響で、一時的な悪化が予想される。また、類似団体内平均値より大幅に上回っている状況にあることから、今後も気を緩めることなく適正な投資的経費の水準を維持しつつ、地方債発行額を抑制、健全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830989C9-CEE2-456D-8B3C-05B00595526F}"/>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5FD1A8-FEA0-4BF7-85F4-87C0BED50181}"/>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FEA262E6-E421-46A5-9FDB-DDB4539CCAA7}"/>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6" name="直線コネクタ 425">
          <a:extLst>
            <a:ext uri="{FF2B5EF4-FFF2-40B4-BE49-F238E27FC236}">
              <a16:creationId xmlns:a16="http://schemas.microsoft.com/office/drawing/2014/main" id="{C530DD05-1712-4616-9BBA-CF8E5194CF7C}"/>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7" name="テキスト ボックス 426">
          <a:extLst>
            <a:ext uri="{FF2B5EF4-FFF2-40B4-BE49-F238E27FC236}">
              <a16:creationId xmlns:a16="http://schemas.microsoft.com/office/drawing/2014/main" id="{2691C0E8-EECA-4B1D-9EDF-6E63BC77EDD3}"/>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8" name="直線コネクタ 427">
          <a:extLst>
            <a:ext uri="{FF2B5EF4-FFF2-40B4-BE49-F238E27FC236}">
              <a16:creationId xmlns:a16="http://schemas.microsoft.com/office/drawing/2014/main" id="{26ACB304-FB00-42EB-AF78-282B935C9AE9}"/>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9" name="テキスト ボックス 428">
          <a:extLst>
            <a:ext uri="{FF2B5EF4-FFF2-40B4-BE49-F238E27FC236}">
              <a16:creationId xmlns:a16="http://schemas.microsoft.com/office/drawing/2014/main" id="{9F59C6F2-AF9D-4B6A-BDB6-A21146528909}"/>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0" name="直線コネクタ 429">
          <a:extLst>
            <a:ext uri="{FF2B5EF4-FFF2-40B4-BE49-F238E27FC236}">
              <a16:creationId xmlns:a16="http://schemas.microsoft.com/office/drawing/2014/main" id="{79F7DC93-2232-4EF6-976B-0A7858AF95D1}"/>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1" name="テキスト ボックス 430">
          <a:extLst>
            <a:ext uri="{FF2B5EF4-FFF2-40B4-BE49-F238E27FC236}">
              <a16:creationId xmlns:a16="http://schemas.microsoft.com/office/drawing/2014/main" id="{CB4377F1-76FF-4617-912D-0DB8174934F5}"/>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2" name="直線コネクタ 431">
          <a:extLst>
            <a:ext uri="{FF2B5EF4-FFF2-40B4-BE49-F238E27FC236}">
              <a16:creationId xmlns:a16="http://schemas.microsoft.com/office/drawing/2014/main" id="{E8D967E3-43FD-4341-BD8D-E09EBABF249B}"/>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3" name="テキスト ボックス 432">
          <a:extLst>
            <a:ext uri="{FF2B5EF4-FFF2-40B4-BE49-F238E27FC236}">
              <a16:creationId xmlns:a16="http://schemas.microsoft.com/office/drawing/2014/main" id="{6DF12E80-2492-4B83-A068-28266F1B281C}"/>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4" name="直線コネクタ 433">
          <a:extLst>
            <a:ext uri="{FF2B5EF4-FFF2-40B4-BE49-F238E27FC236}">
              <a16:creationId xmlns:a16="http://schemas.microsoft.com/office/drawing/2014/main" id="{94E89BA9-8D63-4CF8-9F60-073A7CC0B334}"/>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5" name="テキスト ボックス 434">
          <a:extLst>
            <a:ext uri="{FF2B5EF4-FFF2-40B4-BE49-F238E27FC236}">
              <a16:creationId xmlns:a16="http://schemas.microsoft.com/office/drawing/2014/main" id="{171475D0-C44A-40C2-932A-AAB804188BE3}"/>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6" name="直線コネクタ 435">
          <a:extLst>
            <a:ext uri="{FF2B5EF4-FFF2-40B4-BE49-F238E27FC236}">
              <a16:creationId xmlns:a16="http://schemas.microsoft.com/office/drawing/2014/main" id="{E87BF3E9-4C67-4051-8AF7-DCF23BED520E}"/>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7" name="テキスト ボックス 436">
          <a:extLst>
            <a:ext uri="{FF2B5EF4-FFF2-40B4-BE49-F238E27FC236}">
              <a16:creationId xmlns:a16="http://schemas.microsoft.com/office/drawing/2014/main" id="{DD598F3E-F92A-464A-B774-1B82ACCCE953}"/>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773B733C-C77D-477B-8207-D2090AC53D7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75BFE7C4-BDC8-401F-B38E-F657B0A68597}"/>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20</xdr:row>
      <xdr:rowOff>138974</xdr:rowOff>
    </xdr:to>
    <xdr:cxnSp macro="">
      <xdr:nvCxnSpPr>
        <xdr:cNvPr id="440" name="直線コネクタ 439">
          <a:extLst>
            <a:ext uri="{FF2B5EF4-FFF2-40B4-BE49-F238E27FC236}">
              <a16:creationId xmlns:a16="http://schemas.microsoft.com/office/drawing/2014/main" id="{E2948E95-B1DC-414D-A0DE-156584B7EF4B}"/>
            </a:ext>
          </a:extLst>
        </xdr:cNvPr>
        <xdr:cNvCxnSpPr/>
      </xdr:nvCxnSpPr>
      <xdr:spPr>
        <a:xfrm flipV="1">
          <a:off x="17018000" y="2313214"/>
          <a:ext cx="0" cy="12547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20</xdr:row>
      <xdr:rowOff>111051</xdr:rowOff>
    </xdr:from>
    <xdr:ext cx="762000" cy="259045"/>
    <xdr:sp macro="" textlink="">
      <xdr:nvSpPr>
        <xdr:cNvPr id="441" name="将来負担の状況最小値テキスト">
          <a:extLst>
            <a:ext uri="{FF2B5EF4-FFF2-40B4-BE49-F238E27FC236}">
              <a16:creationId xmlns:a16="http://schemas.microsoft.com/office/drawing/2014/main" id="{467526B7-7A76-4760-94C2-510D315810C0}"/>
            </a:ext>
          </a:extLst>
        </xdr:cNvPr>
        <xdr:cNvSpPr txBox="1"/>
      </xdr:nvSpPr>
      <xdr:spPr>
        <a:xfrm>
          <a:off x="17106900" y="35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20</xdr:row>
      <xdr:rowOff>138974</xdr:rowOff>
    </xdr:from>
    <xdr:to>
      <xdr:col>81</xdr:col>
      <xdr:colOff>133350</xdr:colOff>
      <xdr:row>20</xdr:row>
      <xdr:rowOff>138974</xdr:rowOff>
    </xdr:to>
    <xdr:cxnSp macro="">
      <xdr:nvCxnSpPr>
        <xdr:cNvPr id="442" name="直線コネクタ 441">
          <a:extLst>
            <a:ext uri="{FF2B5EF4-FFF2-40B4-BE49-F238E27FC236}">
              <a16:creationId xmlns:a16="http://schemas.microsoft.com/office/drawing/2014/main" id="{86F49C1B-2654-4957-BD71-ACE4DEE6B47E}"/>
            </a:ext>
          </a:extLst>
        </xdr:cNvPr>
        <xdr:cNvCxnSpPr/>
      </xdr:nvCxnSpPr>
      <xdr:spPr>
        <a:xfrm>
          <a:off x="16929100" y="3567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3" name="将来負担の状況最大値テキスト">
          <a:extLst>
            <a:ext uri="{FF2B5EF4-FFF2-40B4-BE49-F238E27FC236}">
              <a16:creationId xmlns:a16="http://schemas.microsoft.com/office/drawing/2014/main" id="{A6D6BEA3-401B-45B4-B65F-D7941AD0DE0D}"/>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4" name="直線コネクタ 443">
          <a:extLst>
            <a:ext uri="{FF2B5EF4-FFF2-40B4-BE49-F238E27FC236}">
              <a16:creationId xmlns:a16="http://schemas.microsoft.com/office/drawing/2014/main" id="{15CD93EA-9244-4512-9AF9-8EA7157D202A}"/>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149558</xdr:rowOff>
    </xdr:from>
    <xdr:to>
      <xdr:col>81</xdr:col>
      <xdr:colOff>44450</xdr:colOff>
      <xdr:row>19</xdr:row>
      <xdr:rowOff>153005</xdr:rowOff>
    </xdr:to>
    <xdr:cxnSp macro="">
      <xdr:nvCxnSpPr>
        <xdr:cNvPr id="445" name="直線コネクタ 444">
          <a:extLst>
            <a:ext uri="{FF2B5EF4-FFF2-40B4-BE49-F238E27FC236}">
              <a16:creationId xmlns:a16="http://schemas.microsoft.com/office/drawing/2014/main" id="{D95543F4-87B5-4AC5-B0E4-60E7D0BC1368}"/>
            </a:ext>
          </a:extLst>
        </xdr:cNvPr>
        <xdr:cNvCxnSpPr/>
      </xdr:nvCxnSpPr>
      <xdr:spPr>
        <a:xfrm flipV="1">
          <a:off x="16179800" y="3407108"/>
          <a:ext cx="8382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6" name="将来負担の状況平均値テキスト">
          <a:extLst>
            <a:ext uri="{FF2B5EF4-FFF2-40B4-BE49-F238E27FC236}">
              <a16:creationId xmlns:a16="http://schemas.microsoft.com/office/drawing/2014/main" id="{57E44031-1F57-4246-81A4-B2E1298117C4}"/>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7" name="フローチャート: 判断 446">
          <a:extLst>
            <a:ext uri="{FF2B5EF4-FFF2-40B4-BE49-F238E27FC236}">
              <a16:creationId xmlns:a16="http://schemas.microsoft.com/office/drawing/2014/main" id="{014F6EC1-A335-41ED-826E-09FDB10B167A}"/>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153005</xdr:rowOff>
    </xdr:from>
    <xdr:to>
      <xdr:col>77</xdr:col>
      <xdr:colOff>44450</xdr:colOff>
      <xdr:row>21</xdr:row>
      <xdr:rowOff>111155</xdr:rowOff>
    </xdr:to>
    <xdr:cxnSp macro="">
      <xdr:nvCxnSpPr>
        <xdr:cNvPr id="448" name="直線コネクタ 447">
          <a:extLst>
            <a:ext uri="{FF2B5EF4-FFF2-40B4-BE49-F238E27FC236}">
              <a16:creationId xmlns:a16="http://schemas.microsoft.com/office/drawing/2014/main" id="{CBF99767-D97C-427F-AAA9-FA802DC7A345}"/>
            </a:ext>
          </a:extLst>
        </xdr:cNvPr>
        <xdr:cNvCxnSpPr/>
      </xdr:nvCxnSpPr>
      <xdr:spPr>
        <a:xfrm flipV="1">
          <a:off x="15290800" y="3410555"/>
          <a:ext cx="889000" cy="301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9" name="フローチャート: 判断 448">
          <a:extLst>
            <a:ext uri="{FF2B5EF4-FFF2-40B4-BE49-F238E27FC236}">
              <a16:creationId xmlns:a16="http://schemas.microsoft.com/office/drawing/2014/main" id="{B28C602C-1EEB-4889-9BC4-5A6547B63B9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0" name="テキスト ボックス 449">
          <a:extLst>
            <a:ext uri="{FF2B5EF4-FFF2-40B4-BE49-F238E27FC236}">
              <a16:creationId xmlns:a16="http://schemas.microsoft.com/office/drawing/2014/main" id="{57DD55B7-8142-4AED-AD5D-B18070856F59}"/>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21</xdr:row>
      <xdr:rowOff>111155</xdr:rowOff>
    </xdr:from>
    <xdr:to>
      <xdr:col>72</xdr:col>
      <xdr:colOff>203200</xdr:colOff>
      <xdr:row>22</xdr:row>
      <xdr:rowOff>90231</xdr:rowOff>
    </xdr:to>
    <xdr:cxnSp macro="">
      <xdr:nvCxnSpPr>
        <xdr:cNvPr id="451" name="直線コネクタ 450">
          <a:extLst>
            <a:ext uri="{FF2B5EF4-FFF2-40B4-BE49-F238E27FC236}">
              <a16:creationId xmlns:a16="http://schemas.microsoft.com/office/drawing/2014/main" id="{4F121401-AC94-4093-BA1E-62508854C445}"/>
            </a:ext>
          </a:extLst>
        </xdr:cNvPr>
        <xdr:cNvCxnSpPr/>
      </xdr:nvCxnSpPr>
      <xdr:spPr>
        <a:xfrm flipV="1">
          <a:off x="14401800" y="3711605"/>
          <a:ext cx="889000" cy="150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72632</xdr:rowOff>
    </xdr:from>
    <xdr:to>
      <xdr:col>73</xdr:col>
      <xdr:colOff>44450</xdr:colOff>
      <xdr:row>14</xdr:row>
      <xdr:rowOff>2782</xdr:rowOff>
    </xdr:to>
    <xdr:sp macro="" textlink="">
      <xdr:nvSpPr>
        <xdr:cNvPr id="452" name="フローチャート: 判断 451">
          <a:extLst>
            <a:ext uri="{FF2B5EF4-FFF2-40B4-BE49-F238E27FC236}">
              <a16:creationId xmlns:a16="http://schemas.microsoft.com/office/drawing/2014/main" id="{02B3D17C-C072-477F-A743-2AF6F0C801DF}"/>
            </a:ext>
          </a:extLst>
        </xdr:cNvPr>
        <xdr:cNvSpPr/>
      </xdr:nvSpPr>
      <xdr:spPr>
        <a:xfrm>
          <a:off x="15240000" y="2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12959</xdr:rowOff>
    </xdr:from>
    <xdr:ext cx="762000" cy="259045"/>
    <xdr:sp macro="" textlink="">
      <xdr:nvSpPr>
        <xdr:cNvPr id="453" name="テキスト ボックス 452">
          <a:extLst>
            <a:ext uri="{FF2B5EF4-FFF2-40B4-BE49-F238E27FC236}">
              <a16:creationId xmlns:a16="http://schemas.microsoft.com/office/drawing/2014/main" id="{3731703F-448C-4A2A-B76C-6597A5420880}"/>
            </a:ext>
          </a:extLst>
        </xdr:cNvPr>
        <xdr:cNvSpPr txBox="1"/>
      </xdr:nvSpPr>
      <xdr:spPr>
        <a:xfrm>
          <a:off x="14909800" y="2070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22</xdr:row>
      <xdr:rowOff>56908</xdr:rowOff>
    </xdr:from>
    <xdr:to>
      <xdr:col>68</xdr:col>
      <xdr:colOff>152400</xdr:colOff>
      <xdr:row>22</xdr:row>
      <xdr:rowOff>90231</xdr:rowOff>
    </xdr:to>
    <xdr:cxnSp macro="">
      <xdr:nvCxnSpPr>
        <xdr:cNvPr id="454" name="直線コネクタ 453">
          <a:extLst>
            <a:ext uri="{FF2B5EF4-FFF2-40B4-BE49-F238E27FC236}">
              <a16:creationId xmlns:a16="http://schemas.microsoft.com/office/drawing/2014/main" id="{7B42BB1C-AB78-4F8F-85A7-C7A4DB94ACCA}"/>
            </a:ext>
          </a:extLst>
        </xdr:cNvPr>
        <xdr:cNvCxnSpPr/>
      </xdr:nvCxnSpPr>
      <xdr:spPr>
        <a:xfrm>
          <a:off x="13512800" y="3828808"/>
          <a:ext cx="889000" cy="33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68036</xdr:rowOff>
    </xdr:from>
    <xdr:to>
      <xdr:col>68</xdr:col>
      <xdr:colOff>203200</xdr:colOff>
      <xdr:row>13</xdr:row>
      <xdr:rowOff>169636</xdr:rowOff>
    </xdr:to>
    <xdr:sp macro="" textlink="">
      <xdr:nvSpPr>
        <xdr:cNvPr id="455" name="フローチャート: 判断 454">
          <a:extLst>
            <a:ext uri="{FF2B5EF4-FFF2-40B4-BE49-F238E27FC236}">
              <a16:creationId xmlns:a16="http://schemas.microsoft.com/office/drawing/2014/main" id="{1F6A157C-7E3B-48ED-A66E-5897D23B3C27}"/>
            </a:ext>
          </a:extLst>
        </xdr:cNvPr>
        <xdr:cNvSpPr/>
      </xdr:nvSpPr>
      <xdr:spPr>
        <a:xfrm>
          <a:off x="14351000" y="229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8363</xdr:rowOff>
    </xdr:from>
    <xdr:ext cx="762000" cy="259045"/>
    <xdr:sp macro="" textlink="">
      <xdr:nvSpPr>
        <xdr:cNvPr id="456" name="テキスト ボックス 455">
          <a:extLst>
            <a:ext uri="{FF2B5EF4-FFF2-40B4-BE49-F238E27FC236}">
              <a16:creationId xmlns:a16="http://schemas.microsoft.com/office/drawing/2014/main" id="{148729C2-F5C3-4EB7-852B-7A49B899C769}"/>
            </a:ext>
          </a:extLst>
        </xdr:cNvPr>
        <xdr:cNvSpPr txBox="1"/>
      </xdr:nvSpPr>
      <xdr:spPr>
        <a:xfrm>
          <a:off x="14020800" y="2065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120892</xdr:rowOff>
    </xdr:from>
    <xdr:to>
      <xdr:col>64</xdr:col>
      <xdr:colOff>152400</xdr:colOff>
      <xdr:row>14</xdr:row>
      <xdr:rowOff>51042</xdr:rowOff>
    </xdr:to>
    <xdr:sp macro="" textlink="">
      <xdr:nvSpPr>
        <xdr:cNvPr id="457" name="フローチャート: 判断 456">
          <a:extLst>
            <a:ext uri="{FF2B5EF4-FFF2-40B4-BE49-F238E27FC236}">
              <a16:creationId xmlns:a16="http://schemas.microsoft.com/office/drawing/2014/main" id="{19570A4F-5F80-435D-A86D-26AC8C9095E2}"/>
            </a:ext>
          </a:extLst>
        </xdr:cNvPr>
        <xdr:cNvSpPr/>
      </xdr:nvSpPr>
      <xdr:spPr>
        <a:xfrm>
          <a:off x="13462000" y="2349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61219</xdr:rowOff>
    </xdr:from>
    <xdr:ext cx="762000" cy="259045"/>
    <xdr:sp macro="" textlink="">
      <xdr:nvSpPr>
        <xdr:cNvPr id="458" name="テキスト ボックス 457">
          <a:extLst>
            <a:ext uri="{FF2B5EF4-FFF2-40B4-BE49-F238E27FC236}">
              <a16:creationId xmlns:a16="http://schemas.microsoft.com/office/drawing/2014/main" id="{322337C8-2D0F-47B1-B434-173076B80D36}"/>
            </a:ext>
          </a:extLst>
        </xdr:cNvPr>
        <xdr:cNvSpPr txBox="1"/>
      </xdr:nvSpPr>
      <xdr:spPr>
        <a:xfrm>
          <a:off x="13131800" y="2118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D16C29D8-E4E2-4E26-B2FE-AF28182C2573}"/>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91E40B6B-559A-4138-995C-25DC95F9D459}"/>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CABBF5B-F150-48FF-ABDC-59EEA9A94F41}"/>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D0073BD9-C369-439C-B724-86C9B813CA87}"/>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E355B82A-C3FA-466F-BA80-6EE326C52418}"/>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19</xdr:row>
      <xdr:rowOff>98758</xdr:rowOff>
    </xdr:from>
    <xdr:to>
      <xdr:col>81</xdr:col>
      <xdr:colOff>95250</xdr:colOff>
      <xdr:row>20</xdr:row>
      <xdr:rowOff>28908</xdr:rowOff>
    </xdr:to>
    <xdr:sp macro="" textlink="">
      <xdr:nvSpPr>
        <xdr:cNvPr id="464" name="楕円 463">
          <a:extLst>
            <a:ext uri="{FF2B5EF4-FFF2-40B4-BE49-F238E27FC236}">
              <a16:creationId xmlns:a16="http://schemas.microsoft.com/office/drawing/2014/main" id="{DE4B59F0-BAA9-489F-A401-E62D5EA85941}"/>
            </a:ext>
          </a:extLst>
        </xdr:cNvPr>
        <xdr:cNvSpPr/>
      </xdr:nvSpPr>
      <xdr:spPr>
        <a:xfrm>
          <a:off x="16967200" y="3356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19</xdr:row>
      <xdr:rowOff>70835</xdr:rowOff>
    </xdr:from>
    <xdr:ext cx="762000" cy="259045"/>
    <xdr:sp macro="" textlink="">
      <xdr:nvSpPr>
        <xdr:cNvPr id="465" name="将来負担の状況該当値テキスト">
          <a:extLst>
            <a:ext uri="{FF2B5EF4-FFF2-40B4-BE49-F238E27FC236}">
              <a16:creationId xmlns:a16="http://schemas.microsoft.com/office/drawing/2014/main" id="{A13F2838-3359-43C8-A67A-A5B33E3C3685}"/>
            </a:ext>
          </a:extLst>
        </xdr:cNvPr>
        <xdr:cNvSpPr txBox="1"/>
      </xdr:nvSpPr>
      <xdr:spPr>
        <a:xfrm>
          <a:off x="17106900" y="3328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102205</xdr:rowOff>
    </xdr:from>
    <xdr:to>
      <xdr:col>77</xdr:col>
      <xdr:colOff>95250</xdr:colOff>
      <xdr:row>20</xdr:row>
      <xdr:rowOff>32355</xdr:rowOff>
    </xdr:to>
    <xdr:sp macro="" textlink="">
      <xdr:nvSpPr>
        <xdr:cNvPr id="466" name="楕円 465">
          <a:extLst>
            <a:ext uri="{FF2B5EF4-FFF2-40B4-BE49-F238E27FC236}">
              <a16:creationId xmlns:a16="http://schemas.microsoft.com/office/drawing/2014/main" id="{CB96923B-12EE-4EA2-963F-CD6766D30BF4}"/>
            </a:ext>
          </a:extLst>
        </xdr:cNvPr>
        <xdr:cNvSpPr/>
      </xdr:nvSpPr>
      <xdr:spPr>
        <a:xfrm>
          <a:off x="16129000" y="3359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17132</xdr:rowOff>
    </xdr:from>
    <xdr:ext cx="736600" cy="259045"/>
    <xdr:sp macro="" textlink="">
      <xdr:nvSpPr>
        <xdr:cNvPr id="467" name="テキスト ボックス 466">
          <a:extLst>
            <a:ext uri="{FF2B5EF4-FFF2-40B4-BE49-F238E27FC236}">
              <a16:creationId xmlns:a16="http://schemas.microsoft.com/office/drawing/2014/main" id="{25A1725A-6ECA-49D0-998A-997CCC919AED}"/>
            </a:ext>
          </a:extLst>
        </xdr:cNvPr>
        <xdr:cNvSpPr txBox="1"/>
      </xdr:nvSpPr>
      <xdr:spPr>
        <a:xfrm>
          <a:off x="15798800" y="34461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21</xdr:row>
      <xdr:rowOff>60355</xdr:rowOff>
    </xdr:from>
    <xdr:to>
      <xdr:col>73</xdr:col>
      <xdr:colOff>44450</xdr:colOff>
      <xdr:row>21</xdr:row>
      <xdr:rowOff>161955</xdr:rowOff>
    </xdr:to>
    <xdr:sp macro="" textlink="">
      <xdr:nvSpPr>
        <xdr:cNvPr id="468" name="楕円 467">
          <a:extLst>
            <a:ext uri="{FF2B5EF4-FFF2-40B4-BE49-F238E27FC236}">
              <a16:creationId xmlns:a16="http://schemas.microsoft.com/office/drawing/2014/main" id="{4DC5B57D-26A0-44C2-A246-D6F76E2A10C3}"/>
            </a:ext>
          </a:extLst>
        </xdr:cNvPr>
        <xdr:cNvSpPr/>
      </xdr:nvSpPr>
      <xdr:spPr>
        <a:xfrm>
          <a:off x="15240000" y="3660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21</xdr:row>
      <xdr:rowOff>146732</xdr:rowOff>
    </xdr:from>
    <xdr:ext cx="762000" cy="259045"/>
    <xdr:sp macro="" textlink="">
      <xdr:nvSpPr>
        <xdr:cNvPr id="469" name="テキスト ボックス 468">
          <a:extLst>
            <a:ext uri="{FF2B5EF4-FFF2-40B4-BE49-F238E27FC236}">
              <a16:creationId xmlns:a16="http://schemas.microsoft.com/office/drawing/2014/main" id="{B3AFE54F-BE54-4F62-A8F3-A318AEBF3787}"/>
            </a:ext>
          </a:extLst>
        </xdr:cNvPr>
        <xdr:cNvSpPr txBox="1"/>
      </xdr:nvSpPr>
      <xdr:spPr>
        <a:xfrm>
          <a:off x="14909800" y="3747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22</xdr:row>
      <xdr:rowOff>39431</xdr:rowOff>
    </xdr:from>
    <xdr:to>
      <xdr:col>68</xdr:col>
      <xdr:colOff>203200</xdr:colOff>
      <xdr:row>22</xdr:row>
      <xdr:rowOff>141031</xdr:rowOff>
    </xdr:to>
    <xdr:sp macro="" textlink="">
      <xdr:nvSpPr>
        <xdr:cNvPr id="470" name="楕円 469">
          <a:extLst>
            <a:ext uri="{FF2B5EF4-FFF2-40B4-BE49-F238E27FC236}">
              <a16:creationId xmlns:a16="http://schemas.microsoft.com/office/drawing/2014/main" id="{A515A46F-0A55-444C-9ABE-2E64B4A089A5}"/>
            </a:ext>
          </a:extLst>
        </xdr:cNvPr>
        <xdr:cNvSpPr/>
      </xdr:nvSpPr>
      <xdr:spPr>
        <a:xfrm>
          <a:off x="14351000" y="3811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22</xdr:row>
      <xdr:rowOff>125808</xdr:rowOff>
    </xdr:from>
    <xdr:ext cx="762000" cy="259045"/>
    <xdr:sp macro="" textlink="">
      <xdr:nvSpPr>
        <xdr:cNvPr id="471" name="テキスト ボックス 470">
          <a:extLst>
            <a:ext uri="{FF2B5EF4-FFF2-40B4-BE49-F238E27FC236}">
              <a16:creationId xmlns:a16="http://schemas.microsoft.com/office/drawing/2014/main" id="{21DF5437-F2E4-47A5-A3FD-213076FC596A}"/>
            </a:ext>
          </a:extLst>
        </xdr:cNvPr>
        <xdr:cNvSpPr txBox="1"/>
      </xdr:nvSpPr>
      <xdr:spPr>
        <a:xfrm>
          <a:off x="14020800" y="389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6108</xdr:rowOff>
    </xdr:from>
    <xdr:to>
      <xdr:col>64</xdr:col>
      <xdr:colOff>152400</xdr:colOff>
      <xdr:row>22</xdr:row>
      <xdr:rowOff>107708</xdr:rowOff>
    </xdr:to>
    <xdr:sp macro="" textlink="">
      <xdr:nvSpPr>
        <xdr:cNvPr id="472" name="楕円 471">
          <a:extLst>
            <a:ext uri="{FF2B5EF4-FFF2-40B4-BE49-F238E27FC236}">
              <a16:creationId xmlns:a16="http://schemas.microsoft.com/office/drawing/2014/main" id="{D06F49F6-F7DE-46B7-AD8A-E32655329577}"/>
            </a:ext>
          </a:extLst>
        </xdr:cNvPr>
        <xdr:cNvSpPr/>
      </xdr:nvSpPr>
      <xdr:spPr>
        <a:xfrm>
          <a:off x="13462000" y="3778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92485</xdr:rowOff>
    </xdr:from>
    <xdr:ext cx="762000" cy="259045"/>
    <xdr:sp macro="" textlink="">
      <xdr:nvSpPr>
        <xdr:cNvPr id="473" name="テキスト ボックス 472">
          <a:extLst>
            <a:ext uri="{FF2B5EF4-FFF2-40B4-BE49-F238E27FC236}">
              <a16:creationId xmlns:a16="http://schemas.microsoft.com/office/drawing/2014/main" id="{531B31F6-EF77-4A8B-82F2-F7816934F71F}"/>
            </a:ext>
          </a:extLst>
        </xdr:cNvPr>
        <xdr:cNvSpPr txBox="1"/>
      </xdr:nvSpPr>
      <xdr:spPr>
        <a:xfrm>
          <a:off x="13131800" y="3864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20710285-ED81-4EBB-991B-DD0537E1A501}"/>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B3335318-9221-40E1-8590-DA3E5C8BCF47}"/>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306BDAD4-24DB-4BDC-BB07-484269D6D18F}"/>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46F98AE3-7B90-430F-A482-C68884711568}"/>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9899970C-20BF-4256-A900-F6E60F138F64}"/>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30082ECA-3A29-4686-A444-C6CDE5C07D6F}"/>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E0650CE2-5788-4EF7-8F4C-254CD867A9D3}"/>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F81C9F58-E45A-4C39-9F39-D19B283A3BD8}"/>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A89FDFB5-C0D6-46B5-8172-1FE2A562230D}"/>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15D5C09B-7C2C-4134-A2F9-11E3A89C706A}"/>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7ADA5DA9-F4AB-4A02-8BB9-CBF3E23E2DBD}"/>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7,150
7,038
90.76
8,544,537
8,395,796
90,203
3,796,606
9,101,383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8A50415E-EADA-451B-850E-034D3AE50396}"/>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7FD2EC4F-DB1F-423D-91A7-649C6E01F9D6}"/>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9C9B3EC8-0D09-40B8-98CE-2CB855353D5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95.2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8FDDDD1C-E382-4704-A5D3-EE8FE064F50B}"/>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13D356F5-988C-46A0-AB82-9F73A2E39D35}"/>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BF691B68-2F17-48ED-9A99-5613D2D5045F}"/>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2BB4D29F-0740-4F01-9772-80BEE0A39A82}"/>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692ABDF1-6799-494C-840C-C6143B87C442}"/>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36298751-B69E-47E4-830C-F5466786227B}"/>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A2077A2-1DDC-4185-8AF9-1649A0D91C1D}"/>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D82A621B-61F0-42E6-865D-9F13E3C6BF6F}"/>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500AC73-30D7-4113-A0BF-600F50D8D533}"/>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FFDED00C-D7B7-4E95-9468-A31D06D06FE9}"/>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DFA9D119-22D2-4256-88F5-6AA98A5F88C8}"/>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2E72A3EB-E3D5-4971-B7E3-B308B64E32A3}"/>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A2BF3337-AA5C-45B8-9742-B9B87AA59709}"/>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58773123-FBD1-4B48-B09E-6BBF8EA50D7E}"/>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38B706FB-D156-4035-9D35-32B7D16E6F33}"/>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2EF30F14-EA3E-4304-A06D-157256B5E56A}"/>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4E75DA62-5501-4EE1-8F10-90AE2B77428B}"/>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970D5558-E761-4AF8-9A89-35E00ADFF6F2}"/>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F790D698-D6F9-4F82-8DB5-F95F8012D695}"/>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36CA04BE-967B-425E-9444-490DB4C79DCE}"/>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F14DC2FA-BFC3-424E-A566-08BEFBA51916}"/>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CC5B9FC2-42CD-4694-A276-3E536001A43B}"/>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F8F53EDD-F188-4BDC-BADF-99304633CDB3}"/>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742E32FD-5543-4A89-BC55-01D8334A4CAA}"/>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1885A883-3C02-4336-B948-3396E26DAA6D}"/>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1D641BDD-53D2-4E82-A259-77DEF4077AEF}"/>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DEA7D449-0ED6-4824-BAF5-2E44187C3C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A712813C-B765-444C-B25B-65C8A2BF6D2D}"/>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4CC3968D-BF90-4C07-AC8E-33E63D2A9B36}"/>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当町は離島であり集落も島内に点在しているため、出張所や観光施設</a:t>
          </a:r>
          <a:r>
            <a:rPr lang="ja-JP" altLang="en-US" sz="1100">
              <a:solidFill>
                <a:schemeClr val="dk1"/>
              </a:solidFill>
              <a:effectLst/>
              <a:latin typeface="+mn-lt"/>
              <a:ea typeface="+mn-ea"/>
              <a:cs typeface="+mn-cs"/>
            </a:rPr>
            <a:t>等</a:t>
          </a:r>
          <a:r>
            <a:rPr lang="ja-JP" altLang="ja-JP" sz="1100">
              <a:solidFill>
                <a:schemeClr val="dk1"/>
              </a:solidFill>
              <a:effectLst/>
              <a:latin typeface="+mn-lt"/>
              <a:ea typeface="+mn-ea"/>
              <a:cs typeface="+mn-cs"/>
            </a:rPr>
            <a:t>の人員及び消防救急業務に従事する人員が必要となっており、類似団体と比較して職員数が多い傾向にある。ラスパイレス指数が示すとおり給与水準が低いものの、職員数が多いために経常収支比率に占める人件費の割合が高いものとな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403FA29B-0C5F-4CC6-8A53-782B5492758B}"/>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3D26F0DA-4CCD-484E-81F9-484DE78140D7}"/>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49F1E30D-BC37-41C3-B9CA-2068D2DD190B}"/>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44988546-7D32-4E96-A2EC-98323E600951}"/>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43FF0A45-0136-46C9-BBCA-0C76CEEACF9C}"/>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B773C5FA-1421-4269-89BB-013EF65FE468}"/>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DDC85545-1F2D-4AEB-9030-14397FA1D4B7}"/>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B97C9091-3BDE-482B-9CFE-5B965ADFD15D}"/>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9F999EA-AB91-4F36-9E04-D1C998AF24A3}"/>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55DA3A99-6512-466A-9976-AB4CDD220A1E}"/>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B19B365-BD28-4E82-B4FA-ACA81FC02FCF}"/>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BC2CCB7C-189C-4911-99D7-3B3AE5E58A67}"/>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91CE4947-AAE2-4110-8B59-3FA472CD06FB}"/>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EF345AA5-4944-4B25-8C00-86C486D73B1F}"/>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1898A0EB-D702-497B-AE5D-ECB9DBB3930A}"/>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9D72D154-41D1-4D4A-92A6-B0D8F2DEA5C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161290</xdr:rowOff>
    </xdr:from>
    <xdr:to>
      <xdr:col>24</xdr:col>
      <xdr:colOff>25400</xdr:colOff>
      <xdr:row>41</xdr:row>
      <xdr:rowOff>130810</xdr:rowOff>
    </xdr:to>
    <xdr:cxnSp macro="">
      <xdr:nvCxnSpPr>
        <xdr:cNvPr id="61" name="直線コネクタ 60">
          <a:extLst>
            <a:ext uri="{FF2B5EF4-FFF2-40B4-BE49-F238E27FC236}">
              <a16:creationId xmlns:a16="http://schemas.microsoft.com/office/drawing/2014/main" id="{1C7F1E47-1892-46E4-A2F6-E70913A898FB}"/>
            </a:ext>
          </a:extLst>
        </xdr:cNvPr>
        <xdr:cNvCxnSpPr/>
      </xdr:nvCxnSpPr>
      <xdr:spPr>
        <a:xfrm flipV="1">
          <a:off x="4826000" y="58191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102887</xdr:rowOff>
    </xdr:from>
    <xdr:ext cx="762000" cy="259045"/>
    <xdr:sp macro="" textlink="">
      <xdr:nvSpPr>
        <xdr:cNvPr id="62" name="人件費最小値テキスト">
          <a:extLst>
            <a:ext uri="{FF2B5EF4-FFF2-40B4-BE49-F238E27FC236}">
              <a16:creationId xmlns:a16="http://schemas.microsoft.com/office/drawing/2014/main" id="{5B4283EB-35BD-43DC-BD01-3579A0CC4FF4}"/>
            </a:ext>
          </a:extLst>
        </xdr:cNvPr>
        <xdr:cNvSpPr txBox="1"/>
      </xdr:nvSpPr>
      <xdr:spPr>
        <a:xfrm>
          <a:off x="4914900" y="713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130810</xdr:rowOff>
    </xdr:from>
    <xdr:to>
      <xdr:col>24</xdr:col>
      <xdr:colOff>114300</xdr:colOff>
      <xdr:row>41</xdr:row>
      <xdr:rowOff>130810</xdr:rowOff>
    </xdr:to>
    <xdr:cxnSp macro="">
      <xdr:nvCxnSpPr>
        <xdr:cNvPr id="63" name="直線コネクタ 62">
          <a:extLst>
            <a:ext uri="{FF2B5EF4-FFF2-40B4-BE49-F238E27FC236}">
              <a16:creationId xmlns:a16="http://schemas.microsoft.com/office/drawing/2014/main" id="{4F37E416-E03B-44BE-810E-B8C13201E064}"/>
            </a:ext>
          </a:extLst>
        </xdr:cNvPr>
        <xdr:cNvCxnSpPr/>
      </xdr:nvCxnSpPr>
      <xdr:spPr>
        <a:xfrm>
          <a:off x="4737100" y="716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76217</xdr:rowOff>
    </xdr:from>
    <xdr:ext cx="762000" cy="259045"/>
    <xdr:sp macro="" textlink="">
      <xdr:nvSpPr>
        <xdr:cNvPr id="64" name="人件費最大値テキスト">
          <a:extLst>
            <a:ext uri="{FF2B5EF4-FFF2-40B4-BE49-F238E27FC236}">
              <a16:creationId xmlns:a16="http://schemas.microsoft.com/office/drawing/2014/main" id="{8D334533-4A66-4EE4-AA9C-288A3EE66FC2}"/>
            </a:ext>
          </a:extLst>
        </xdr:cNvPr>
        <xdr:cNvSpPr txBox="1"/>
      </xdr:nvSpPr>
      <xdr:spPr>
        <a:xfrm>
          <a:off x="4914900" y="5562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161290</xdr:rowOff>
    </xdr:from>
    <xdr:to>
      <xdr:col>24</xdr:col>
      <xdr:colOff>114300</xdr:colOff>
      <xdr:row>33</xdr:row>
      <xdr:rowOff>161290</xdr:rowOff>
    </xdr:to>
    <xdr:cxnSp macro="">
      <xdr:nvCxnSpPr>
        <xdr:cNvPr id="65" name="直線コネクタ 64">
          <a:extLst>
            <a:ext uri="{FF2B5EF4-FFF2-40B4-BE49-F238E27FC236}">
              <a16:creationId xmlns:a16="http://schemas.microsoft.com/office/drawing/2014/main" id="{51E57F3B-AAC7-4A6D-BF13-C131A0F120D9}"/>
            </a:ext>
          </a:extLst>
        </xdr:cNvPr>
        <xdr:cNvCxnSpPr/>
      </xdr:nvCxnSpPr>
      <xdr:spPr>
        <a:xfrm>
          <a:off x="4737100" y="5819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73660</xdr:rowOff>
    </xdr:from>
    <xdr:to>
      <xdr:col>24</xdr:col>
      <xdr:colOff>25400</xdr:colOff>
      <xdr:row>38</xdr:row>
      <xdr:rowOff>111760</xdr:rowOff>
    </xdr:to>
    <xdr:cxnSp macro="">
      <xdr:nvCxnSpPr>
        <xdr:cNvPr id="66" name="直線コネクタ 65">
          <a:extLst>
            <a:ext uri="{FF2B5EF4-FFF2-40B4-BE49-F238E27FC236}">
              <a16:creationId xmlns:a16="http://schemas.microsoft.com/office/drawing/2014/main" id="{AB8F9214-99B6-4B31-A4AD-9B002D15D234}"/>
            </a:ext>
          </a:extLst>
        </xdr:cNvPr>
        <xdr:cNvCxnSpPr/>
      </xdr:nvCxnSpPr>
      <xdr:spPr>
        <a:xfrm>
          <a:off x="3987800" y="658876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F681E069-A9FE-46A1-9A7F-ECAF0200BACD}"/>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B4815C6D-1C76-457F-8715-A51A0594F4AB}"/>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73660</xdr:rowOff>
    </xdr:from>
    <xdr:to>
      <xdr:col>19</xdr:col>
      <xdr:colOff>187325</xdr:colOff>
      <xdr:row>38</xdr:row>
      <xdr:rowOff>149860</xdr:rowOff>
    </xdr:to>
    <xdr:cxnSp macro="">
      <xdr:nvCxnSpPr>
        <xdr:cNvPr id="69" name="直線コネクタ 68">
          <a:extLst>
            <a:ext uri="{FF2B5EF4-FFF2-40B4-BE49-F238E27FC236}">
              <a16:creationId xmlns:a16="http://schemas.microsoft.com/office/drawing/2014/main" id="{5F6E5A27-4AF3-4E19-9CD9-F446403CA1DF}"/>
            </a:ext>
          </a:extLst>
        </xdr:cNvPr>
        <xdr:cNvCxnSpPr/>
      </xdr:nvCxnSpPr>
      <xdr:spPr>
        <a:xfrm flipV="1">
          <a:off x="3098800" y="65887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144780</xdr:rowOff>
    </xdr:from>
    <xdr:to>
      <xdr:col>20</xdr:col>
      <xdr:colOff>38100</xdr:colOff>
      <xdr:row>37</xdr:row>
      <xdr:rowOff>74930</xdr:rowOff>
    </xdr:to>
    <xdr:sp macro="" textlink="">
      <xdr:nvSpPr>
        <xdr:cNvPr id="70" name="フローチャート: 判断 69">
          <a:extLst>
            <a:ext uri="{FF2B5EF4-FFF2-40B4-BE49-F238E27FC236}">
              <a16:creationId xmlns:a16="http://schemas.microsoft.com/office/drawing/2014/main" id="{0E10FF7A-E6E4-4B01-95D8-A3F821D32DAA}"/>
            </a:ext>
          </a:extLst>
        </xdr:cNvPr>
        <xdr:cNvSpPr/>
      </xdr:nvSpPr>
      <xdr:spPr>
        <a:xfrm>
          <a:off x="3937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85107</xdr:rowOff>
    </xdr:from>
    <xdr:ext cx="736600" cy="259045"/>
    <xdr:sp macro="" textlink="">
      <xdr:nvSpPr>
        <xdr:cNvPr id="71" name="テキスト ボックス 70">
          <a:extLst>
            <a:ext uri="{FF2B5EF4-FFF2-40B4-BE49-F238E27FC236}">
              <a16:creationId xmlns:a16="http://schemas.microsoft.com/office/drawing/2014/main" id="{EF5DE3DD-E5A3-4940-B598-D158F91B2343}"/>
            </a:ext>
          </a:extLst>
        </xdr:cNvPr>
        <xdr:cNvSpPr txBox="1"/>
      </xdr:nvSpPr>
      <xdr:spPr>
        <a:xfrm>
          <a:off x="3606800" y="6085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149860</xdr:rowOff>
    </xdr:from>
    <xdr:to>
      <xdr:col>15</xdr:col>
      <xdr:colOff>98425</xdr:colOff>
      <xdr:row>39</xdr:row>
      <xdr:rowOff>123190</xdr:rowOff>
    </xdr:to>
    <xdr:cxnSp macro="">
      <xdr:nvCxnSpPr>
        <xdr:cNvPr id="72" name="直線コネクタ 71">
          <a:extLst>
            <a:ext uri="{FF2B5EF4-FFF2-40B4-BE49-F238E27FC236}">
              <a16:creationId xmlns:a16="http://schemas.microsoft.com/office/drawing/2014/main" id="{446AAE71-C2BC-408B-B078-88038FFE75F5}"/>
            </a:ext>
          </a:extLst>
        </xdr:cNvPr>
        <xdr:cNvCxnSpPr/>
      </xdr:nvCxnSpPr>
      <xdr:spPr>
        <a:xfrm flipV="1">
          <a:off x="2209800" y="666496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156210</xdr:rowOff>
    </xdr:from>
    <xdr:to>
      <xdr:col>15</xdr:col>
      <xdr:colOff>149225</xdr:colOff>
      <xdr:row>38</xdr:row>
      <xdr:rowOff>86360</xdr:rowOff>
    </xdr:to>
    <xdr:sp macro="" textlink="">
      <xdr:nvSpPr>
        <xdr:cNvPr id="73" name="フローチャート: 判断 72">
          <a:extLst>
            <a:ext uri="{FF2B5EF4-FFF2-40B4-BE49-F238E27FC236}">
              <a16:creationId xmlns:a16="http://schemas.microsoft.com/office/drawing/2014/main" id="{40420117-CF23-4804-9517-0CF52EAEA805}"/>
            </a:ext>
          </a:extLst>
        </xdr:cNvPr>
        <xdr:cNvSpPr/>
      </xdr:nvSpPr>
      <xdr:spPr>
        <a:xfrm>
          <a:off x="3048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96537</xdr:rowOff>
    </xdr:from>
    <xdr:ext cx="762000" cy="259045"/>
    <xdr:sp macro="" textlink="">
      <xdr:nvSpPr>
        <xdr:cNvPr id="74" name="テキスト ボックス 73">
          <a:extLst>
            <a:ext uri="{FF2B5EF4-FFF2-40B4-BE49-F238E27FC236}">
              <a16:creationId xmlns:a16="http://schemas.microsoft.com/office/drawing/2014/main" id="{14317CA7-57E8-4315-9D0C-7AAFEF0651DF}"/>
            </a:ext>
          </a:extLst>
        </xdr:cNvPr>
        <xdr:cNvSpPr txBox="1"/>
      </xdr:nvSpPr>
      <xdr:spPr>
        <a:xfrm>
          <a:off x="2717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123190</xdr:rowOff>
    </xdr:from>
    <xdr:to>
      <xdr:col>11</xdr:col>
      <xdr:colOff>9525</xdr:colOff>
      <xdr:row>39</xdr:row>
      <xdr:rowOff>153670</xdr:rowOff>
    </xdr:to>
    <xdr:cxnSp macro="">
      <xdr:nvCxnSpPr>
        <xdr:cNvPr id="75" name="直線コネクタ 74">
          <a:extLst>
            <a:ext uri="{FF2B5EF4-FFF2-40B4-BE49-F238E27FC236}">
              <a16:creationId xmlns:a16="http://schemas.microsoft.com/office/drawing/2014/main" id="{F763D21C-4EF4-4574-8567-796572FCAE85}"/>
            </a:ext>
          </a:extLst>
        </xdr:cNvPr>
        <xdr:cNvCxnSpPr/>
      </xdr:nvCxnSpPr>
      <xdr:spPr>
        <a:xfrm flipV="1">
          <a:off x="1320800" y="68097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64770</xdr:rowOff>
    </xdr:from>
    <xdr:to>
      <xdr:col>11</xdr:col>
      <xdr:colOff>60325</xdr:colOff>
      <xdr:row>37</xdr:row>
      <xdr:rowOff>166370</xdr:rowOff>
    </xdr:to>
    <xdr:sp macro="" textlink="">
      <xdr:nvSpPr>
        <xdr:cNvPr id="76" name="フローチャート: 判断 75">
          <a:extLst>
            <a:ext uri="{FF2B5EF4-FFF2-40B4-BE49-F238E27FC236}">
              <a16:creationId xmlns:a16="http://schemas.microsoft.com/office/drawing/2014/main" id="{225906CD-0B81-49C8-8006-BA426EA9DA7C}"/>
            </a:ext>
          </a:extLst>
        </xdr:cNvPr>
        <xdr:cNvSpPr/>
      </xdr:nvSpPr>
      <xdr:spPr>
        <a:xfrm>
          <a:off x="2159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5097</xdr:rowOff>
    </xdr:from>
    <xdr:ext cx="762000" cy="259045"/>
    <xdr:sp macro="" textlink="">
      <xdr:nvSpPr>
        <xdr:cNvPr id="77" name="テキスト ボックス 76">
          <a:extLst>
            <a:ext uri="{FF2B5EF4-FFF2-40B4-BE49-F238E27FC236}">
              <a16:creationId xmlns:a16="http://schemas.microsoft.com/office/drawing/2014/main" id="{A5CBE9CD-3CEE-4D12-9530-82617BF3B6C8}"/>
            </a:ext>
          </a:extLst>
        </xdr:cNvPr>
        <xdr:cNvSpPr txBox="1"/>
      </xdr:nvSpPr>
      <xdr:spPr>
        <a:xfrm>
          <a:off x="1828800" y="617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49530</xdr:rowOff>
    </xdr:from>
    <xdr:to>
      <xdr:col>6</xdr:col>
      <xdr:colOff>171450</xdr:colOff>
      <xdr:row>37</xdr:row>
      <xdr:rowOff>151130</xdr:rowOff>
    </xdr:to>
    <xdr:sp macro="" textlink="">
      <xdr:nvSpPr>
        <xdr:cNvPr id="78" name="フローチャート: 判断 77">
          <a:extLst>
            <a:ext uri="{FF2B5EF4-FFF2-40B4-BE49-F238E27FC236}">
              <a16:creationId xmlns:a16="http://schemas.microsoft.com/office/drawing/2014/main" id="{19BF2DFC-E5F8-4A07-9D4F-82EBDB8210DD}"/>
            </a:ext>
          </a:extLst>
        </xdr:cNvPr>
        <xdr:cNvSpPr/>
      </xdr:nvSpPr>
      <xdr:spPr>
        <a:xfrm>
          <a:off x="1270000" y="6393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161307</xdr:rowOff>
    </xdr:from>
    <xdr:ext cx="762000" cy="259045"/>
    <xdr:sp macro="" textlink="">
      <xdr:nvSpPr>
        <xdr:cNvPr id="79" name="テキスト ボックス 78">
          <a:extLst>
            <a:ext uri="{FF2B5EF4-FFF2-40B4-BE49-F238E27FC236}">
              <a16:creationId xmlns:a16="http://schemas.microsoft.com/office/drawing/2014/main" id="{9CC3E4E7-B663-4A18-B949-EA0E34FB6007}"/>
            </a:ext>
          </a:extLst>
        </xdr:cNvPr>
        <xdr:cNvSpPr txBox="1"/>
      </xdr:nvSpPr>
      <xdr:spPr>
        <a:xfrm>
          <a:off x="9398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8CDE7CB3-83D0-4AD9-87C0-4242AADB0629}"/>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1844822A-5578-410C-A277-EFCF9A96D385}"/>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88F62871-F711-49F8-8B6C-BEF6124BE421}"/>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976F96EE-E2EB-44C1-B160-BD555F545928}"/>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AC2E16F-74EA-43FC-8CD8-378C20594E61}"/>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60960</xdr:rowOff>
    </xdr:from>
    <xdr:to>
      <xdr:col>24</xdr:col>
      <xdr:colOff>76200</xdr:colOff>
      <xdr:row>38</xdr:row>
      <xdr:rowOff>162560</xdr:rowOff>
    </xdr:to>
    <xdr:sp macro="" textlink="">
      <xdr:nvSpPr>
        <xdr:cNvPr id="85" name="楕円 84">
          <a:extLst>
            <a:ext uri="{FF2B5EF4-FFF2-40B4-BE49-F238E27FC236}">
              <a16:creationId xmlns:a16="http://schemas.microsoft.com/office/drawing/2014/main" id="{CF2ACA06-6E86-4618-B90C-6D52E35F6E15}"/>
            </a:ext>
          </a:extLst>
        </xdr:cNvPr>
        <xdr:cNvSpPr/>
      </xdr:nvSpPr>
      <xdr:spPr>
        <a:xfrm>
          <a:off x="4775200" y="657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33037</xdr:rowOff>
    </xdr:from>
    <xdr:ext cx="762000" cy="259045"/>
    <xdr:sp macro="" textlink="">
      <xdr:nvSpPr>
        <xdr:cNvPr id="86" name="人件費該当値テキスト">
          <a:extLst>
            <a:ext uri="{FF2B5EF4-FFF2-40B4-BE49-F238E27FC236}">
              <a16:creationId xmlns:a16="http://schemas.microsoft.com/office/drawing/2014/main" id="{3110C996-51A7-41E8-A2FC-9704ADC6DCAA}"/>
            </a:ext>
          </a:extLst>
        </xdr:cNvPr>
        <xdr:cNvSpPr txBox="1"/>
      </xdr:nvSpPr>
      <xdr:spPr>
        <a:xfrm>
          <a:off x="4914900" y="654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22860</xdr:rowOff>
    </xdr:from>
    <xdr:to>
      <xdr:col>20</xdr:col>
      <xdr:colOff>38100</xdr:colOff>
      <xdr:row>38</xdr:row>
      <xdr:rowOff>124460</xdr:rowOff>
    </xdr:to>
    <xdr:sp macro="" textlink="">
      <xdr:nvSpPr>
        <xdr:cNvPr id="87" name="楕円 86">
          <a:extLst>
            <a:ext uri="{FF2B5EF4-FFF2-40B4-BE49-F238E27FC236}">
              <a16:creationId xmlns:a16="http://schemas.microsoft.com/office/drawing/2014/main" id="{F5679C95-B173-4F92-A703-6FD587D433E3}"/>
            </a:ext>
          </a:extLst>
        </xdr:cNvPr>
        <xdr:cNvSpPr/>
      </xdr:nvSpPr>
      <xdr:spPr>
        <a:xfrm>
          <a:off x="3937000" y="65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109237</xdr:rowOff>
    </xdr:from>
    <xdr:ext cx="736600" cy="259045"/>
    <xdr:sp macro="" textlink="">
      <xdr:nvSpPr>
        <xdr:cNvPr id="88" name="テキスト ボックス 87">
          <a:extLst>
            <a:ext uri="{FF2B5EF4-FFF2-40B4-BE49-F238E27FC236}">
              <a16:creationId xmlns:a16="http://schemas.microsoft.com/office/drawing/2014/main" id="{7F31734C-ED7A-46DD-8B28-33275E811884}"/>
            </a:ext>
          </a:extLst>
        </xdr:cNvPr>
        <xdr:cNvSpPr txBox="1"/>
      </xdr:nvSpPr>
      <xdr:spPr>
        <a:xfrm>
          <a:off x="3606800" y="6624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99060</xdr:rowOff>
    </xdr:from>
    <xdr:to>
      <xdr:col>15</xdr:col>
      <xdr:colOff>149225</xdr:colOff>
      <xdr:row>39</xdr:row>
      <xdr:rowOff>29210</xdr:rowOff>
    </xdr:to>
    <xdr:sp macro="" textlink="">
      <xdr:nvSpPr>
        <xdr:cNvPr id="89" name="楕円 88">
          <a:extLst>
            <a:ext uri="{FF2B5EF4-FFF2-40B4-BE49-F238E27FC236}">
              <a16:creationId xmlns:a16="http://schemas.microsoft.com/office/drawing/2014/main" id="{16294D27-69ED-4258-B155-EC09A9A227A7}"/>
            </a:ext>
          </a:extLst>
        </xdr:cNvPr>
        <xdr:cNvSpPr/>
      </xdr:nvSpPr>
      <xdr:spPr>
        <a:xfrm>
          <a:off x="3048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13987</xdr:rowOff>
    </xdr:from>
    <xdr:ext cx="762000" cy="259045"/>
    <xdr:sp macro="" textlink="">
      <xdr:nvSpPr>
        <xdr:cNvPr id="90" name="テキスト ボックス 89">
          <a:extLst>
            <a:ext uri="{FF2B5EF4-FFF2-40B4-BE49-F238E27FC236}">
              <a16:creationId xmlns:a16="http://schemas.microsoft.com/office/drawing/2014/main" id="{EC62DFDF-6E61-4DDA-A800-2DAF145C285A}"/>
            </a:ext>
          </a:extLst>
        </xdr:cNvPr>
        <xdr:cNvSpPr txBox="1"/>
      </xdr:nvSpPr>
      <xdr:spPr>
        <a:xfrm>
          <a:off x="27178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72390</xdr:rowOff>
    </xdr:from>
    <xdr:to>
      <xdr:col>11</xdr:col>
      <xdr:colOff>60325</xdr:colOff>
      <xdr:row>40</xdr:row>
      <xdr:rowOff>2540</xdr:rowOff>
    </xdr:to>
    <xdr:sp macro="" textlink="">
      <xdr:nvSpPr>
        <xdr:cNvPr id="91" name="楕円 90">
          <a:extLst>
            <a:ext uri="{FF2B5EF4-FFF2-40B4-BE49-F238E27FC236}">
              <a16:creationId xmlns:a16="http://schemas.microsoft.com/office/drawing/2014/main" id="{3D027AD5-1B94-44CF-8FB2-40639F254E55}"/>
            </a:ext>
          </a:extLst>
        </xdr:cNvPr>
        <xdr:cNvSpPr/>
      </xdr:nvSpPr>
      <xdr:spPr>
        <a:xfrm>
          <a:off x="2159000" y="675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158767</xdr:rowOff>
    </xdr:from>
    <xdr:ext cx="762000" cy="259045"/>
    <xdr:sp macro="" textlink="">
      <xdr:nvSpPr>
        <xdr:cNvPr id="92" name="テキスト ボックス 91">
          <a:extLst>
            <a:ext uri="{FF2B5EF4-FFF2-40B4-BE49-F238E27FC236}">
              <a16:creationId xmlns:a16="http://schemas.microsoft.com/office/drawing/2014/main" id="{0CE6F68C-C8A7-44E8-A5F8-B5EB10F99064}"/>
            </a:ext>
          </a:extLst>
        </xdr:cNvPr>
        <xdr:cNvSpPr txBox="1"/>
      </xdr:nvSpPr>
      <xdr:spPr>
        <a:xfrm>
          <a:off x="1828800" y="684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39</xdr:row>
      <xdr:rowOff>102870</xdr:rowOff>
    </xdr:from>
    <xdr:to>
      <xdr:col>6</xdr:col>
      <xdr:colOff>171450</xdr:colOff>
      <xdr:row>40</xdr:row>
      <xdr:rowOff>33020</xdr:rowOff>
    </xdr:to>
    <xdr:sp macro="" textlink="">
      <xdr:nvSpPr>
        <xdr:cNvPr id="93" name="楕円 92">
          <a:extLst>
            <a:ext uri="{FF2B5EF4-FFF2-40B4-BE49-F238E27FC236}">
              <a16:creationId xmlns:a16="http://schemas.microsoft.com/office/drawing/2014/main" id="{3C7A255E-8213-4BCB-BAFF-E644A8BE8C15}"/>
            </a:ext>
          </a:extLst>
        </xdr:cNvPr>
        <xdr:cNvSpPr/>
      </xdr:nvSpPr>
      <xdr:spPr>
        <a:xfrm>
          <a:off x="1270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17797</xdr:rowOff>
    </xdr:from>
    <xdr:ext cx="762000" cy="259045"/>
    <xdr:sp macro="" textlink="">
      <xdr:nvSpPr>
        <xdr:cNvPr id="94" name="テキスト ボックス 93">
          <a:extLst>
            <a:ext uri="{FF2B5EF4-FFF2-40B4-BE49-F238E27FC236}">
              <a16:creationId xmlns:a16="http://schemas.microsoft.com/office/drawing/2014/main" id="{48EE8FED-C5C4-479B-9BCE-A747DFEEBABE}"/>
            </a:ext>
          </a:extLst>
        </xdr:cNvPr>
        <xdr:cNvSpPr txBox="1"/>
      </xdr:nvSpPr>
      <xdr:spPr>
        <a:xfrm>
          <a:off x="939800" y="687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84FB8B71-4C5E-443B-B020-6751C0DD9AEE}"/>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8EF48D33-57A1-44D3-BC25-C2B516E1B00F}"/>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466DD22D-62F5-441D-B5B1-9FE0555EB13A}"/>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EAC5AB3D-7F76-492F-818B-366E49303016}"/>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7085EB0-F53F-4F4D-B743-0DF3158B66DE}"/>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E9703F5-AA7A-41C5-BAB1-0733221212C2}"/>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F33CA898-2CBC-47CC-BE0E-2F091F09AEDC}"/>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E20BB9CA-3601-40D1-9C47-070B58345A76}"/>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A08E76DA-AE31-45BA-A1AA-6C23353DB389}"/>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F0C6F612-E00F-4391-8864-0C59D9E151D6}"/>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612B45A4-FB06-474D-832A-F20C54DD8199}"/>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類似団体と比較し数値が上回っているが、当町は離島という立地ゆえに、各種公共施設等を一通り島内に設置しなくてはならず、また、古くは</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集落から町がなり立っていたという特性から、各地に多数の施設が点在しており物件費が高額になってしまっているのがその原因である。物件費のうち多くを占めるのが、施設管理における委託料や光熱水費であるため、人口減少に伴う施設数の見直しや、管理方法の再考も含め検討し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361552ED-7DE2-4AAE-8D4A-A9CEB7789341}"/>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44F777E4-8719-4220-8526-B8E317DA43B4}"/>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4DE40469-BAB3-4AC4-B583-94940AEF1053}"/>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2E9409B5-F5CA-4EC8-A8B7-24723855FE62}"/>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777730CD-4CD3-4AA3-A6E9-5B5252D4BE8D}"/>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D3A569C1-D6E4-4D0D-9338-719A6362DE1A}"/>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24A74C4E-31A6-4C00-B1A4-834E7971E8F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A7D05A17-A87A-4300-B981-9C6F2508D6AB}"/>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EDE506C2-22D3-420C-A9D9-18598B52B95C}"/>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16CF52F-4EF3-4C62-A3FA-A1C164CB1BA7}"/>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57D61567-0EAB-4939-BEE2-4C1E665BB4A3}"/>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8EA8F818-A90D-4089-9D3F-301F6A20FAEB}"/>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F0D52CC1-4D45-4155-ACC4-FCE86F59A46A}"/>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14986</xdr:rowOff>
    </xdr:from>
    <xdr:to>
      <xdr:col>82</xdr:col>
      <xdr:colOff>107950</xdr:colOff>
      <xdr:row>21</xdr:row>
      <xdr:rowOff>170434</xdr:rowOff>
    </xdr:to>
    <xdr:cxnSp macro="">
      <xdr:nvCxnSpPr>
        <xdr:cNvPr id="119" name="直線コネクタ 118">
          <a:extLst>
            <a:ext uri="{FF2B5EF4-FFF2-40B4-BE49-F238E27FC236}">
              <a16:creationId xmlns:a16="http://schemas.microsoft.com/office/drawing/2014/main" id="{2E264593-C4B3-496C-B8DA-8777053CCC8D}"/>
            </a:ext>
          </a:extLst>
        </xdr:cNvPr>
        <xdr:cNvCxnSpPr/>
      </xdr:nvCxnSpPr>
      <xdr:spPr>
        <a:xfrm flipV="1">
          <a:off x="16510000" y="2586736"/>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142511</xdr:rowOff>
    </xdr:from>
    <xdr:ext cx="762000" cy="259045"/>
    <xdr:sp macro="" textlink="">
      <xdr:nvSpPr>
        <xdr:cNvPr id="120" name="物件費最小値テキスト">
          <a:extLst>
            <a:ext uri="{FF2B5EF4-FFF2-40B4-BE49-F238E27FC236}">
              <a16:creationId xmlns:a16="http://schemas.microsoft.com/office/drawing/2014/main" id="{300FF88D-6D11-46FB-B976-FAD72A929D0F}"/>
            </a:ext>
          </a:extLst>
        </xdr:cNvPr>
        <xdr:cNvSpPr txBox="1"/>
      </xdr:nvSpPr>
      <xdr:spPr>
        <a:xfrm>
          <a:off x="16598900" y="3742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170434</xdr:rowOff>
    </xdr:from>
    <xdr:to>
      <xdr:col>82</xdr:col>
      <xdr:colOff>196850</xdr:colOff>
      <xdr:row>21</xdr:row>
      <xdr:rowOff>170434</xdr:rowOff>
    </xdr:to>
    <xdr:cxnSp macro="">
      <xdr:nvCxnSpPr>
        <xdr:cNvPr id="121" name="直線コネクタ 120">
          <a:extLst>
            <a:ext uri="{FF2B5EF4-FFF2-40B4-BE49-F238E27FC236}">
              <a16:creationId xmlns:a16="http://schemas.microsoft.com/office/drawing/2014/main" id="{11C77082-6AE0-407E-A143-BB09DDF96B18}"/>
            </a:ext>
          </a:extLst>
        </xdr:cNvPr>
        <xdr:cNvCxnSpPr/>
      </xdr:nvCxnSpPr>
      <xdr:spPr>
        <a:xfrm>
          <a:off x="16421100" y="3770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101363</xdr:rowOff>
    </xdr:from>
    <xdr:ext cx="762000" cy="259045"/>
    <xdr:sp macro="" textlink="">
      <xdr:nvSpPr>
        <xdr:cNvPr id="122" name="物件費最大値テキスト">
          <a:extLst>
            <a:ext uri="{FF2B5EF4-FFF2-40B4-BE49-F238E27FC236}">
              <a16:creationId xmlns:a16="http://schemas.microsoft.com/office/drawing/2014/main" id="{BB949055-E5E8-4410-A04A-B0B77BF68D05}"/>
            </a:ext>
          </a:extLst>
        </xdr:cNvPr>
        <xdr:cNvSpPr txBox="1"/>
      </xdr:nvSpPr>
      <xdr:spPr>
        <a:xfrm>
          <a:off x="16598900" y="2330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14986</xdr:rowOff>
    </xdr:from>
    <xdr:to>
      <xdr:col>82</xdr:col>
      <xdr:colOff>196850</xdr:colOff>
      <xdr:row>15</xdr:row>
      <xdr:rowOff>14986</xdr:rowOff>
    </xdr:to>
    <xdr:cxnSp macro="">
      <xdr:nvCxnSpPr>
        <xdr:cNvPr id="123" name="直線コネクタ 122">
          <a:extLst>
            <a:ext uri="{FF2B5EF4-FFF2-40B4-BE49-F238E27FC236}">
              <a16:creationId xmlns:a16="http://schemas.microsoft.com/office/drawing/2014/main" id="{ADA546C8-9661-4D8C-B0BE-F9FE66367648}"/>
            </a:ext>
          </a:extLst>
        </xdr:cNvPr>
        <xdr:cNvCxnSpPr/>
      </xdr:nvCxnSpPr>
      <xdr:spPr>
        <a:xfrm>
          <a:off x="16421100" y="2586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99568</xdr:rowOff>
    </xdr:from>
    <xdr:to>
      <xdr:col>82</xdr:col>
      <xdr:colOff>107950</xdr:colOff>
      <xdr:row>20</xdr:row>
      <xdr:rowOff>8128</xdr:rowOff>
    </xdr:to>
    <xdr:cxnSp macro="">
      <xdr:nvCxnSpPr>
        <xdr:cNvPr id="124" name="直線コネクタ 123">
          <a:extLst>
            <a:ext uri="{FF2B5EF4-FFF2-40B4-BE49-F238E27FC236}">
              <a16:creationId xmlns:a16="http://schemas.microsoft.com/office/drawing/2014/main" id="{4DC76250-D2AE-486E-B5FA-636F4349C4B4}"/>
            </a:ext>
          </a:extLst>
        </xdr:cNvPr>
        <xdr:cNvCxnSpPr/>
      </xdr:nvCxnSpPr>
      <xdr:spPr>
        <a:xfrm>
          <a:off x="15671800" y="3185668"/>
          <a:ext cx="8382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156735</xdr:rowOff>
    </xdr:from>
    <xdr:ext cx="762000" cy="259045"/>
    <xdr:sp macro="" textlink="">
      <xdr:nvSpPr>
        <xdr:cNvPr id="125" name="物件費平均値テキスト">
          <a:extLst>
            <a:ext uri="{FF2B5EF4-FFF2-40B4-BE49-F238E27FC236}">
              <a16:creationId xmlns:a16="http://schemas.microsoft.com/office/drawing/2014/main" id="{977E25BE-723F-4F50-B594-351C3375A181}"/>
            </a:ext>
          </a:extLst>
        </xdr:cNvPr>
        <xdr:cNvSpPr txBox="1"/>
      </xdr:nvSpPr>
      <xdr:spPr>
        <a:xfrm>
          <a:off x="16598900" y="2728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140208</xdr:rowOff>
    </xdr:from>
    <xdr:to>
      <xdr:col>82</xdr:col>
      <xdr:colOff>158750</xdr:colOff>
      <xdr:row>17</xdr:row>
      <xdr:rowOff>70358</xdr:rowOff>
    </xdr:to>
    <xdr:sp macro="" textlink="">
      <xdr:nvSpPr>
        <xdr:cNvPr id="126" name="フローチャート: 判断 125">
          <a:extLst>
            <a:ext uri="{FF2B5EF4-FFF2-40B4-BE49-F238E27FC236}">
              <a16:creationId xmlns:a16="http://schemas.microsoft.com/office/drawing/2014/main" id="{158E0C70-4C3A-4ADB-A0A8-CA98359A60D4}"/>
            </a:ext>
          </a:extLst>
        </xdr:cNvPr>
        <xdr:cNvSpPr/>
      </xdr:nvSpPr>
      <xdr:spPr>
        <a:xfrm>
          <a:off x="164592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99568</xdr:rowOff>
    </xdr:from>
    <xdr:to>
      <xdr:col>78</xdr:col>
      <xdr:colOff>69850</xdr:colOff>
      <xdr:row>18</xdr:row>
      <xdr:rowOff>127000</xdr:rowOff>
    </xdr:to>
    <xdr:cxnSp macro="">
      <xdr:nvCxnSpPr>
        <xdr:cNvPr id="127" name="直線コネクタ 126">
          <a:extLst>
            <a:ext uri="{FF2B5EF4-FFF2-40B4-BE49-F238E27FC236}">
              <a16:creationId xmlns:a16="http://schemas.microsoft.com/office/drawing/2014/main" id="{49DD1005-4870-4F3E-A078-B474AB248DA7}"/>
            </a:ext>
          </a:extLst>
        </xdr:cNvPr>
        <xdr:cNvCxnSpPr/>
      </xdr:nvCxnSpPr>
      <xdr:spPr>
        <a:xfrm flipV="1">
          <a:off x="14782800" y="31856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85344</xdr:rowOff>
    </xdr:from>
    <xdr:to>
      <xdr:col>78</xdr:col>
      <xdr:colOff>120650</xdr:colOff>
      <xdr:row>17</xdr:row>
      <xdr:rowOff>15494</xdr:rowOff>
    </xdr:to>
    <xdr:sp macro="" textlink="">
      <xdr:nvSpPr>
        <xdr:cNvPr id="128" name="フローチャート: 判断 127">
          <a:extLst>
            <a:ext uri="{FF2B5EF4-FFF2-40B4-BE49-F238E27FC236}">
              <a16:creationId xmlns:a16="http://schemas.microsoft.com/office/drawing/2014/main" id="{1B3799CE-C85B-4673-9252-D31E6699161A}"/>
            </a:ext>
          </a:extLst>
        </xdr:cNvPr>
        <xdr:cNvSpPr/>
      </xdr:nvSpPr>
      <xdr:spPr>
        <a:xfrm>
          <a:off x="156210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25671</xdr:rowOff>
    </xdr:from>
    <xdr:ext cx="736600" cy="259045"/>
    <xdr:sp macro="" textlink="">
      <xdr:nvSpPr>
        <xdr:cNvPr id="129" name="テキスト ボックス 128">
          <a:extLst>
            <a:ext uri="{FF2B5EF4-FFF2-40B4-BE49-F238E27FC236}">
              <a16:creationId xmlns:a16="http://schemas.microsoft.com/office/drawing/2014/main" id="{83529214-D06A-4B70-866B-E66D16052F69}"/>
            </a:ext>
          </a:extLst>
        </xdr:cNvPr>
        <xdr:cNvSpPr txBox="1"/>
      </xdr:nvSpPr>
      <xdr:spPr>
        <a:xfrm>
          <a:off x="15290800" y="2597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35560</xdr:rowOff>
    </xdr:from>
    <xdr:to>
      <xdr:col>73</xdr:col>
      <xdr:colOff>180975</xdr:colOff>
      <xdr:row>18</xdr:row>
      <xdr:rowOff>127000</xdr:rowOff>
    </xdr:to>
    <xdr:cxnSp macro="">
      <xdr:nvCxnSpPr>
        <xdr:cNvPr id="130" name="直線コネクタ 129">
          <a:extLst>
            <a:ext uri="{FF2B5EF4-FFF2-40B4-BE49-F238E27FC236}">
              <a16:creationId xmlns:a16="http://schemas.microsoft.com/office/drawing/2014/main" id="{EDF18417-C452-426D-9EA2-B51950A93ABA}"/>
            </a:ext>
          </a:extLst>
        </xdr:cNvPr>
        <xdr:cNvCxnSpPr/>
      </xdr:nvCxnSpPr>
      <xdr:spPr>
        <a:xfrm>
          <a:off x="13893800" y="31216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121920</xdr:rowOff>
    </xdr:from>
    <xdr:to>
      <xdr:col>74</xdr:col>
      <xdr:colOff>31750</xdr:colOff>
      <xdr:row>17</xdr:row>
      <xdr:rowOff>52070</xdr:rowOff>
    </xdr:to>
    <xdr:sp macro="" textlink="">
      <xdr:nvSpPr>
        <xdr:cNvPr id="131" name="フローチャート: 判断 130">
          <a:extLst>
            <a:ext uri="{FF2B5EF4-FFF2-40B4-BE49-F238E27FC236}">
              <a16:creationId xmlns:a16="http://schemas.microsoft.com/office/drawing/2014/main" id="{1263581A-987E-4CBD-B594-AC46716B7D49}"/>
            </a:ext>
          </a:extLst>
        </xdr:cNvPr>
        <xdr:cNvSpPr/>
      </xdr:nvSpPr>
      <xdr:spPr>
        <a:xfrm>
          <a:off x="14732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62247</xdr:rowOff>
    </xdr:from>
    <xdr:ext cx="762000" cy="259045"/>
    <xdr:sp macro="" textlink="">
      <xdr:nvSpPr>
        <xdr:cNvPr id="132" name="テキスト ボックス 131">
          <a:extLst>
            <a:ext uri="{FF2B5EF4-FFF2-40B4-BE49-F238E27FC236}">
              <a16:creationId xmlns:a16="http://schemas.microsoft.com/office/drawing/2014/main" id="{B703CE9A-CB8B-4963-AE42-08D4A364F2F8}"/>
            </a:ext>
          </a:extLst>
        </xdr:cNvPr>
        <xdr:cNvSpPr txBox="1"/>
      </xdr:nvSpPr>
      <xdr:spPr>
        <a:xfrm>
          <a:off x="14401800" y="2633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35560</xdr:rowOff>
    </xdr:from>
    <xdr:to>
      <xdr:col>69</xdr:col>
      <xdr:colOff>92075</xdr:colOff>
      <xdr:row>20</xdr:row>
      <xdr:rowOff>12700</xdr:rowOff>
    </xdr:to>
    <xdr:cxnSp macro="">
      <xdr:nvCxnSpPr>
        <xdr:cNvPr id="133" name="直線コネクタ 132">
          <a:extLst>
            <a:ext uri="{FF2B5EF4-FFF2-40B4-BE49-F238E27FC236}">
              <a16:creationId xmlns:a16="http://schemas.microsoft.com/office/drawing/2014/main" id="{1D952EEC-5F6F-49B0-A00E-4143EF5DAE2D}"/>
            </a:ext>
          </a:extLst>
        </xdr:cNvPr>
        <xdr:cNvCxnSpPr/>
      </xdr:nvCxnSpPr>
      <xdr:spPr>
        <a:xfrm flipV="1">
          <a:off x="13004800" y="3121660"/>
          <a:ext cx="889000" cy="320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5334</xdr:rowOff>
    </xdr:from>
    <xdr:to>
      <xdr:col>69</xdr:col>
      <xdr:colOff>142875</xdr:colOff>
      <xdr:row>17</xdr:row>
      <xdr:rowOff>106934</xdr:rowOff>
    </xdr:to>
    <xdr:sp macro="" textlink="">
      <xdr:nvSpPr>
        <xdr:cNvPr id="134" name="フローチャート: 判断 133">
          <a:extLst>
            <a:ext uri="{FF2B5EF4-FFF2-40B4-BE49-F238E27FC236}">
              <a16:creationId xmlns:a16="http://schemas.microsoft.com/office/drawing/2014/main" id="{6D6DB6E1-BAF5-4716-9B31-EB03EE8B9482}"/>
            </a:ext>
          </a:extLst>
        </xdr:cNvPr>
        <xdr:cNvSpPr/>
      </xdr:nvSpPr>
      <xdr:spPr>
        <a:xfrm>
          <a:off x="13843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117111</xdr:rowOff>
    </xdr:from>
    <xdr:ext cx="762000" cy="259045"/>
    <xdr:sp macro="" textlink="">
      <xdr:nvSpPr>
        <xdr:cNvPr id="135" name="テキスト ボックス 134">
          <a:extLst>
            <a:ext uri="{FF2B5EF4-FFF2-40B4-BE49-F238E27FC236}">
              <a16:creationId xmlns:a16="http://schemas.microsoft.com/office/drawing/2014/main" id="{4121E36F-CC55-4CBD-BB7F-9E6BD55CCB23}"/>
            </a:ext>
          </a:extLst>
        </xdr:cNvPr>
        <xdr:cNvSpPr txBox="1"/>
      </xdr:nvSpPr>
      <xdr:spPr>
        <a:xfrm>
          <a:off x="13512800" y="2688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167640</xdr:rowOff>
    </xdr:from>
    <xdr:to>
      <xdr:col>65</xdr:col>
      <xdr:colOff>53975</xdr:colOff>
      <xdr:row>17</xdr:row>
      <xdr:rowOff>97790</xdr:rowOff>
    </xdr:to>
    <xdr:sp macro="" textlink="">
      <xdr:nvSpPr>
        <xdr:cNvPr id="136" name="フローチャート: 判断 135">
          <a:extLst>
            <a:ext uri="{FF2B5EF4-FFF2-40B4-BE49-F238E27FC236}">
              <a16:creationId xmlns:a16="http://schemas.microsoft.com/office/drawing/2014/main" id="{B7A3784E-E365-40AF-8AE9-AD90DE18F461}"/>
            </a:ext>
          </a:extLst>
        </xdr:cNvPr>
        <xdr:cNvSpPr/>
      </xdr:nvSpPr>
      <xdr:spPr>
        <a:xfrm>
          <a:off x="12954000" y="2910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107967</xdr:rowOff>
    </xdr:from>
    <xdr:ext cx="762000" cy="259045"/>
    <xdr:sp macro="" textlink="">
      <xdr:nvSpPr>
        <xdr:cNvPr id="137" name="テキスト ボックス 136">
          <a:extLst>
            <a:ext uri="{FF2B5EF4-FFF2-40B4-BE49-F238E27FC236}">
              <a16:creationId xmlns:a16="http://schemas.microsoft.com/office/drawing/2014/main" id="{6CB759F4-62B6-407E-9929-8BCDD8261B9A}"/>
            </a:ext>
          </a:extLst>
        </xdr:cNvPr>
        <xdr:cNvSpPr txBox="1"/>
      </xdr:nvSpPr>
      <xdr:spPr>
        <a:xfrm>
          <a:off x="12623800" y="267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6F362AAC-280D-4040-843D-D6B8DC85428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4C23E9F8-537C-49E3-8E49-515F36CCE841}"/>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F557DC7D-50B8-41D4-9ED5-31CA6BC17D87}"/>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A4899F43-49AC-41CD-93C8-A3B7A83DB785}"/>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69DE49C9-1E25-4DA4-8859-6143E9087106}"/>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19</xdr:row>
      <xdr:rowOff>128778</xdr:rowOff>
    </xdr:from>
    <xdr:to>
      <xdr:col>82</xdr:col>
      <xdr:colOff>158750</xdr:colOff>
      <xdr:row>20</xdr:row>
      <xdr:rowOff>58928</xdr:rowOff>
    </xdr:to>
    <xdr:sp macro="" textlink="">
      <xdr:nvSpPr>
        <xdr:cNvPr id="143" name="楕円 142">
          <a:extLst>
            <a:ext uri="{FF2B5EF4-FFF2-40B4-BE49-F238E27FC236}">
              <a16:creationId xmlns:a16="http://schemas.microsoft.com/office/drawing/2014/main" id="{95B6B005-0993-4A8B-959F-86142F95FBE7}"/>
            </a:ext>
          </a:extLst>
        </xdr:cNvPr>
        <xdr:cNvSpPr/>
      </xdr:nvSpPr>
      <xdr:spPr>
        <a:xfrm>
          <a:off x="16459200" y="3386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19</xdr:row>
      <xdr:rowOff>100855</xdr:rowOff>
    </xdr:from>
    <xdr:ext cx="762000" cy="259045"/>
    <xdr:sp macro="" textlink="">
      <xdr:nvSpPr>
        <xdr:cNvPr id="144" name="物件費該当値テキスト">
          <a:extLst>
            <a:ext uri="{FF2B5EF4-FFF2-40B4-BE49-F238E27FC236}">
              <a16:creationId xmlns:a16="http://schemas.microsoft.com/office/drawing/2014/main" id="{70737A84-0399-48FD-98FE-D43A646B54E1}"/>
            </a:ext>
          </a:extLst>
        </xdr:cNvPr>
        <xdr:cNvSpPr txBox="1"/>
      </xdr:nvSpPr>
      <xdr:spPr>
        <a:xfrm>
          <a:off x="16598900" y="335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48768</xdr:rowOff>
    </xdr:from>
    <xdr:to>
      <xdr:col>78</xdr:col>
      <xdr:colOff>120650</xdr:colOff>
      <xdr:row>18</xdr:row>
      <xdr:rowOff>150368</xdr:rowOff>
    </xdr:to>
    <xdr:sp macro="" textlink="">
      <xdr:nvSpPr>
        <xdr:cNvPr id="145" name="楕円 144">
          <a:extLst>
            <a:ext uri="{FF2B5EF4-FFF2-40B4-BE49-F238E27FC236}">
              <a16:creationId xmlns:a16="http://schemas.microsoft.com/office/drawing/2014/main" id="{000F67DA-7604-411B-B025-52F76CCB12F9}"/>
            </a:ext>
          </a:extLst>
        </xdr:cNvPr>
        <xdr:cNvSpPr/>
      </xdr:nvSpPr>
      <xdr:spPr>
        <a:xfrm>
          <a:off x="15621000" y="3134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135145</xdr:rowOff>
    </xdr:from>
    <xdr:ext cx="736600" cy="259045"/>
    <xdr:sp macro="" textlink="">
      <xdr:nvSpPr>
        <xdr:cNvPr id="146" name="テキスト ボックス 145">
          <a:extLst>
            <a:ext uri="{FF2B5EF4-FFF2-40B4-BE49-F238E27FC236}">
              <a16:creationId xmlns:a16="http://schemas.microsoft.com/office/drawing/2014/main" id="{83BBFC4D-339B-4E8E-8FDB-99D9A14275BE}"/>
            </a:ext>
          </a:extLst>
        </xdr:cNvPr>
        <xdr:cNvSpPr txBox="1"/>
      </xdr:nvSpPr>
      <xdr:spPr>
        <a:xfrm>
          <a:off x="15290800" y="3221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76200</xdr:rowOff>
    </xdr:from>
    <xdr:to>
      <xdr:col>74</xdr:col>
      <xdr:colOff>31750</xdr:colOff>
      <xdr:row>19</xdr:row>
      <xdr:rowOff>6350</xdr:rowOff>
    </xdr:to>
    <xdr:sp macro="" textlink="">
      <xdr:nvSpPr>
        <xdr:cNvPr id="147" name="楕円 146">
          <a:extLst>
            <a:ext uri="{FF2B5EF4-FFF2-40B4-BE49-F238E27FC236}">
              <a16:creationId xmlns:a16="http://schemas.microsoft.com/office/drawing/2014/main" id="{CBE46BD0-4FFA-4266-B2E2-9AB1C3F8C427}"/>
            </a:ext>
          </a:extLst>
        </xdr:cNvPr>
        <xdr:cNvSpPr/>
      </xdr:nvSpPr>
      <xdr:spPr>
        <a:xfrm>
          <a:off x="14732000" y="316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162577</xdr:rowOff>
    </xdr:from>
    <xdr:ext cx="762000" cy="259045"/>
    <xdr:sp macro="" textlink="">
      <xdr:nvSpPr>
        <xdr:cNvPr id="148" name="テキスト ボックス 147">
          <a:extLst>
            <a:ext uri="{FF2B5EF4-FFF2-40B4-BE49-F238E27FC236}">
              <a16:creationId xmlns:a16="http://schemas.microsoft.com/office/drawing/2014/main" id="{D7195564-1322-493C-917F-D390C8C60CF5}"/>
            </a:ext>
          </a:extLst>
        </xdr:cNvPr>
        <xdr:cNvSpPr txBox="1"/>
      </xdr:nvSpPr>
      <xdr:spPr>
        <a:xfrm>
          <a:off x="14401800" y="324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156210</xdr:rowOff>
    </xdr:from>
    <xdr:to>
      <xdr:col>69</xdr:col>
      <xdr:colOff>142875</xdr:colOff>
      <xdr:row>18</xdr:row>
      <xdr:rowOff>86360</xdr:rowOff>
    </xdr:to>
    <xdr:sp macro="" textlink="">
      <xdr:nvSpPr>
        <xdr:cNvPr id="149" name="楕円 148">
          <a:extLst>
            <a:ext uri="{FF2B5EF4-FFF2-40B4-BE49-F238E27FC236}">
              <a16:creationId xmlns:a16="http://schemas.microsoft.com/office/drawing/2014/main" id="{C7B882B6-22EE-4249-A50E-2175F512F11E}"/>
            </a:ext>
          </a:extLst>
        </xdr:cNvPr>
        <xdr:cNvSpPr/>
      </xdr:nvSpPr>
      <xdr:spPr>
        <a:xfrm>
          <a:off x="138430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71137</xdr:rowOff>
    </xdr:from>
    <xdr:ext cx="762000" cy="259045"/>
    <xdr:sp macro="" textlink="">
      <xdr:nvSpPr>
        <xdr:cNvPr id="150" name="テキスト ボックス 149">
          <a:extLst>
            <a:ext uri="{FF2B5EF4-FFF2-40B4-BE49-F238E27FC236}">
              <a16:creationId xmlns:a16="http://schemas.microsoft.com/office/drawing/2014/main" id="{79B06A24-13E1-47C2-BA06-9DB8E256AF6E}"/>
            </a:ext>
          </a:extLst>
        </xdr:cNvPr>
        <xdr:cNvSpPr txBox="1"/>
      </xdr:nvSpPr>
      <xdr:spPr>
        <a:xfrm>
          <a:off x="13512800" y="315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133350</xdr:rowOff>
    </xdr:from>
    <xdr:to>
      <xdr:col>65</xdr:col>
      <xdr:colOff>53975</xdr:colOff>
      <xdr:row>20</xdr:row>
      <xdr:rowOff>63500</xdr:rowOff>
    </xdr:to>
    <xdr:sp macro="" textlink="">
      <xdr:nvSpPr>
        <xdr:cNvPr id="151" name="楕円 150">
          <a:extLst>
            <a:ext uri="{FF2B5EF4-FFF2-40B4-BE49-F238E27FC236}">
              <a16:creationId xmlns:a16="http://schemas.microsoft.com/office/drawing/2014/main" id="{2E5F3DDA-E3AA-4CCA-BBD8-32DE18B1802E}"/>
            </a:ext>
          </a:extLst>
        </xdr:cNvPr>
        <xdr:cNvSpPr/>
      </xdr:nvSpPr>
      <xdr:spPr>
        <a:xfrm>
          <a:off x="12954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48277</xdr:rowOff>
    </xdr:from>
    <xdr:ext cx="762000" cy="259045"/>
    <xdr:sp macro="" textlink="">
      <xdr:nvSpPr>
        <xdr:cNvPr id="152" name="テキスト ボックス 151">
          <a:extLst>
            <a:ext uri="{FF2B5EF4-FFF2-40B4-BE49-F238E27FC236}">
              <a16:creationId xmlns:a16="http://schemas.microsoft.com/office/drawing/2014/main" id="{98ABE1DE-3514-4688-9A47-B376BEFBEA7D}"/>
            </a:ext>
          </a:extLst>
        </xdr:cNvPr>
        <xdr:cNvSpPr txBox="1"/>
      </xdr:nvSpPr>
      <xdr:spPr>
        <a:xfrm>
          <a:off x="12623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EA4A271A-AF25-49B8-B7BF-EF6DE2F2F2BE}"/>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D21BC9B8-CC0D-4168-84EE-9E5FF02F260A}"/>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5D6DC579-F9C2-40DC-9953-FC6E4F010ABD}"/>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F741E4CA-8BC4-4043-95E9-A329B5861854}"/>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23AFAEE9-CBE7-4256-91DD-814A9A29CC81}"/>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110DBD4A-5C37-455B-9D3E-F4ADED40F303}"/>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DB04747C-ED5F-424F-B8A8-3C3710D2FBEE}"/>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1AE04D89-A947-468F-B604-A1C3412BE036}"/>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F0474C3-CFFF-44F1-860B-3E3BADD33942}"/>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9892CAAF-C149-4A12-8B13-4E9E88400A05}"/>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20B51D95-1AFE-4AFF-A262-D31B33DD10CC}"/>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障害者自立支援給付費は増加しており、また今後も増加していくことが見込まれるため、適正な事務に努めていく。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7F2B4443-81B2-43B3-8A5A-D38553010C49}"/>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7CD32132-6553-4CCC-B3B8-2AC2AFA73351}"/>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CBD457D8-9CC1-4E7A-9075-461B4B98A46D}"/>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40CB4A54-A377-44CC-A206-A0F33882D282}"/>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F9F2BEE2-450C-43A9-A40F-F660313DD0C8}"/>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7AE3796F-A748-4177-A072-F8F21E648C2F}"/>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5AF5B02F-4B06-47F3-BFE6-C5B70B9C9EC8}"/>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A40E4EE9-106C-472C-B4B3-7A3FF4469AED}"/>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AFCD3487-B039-4000-BFAA-2BBD4BE93D3E}"/>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19C671DF-7F4D-44F0-81EF-C91003861845}"/>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B7CBC3A5-346F-4D1B-BB89-925C15E7C22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87076AA5-2862-46EF-B0D2-0C7A3C7D5061}"/>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4B02F2F5-2614-4637-813C-032F2027DD8F}"/>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1B0C641E-BFCC-4E7E-B205-5D000E5DFFAA}"/>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F52E204-1416-4106-8BAE-042C705AE706}"/>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8743A4DA-6171-4B5C-A751-0151B08A38DF}"/>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61</xdr:row>
      <xdr:rowOff>165100</xdr:rowOff>
    </xdr:to>
    <xdr:cxnSp macro="">
      <xdr:nvCxnSpPr>
        <xdr:cNvPr id="180" name="直線コネクタ 179">
          <a:extLst>
            <a:ext uri="{FF2B5EF4-FFF2-40B4-BE49-F238E27FC236}">
              <a16:creationId xmlns:a16="http://schemas.microsoft.com/office/drawing/2014/main" id="{79F385B5-B048-4864-918D-190B93AE07F5}"/>
            </a:ext>
          </a:extLst>
        </xdr:cNvPr>
        <xdr:cNvCxnSpPr/>
      </xdr:nvCxnSpPr>
      <xdr:spPr>
        <a:xfrm flipV="1">
          <a:off x="4826000" y="902335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137177</xdr:rowOff>
    </xdr:from>
    <xdr:ext cx="762000" cy="259045"/>
    <xdr:sp macro="" textlink="">
      <xdr:nvSpPr>
        <xdr:cNvPr id="181" name="扶助費最小値テキスト">
          <a:extLst>
            <a:ext uri="{FF2B5EF4-FFF2-40B4-BE49-F238E27FC236}">
              <a16:creationId xmlns:a16="http://schemas.microsoft.com/office/drawing/2014/main" id="{C83234CF-5FA1-4B82-A385-8571285CA19F}"/>
            </a:ext>
          </a:extLst>
        </xdr:cNvPr>
        <xdr:cNvSpPr txBox="1"/>
      </xdr:nvSpPr>
      <xdr:spPr>
        <a:xfrm>
          <a:off x="4914900" y="1059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165100</xdr:rowOff>
    </xdr:from>
    <xdr:to>
      <xdr:col>24</xdr:col>
      <xdr:colOff>114300</xdr:colOff>
      <xdr:row>61</xdr:row>
      <xdr:rowOff>165100</xdr:rowOff>
    </xdr:to>
    <xdr:cxnSp macro="">
      <xdr:nvCxnSpPr>
        <xdr:cNvPr id="182" name="直線コネクタ 181">
          <a:extLst>
            <a:ext uri="{FF2B5EF4-FFF2-40B4-BE49-F238E27FC236}">
              <a16:creationId xmlns:a16="http://schemas.microsoft.com/office/drawing/2014/main" id="{16B71039-0734-40A9-AE76-43FF3D3C3A73}"/>
            </a:ext>
          </a:extLst>
        </xdr:cNvPr>
        <xdr:cNvCxnSpPr/>
      </xdr:nvCxnSpPr>
      <xdr:spPr>
        <a:xfrm>
          <a:off x="4737100" y="1062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3" name="扶助費最大値テキスト">
          <a:extLst>
            <a:ext uri="{FF2B5EF4-FFF2-40B4-BE49-F238E27FC236}">
              <a16:creationId xmlns:a16="http://schemas.microsoft.com/office/drawing/2014/main" id="{45EECE13-84B6-4219-B212-CFD97470AF4E}"/>
            </a:ext>
          </a:extLst>
        </xdr:cNvPr>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4" name="直線コネクタ 183">
          <a:extLst>
            <a:ext uri="{FF2B5EF4-FFF2-40B4-BE49-F238E27FC236}">
              <a16:creationId xmlns:a16="http://schemas.microsoft.com/office/drawing/2014/main" id="{161DA388-857C-48EF-BD04-493186E738FE}"/>
            </a:ext>
          </a:extLst>
        </xdr:cNvPr>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54</xdr:row>
      <xdr:rowOff>12700</xdr:rowOff>
    </xdr:from>
    <xdr:to>
      <xdr:col>24</xdr:col>
      <xdr:colOff>25400</xdr:colOff>
      <xdr:row>55</xdr:row>
      <xdr:rowOff>165100</xdr:rowOff>
    </xdr:to>
    <xdr:cxnSp macro="">
      <xdr:nvCxnSpPr>
        <xdr:cNvPr id="185" name="直線コネクタ 184">
          <a:extLst>
            <a:ext uri="{FF2B5EF4-FFF2-40B4-BE49-F238E27FC236}">
              <a16:creationId xmlns:a16="http://schemas.microsoft.com/office/drawing/2014/main" id="{31BDDC71-04BD-4096-A8F2-3F6B43C9DFA5}"/>
            </a:ext>
          </a:extLst>
        </xdr:cNvPr>
        <xdr:cNvCxnSpPr/>
      </xdr:nvCxnSpPr>
      <xdr:spPr>
        <a:xfrm flipV="1">
          <a:off x="3987800" y="9271000"/>
          <a:ext cx="838200" cy="323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29227</xdr:rowOff>
    </xdr:from>
    <xdr:ext cx="762000" cy="259045"/>
    <xdr:sp macro="" textlink="">
      <xdr:nvSpPr>
        <xdr:cNvPr id="186" name="扶助費平均値テキスト">
          <a:extLst>
            <a:ext uri="{FF2B5EF4-FFF2-40B4-BE49-F238E27FC236}">
              <a16:creationId xmlns:a16="http://schemas.microsoft.com/office/drawing/2014/main" id="{7575AD10-E41E-43BC-8A72-99A35ABB64BE}"/>
            </a:ext>
          </a:extLst>
        </xdr:cNvPr>
        <xdr:cNvSpPr txBox="1"/>
      </xdr:nvSpPr>
      <xdr:spPr>
        <a:xfrm>
          <a:off x="4914900" y="945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87" name="フローチャート: 判断 186">
          <a:extLst>
            <a:ext uri="{FF2B5EF4-FFF2-40B4-BE49-F238E27FC236}">
              <a16:creationId xmlns:a16="http://schemas.microsoft.com/office/drawing/2014/main" id="{8FC6F3EA-2C44-4086-B6B1-B50CE8F26E38}"/>
            </a:ext>
          </a:extLst>
        </xdr:cNvPr>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165100</xdr:rowOff>
    </xdr:from>
    <xdr:to>
      <xdr:col>19</xdr:col>
      <xdr:colOff>187325</xdr:colOff>
      <xdr:row>56</xdr:row>
      <xdr:rowOff>69850</xdr:rowOff>
    </xdr:to>
    <xdr:cxnSp macro="">
      <xdr:nvCxnSpPr>
        <xdr:cNvPr id="188" name="直線コネクタ 187">
          <a:extLst>
            <a:ext uri="{FF2B5EF4-FFF2-40B4-BE49-F238E27FC236}">
              <a16:creationId xmlns:a16="http://schemas.microsoft.com/office/drawing/2014/main" id="{0AF12FA8-3A6B-48E6-8843-EA6E01B630B9}"/>
            </a:ext>
          </a:extLst>
        </xdr:cNvPr>
        <xdr:cNvCxnSpPr/>
      </xdr:nvCxnSpPr>
      <xdr:spPr>
        <a:xfrm flipV="1">
          <a:off x="3098800" y="95948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38100</xdr:rowOff>
    </xdr:from>
    <xdr:to>
      <xdr:col>20</xdr:col>
      <xdr:colOff>38100</xdr:colOff>
      <xdr:row>55</xdr:row>
      <xdr:rowOff>139700</xdr:rowOff>
    </xdr:to>
    <xdr:sp macro="" textlink="">
      <xdr:nvSpPr>
        <xdr:cNvPr id="189" name="フローチャート: 判断 188">
          <a:extLst>
            <a:ext uri="{FF2B5EF4-FFF2-40B4-BE49-F238E27FC236}">
              <a16:creationId xmlns:a16="http://schemas.microsoft.com/office/drawing/2014/main" id="{56509FB5-2EBF-41F7-AC95-741AD886F39C}"/>
            </a:ext>
          </a:extLst>
        </xdr:cNvPr>
        <xdr:cNvSpPr/>
      </xdr:nvSpPr>
      <xdr:spPr>
        <a:xfrm>
          <a:off x="3937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149877</xdr:rowOff>
    </xdr:from>
    <xdr:ext cx="736600" cy="259045"/>
    <xdr:sp macro="" textlink="">
      <xdr:nvSpPr>
        <xdr:cNvPr id="190" name="テキスト ボックス 189">
          <a:extLst>
            <a:ext uri="{FF2B5EF4-FFF2-40B4-BE49-F238E27FC236}">
              <a16:creationId xmlns:a16="http://schemas.microsoft.com/office/drawing/2014/main" id="{C52FC1CD-65D7-4C46-97A8-5F5CE2540DAD}"/>
            </a:ext>
          </a:extLst>
        </xdr:cNvPr>
        <xdr:cNvSpPr txBox="1"/>
      </xdr:nvSpPr>
      <xdr:spPr>
        <a:xfrm>
          <a:off x="3606800" y="9236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56</xdr:row>
      <xdr:rowOff>69850</xdr:rowOff>
    </xdr:to>
    <xdr:cxnSp macro="">
      <xdr:nvCxnSpPr>
        <xdr:cNvPr id="191" name="直線コネクタ 190">
          <a:extLst>
            <a:ext uri="{FF2B5EF4-FFF2-40B4-BE49-F238E27FC236}">
              <a16:creationId xmlns:a16="http://schemas.microsoft.com/office/drawing/2014/main" id="{C17FC89B-2453-4974-B006-570A3BC8459D}"/>
            </a:ext>
          </a:extLst>
        </xdr:cNvPr>
        <xdr:cNvCxnSpPr/>
      </xdr:nvCxnSpPr>
      <xdr:spPr>
        <a:xfrm>
          <a:off x="2209800" y="9385300"/>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133350</xdr:rowOff>
    </xdr:from>
    <xdr:to>
      <xdr:col>15</xdr:col>
      <xdr:colOff>149225</xdr:colOff>
      <xdr:row>56</xdr:row>
      <xdr:rowOff>63500</xdr:rowOff>
    </xdr:to>
    <xdr:sp macro="" textlink="">
      <xdr:nvSpPr>
        <xdr:cNvPr id="192" name="フローチャート: 判断 191">
          <a:extLst>
            <a:ext uri="{FF2B5EF4-FFF2-40B4-BE49-F238E27FC236}">
              <a16:creationId xmlns:a16="http://schemas.microsoft.com/office/drawing/2014/main" id="{09F3F98D-93A2-4516-BF2F-04F8CF5D77A7}"/>
            </a:ext>
          </a:extLst>
        </xdr:cNvPr>
        <xdr:cNvSpPr/>
      </xdr:nvSpPr>
      <xdr:spPr>
        <a:xfrm>
          <a:off x="3048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73677</xdr:rowOff>
    </xdr:from>
    <xdr:ext cx="762000" cy="259045"/>
    <xdr:sp macro="" textlink="">
      <xdr:nvSpPr>
        <xdr:cNvPr id="193" name="テキスト ボックス 192">
          <a:extLst>
            <a:ext uri="{FF2B5EF4-FFF2-40B4-BE49-F238E27FC236}">
              <a16:creationId xmlns:a16="http://schemas.microsoft.com/office/drawing/2014/main" id="{EE84A120-1721-485D-91C2-028B70C978F2}"/>
            </a:ext>
          </a:extLst>
        </xdr:cNvPr>
        <xdr:cNvSpPr txBox="1"/>
      </xdr:nvSpPr>
      <xdr:spPr>
        <a:xfrm>
          <a:off x="2717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54</xdr:row>
      <xdr:rowOff>165100</xdr:rowOff>
    </xdr:to>
    <xdr:cxnSp macro="">
      <xdr:nvCxnSpPr>
        <xdr:cNvPr id="194" name="直線コネクタ 193">
          <a:extLst>
            <a:ext uri="{FF2B5EF4-FFF2-40B4-BE49-F238E27FC236}">
              <a16:creationId xmlns:a16="http://schemas.microsoft.com/office/drawing/2014/main" id="{A6A548E5-8520-4704-88B5-EBD84A0EA0A1}"/>
            </a:ext>
          </a:extLst>
        </xdr:cNvPr>
        <xdr:cNvCxnSpPr/>
      </xdr:nvCxnSpPr>
      <xdr:spPr>
        <a:xfrm flipV="1">
          <a:off x="1320800" y="93853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76200</xdr:rowOff>
    </xdr:from>
    <xdr:to>
      <xdr:col>11</xdr:col>
      <xdr:colOff>60325</xdr:colOff>
      <xdr:row>57</xdr:row>
      <xdr:rowOff>6350</xdr:rowOff>
    </xdr:to>
    <xdr:sp macro="" textlink="">
      <xdr:nvSpPr>
        <xdr:cNvPr id="195" name="フローチャート: 判断 194">
          <a:extLst>
            <a:ext uri="{FF2B5EF4-FFF2-40B4-BE49-F238E27FC236}">
              <a16:creationId xmlns:a16="http://schemas.microsoft.com/office/drawing/2014/main" id="{3BFE56CE-9997-411A-BF9E-400F9D36662F}"/>
            </a:ext>
          </a:extLst>
        </xdr:cNvPr>
        <xdr:cNvSpPr/>
      </xdr:nvSpPr>
      <xdr:spPr>
        <a:xfrm>
          <a:off x="2159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196" name="テキスト ボックス 195">
          <a:extLst>
            <a:ext uri="{FF2B5EF4-FFF2-40B4-BE49-F238E27FC236}">
              <a16:creationId xmlns:a16="http://schemas.microsoft.com/office/drawing/2014/main" id="{802B7C25-6500-4D55-8B55-CB134113106B}"/>
            </a:ext>
          </a:extLst>
        </xdr:cNvPr>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7" name="フローチャート: 判断 196">
          <a:extLst>
            <a:ext uri="{FF2B5EF4-FFF2-40B4-BE49-F238E27FC236}">
              <a16:creationId xmlns:a16="http://schemas.microsoft.com/office/drawing/2014/main" id="{68A05852-7CF2-4024-B196-A5EDDCEA11B0}"/>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162577</xdr:rowOff>
    </xdr:from>
    <xdr:ext cx="762000" cy="259045"/>
    <xdr:sp macro="" textlink="">
      <xdr:nvSpPr>
        <xdr:cNvPr id="198" name="テキスト ボックス 197">
          <a:extLst>
            <a:ext uri="{FF2B5EF4-FFF2-40B4-BE49-F238E27FC236}">
              <a16:creationId xmlns:a16="http://schemas.microsoft.com/office/drawing/2014/main" id="{9822610E-527C-4F27-A412-19DF3D874148}"/>
            </a:ext>
          </a:extLst>
        </xdr:cNvPr>
        <xdr:cNvSpPr txBox="1"/>
      </xdr:nvSpPr>
      <xdr:spPr>
        <a:xfrm>
          <a:off x="939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98C137DE-04C2-45A3-9A61-2D83BE464B81}"/>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1A41AA95-7C48-4165-BB8E-343CC982193D}"/>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84CAA66-2090-42BC-A1EC-CBE5A4DCFA9D}"/>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FCFE1255-CBB4-471E-8008-7D9B2985CB1C}"/>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FDD67214-BAED-4377-97B2-C4C2E1EE6794}"/>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133350</xdr:rowOff>
    </xdr:from>
    <xdr:to>
      <xdr:col>24</xdr:col>
      <xdr:colOff>76200</xdr:colOff>
      <xdr:row>54</xdr:row>
      <xdr:rowOff>63500</xdr:rowOff>
    </xdr:to>
    <xdr:sp macro="" textlink="">
      <xdr:nvSpPr>
        <xdr:cNvPr id="204" name="楕円 203">
          <a:extLst>
            <a:ext uri="{FF2B5EF4-FFF2-40B4-BE49-F238E27FC236}">
              <a16:creationId xmlns:a16="http://schemas.microsoft.com/office/drawing/2014/main" id="{3A5731AA-A160-429B-BA2E-1E1F355DFF9A}"/>
            </a:ext>
          </a:extLst>
        </xdr:cNvPr>
        <xdr:cNvSpPr/>
      </xdr:nvSpPr>
      <xdr:spPr>
        <a:xfrm>
          <a:off x="4775200" y="922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149877</xdr:rowOff>
    </xdr:from>
    <xdr:ext cx="762000" cy="259045"/>
    <xdr:sp macro="" textlink="">
      <xdr:nvSpPr>
        <xdr:cNvPr id="205" name="扶助費該当値テキスト">
          <a:extLst>
            <a:ext uri="{FF2B5EF4-FFF2-40B4-BE49-F238E27FC236}">
              <a16:creationId xmlns:a16="http://schemas.microsoft.com/office/drawing/2014/main" id="{6F51C4B9-40F4-46E8-846B-4AE4765D9E55}"/>
            </a:ext>
          </a:extLst>
        </xdr:cNvPr>
        <xdr:cNvSpPr txBox="1"/>
      </xdr:nvSpPr>
      <xdr:spPr>
        <a:xfrm>
          <a:off x="49149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114300</xdr:rowOff>
    </xdr:from>
    <xdr:to>
      <xdr:col>20</xdr:col>
      <xdr:colOff>38100</xdr:colOff>
      <xdr:row>56</xdr:row>
      <xdr:rowOff>44450</xdr:rowOff>
    </xdr:to>
    <xdr:sp macro="" textlink="">
      <xdr:nvSpPr>
        <xdr:cNvPr id="206" name="楕円 205">
          <a:extLst>
            <a:ext uri="{FF2B5EF4-FFF2-40B4-BE49-F238E27FC236}">
              <a16:creationId xmlns:a16="http://schemas.microsoft.com/office/drawing/2014/main" id="{3BFBE471-0FA7-430E-8593-D458F5F03E88}"/>
            </a:ext>
          </a:extLst>
        </xdr:cNvPr>
        <xdr:cNvSpPr/>
      </xdr:nvSpPr>
      <xdr:spPr>
        <a:xfrm>
          <a:off x="3937000" y="954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29227</xdr:rowOff>
    </xdr:from>
    <xdr:ext cx="736600" cy="259045"/>
    <xdr:sp macro="" textlink="">
      <xdr:nvSpPr>
        <xdr:cNvPr id="207" name="テキスト ボックス 206">
          <a:extLst>
            <a:ext uri="{FF2B5EF4-FFF2-40B4-BE49-F238E27FC236}">
              <a16:creationId xmlns:a16="http://schemas.microsoft.com/office/drawing/2014/main" id="{D4BC10AF-AA5B-4D60-9F7C-84C80151A5D5}"/>
            </a:ext>
          </a:extLst>
        </xdr:cNvPr>
        <xdr:cNvSpPr txBox="1"/>
      </xdr:nvSpPr>
      <xdr:spPr>
        <a:xfrm>
          <a:off x="3606800" y="9630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19050</xdr:rowOff>
    </xdr:from>
    <xdr:to>
      <xdr:col>15</xdr:col>
      <xdr:colOff>149225</xdr:colOff>
      <xdr:row>56</xdr:row>
      <xdr:rowOff>120650</xdr:rowOff>
    </xdr:to>
    <xdr:sp macro="" textlink="">
      <xdr:nvSpPr>
        <xdr:cNvPr id="208" name="楕円 207">
          <a:extLst>
            <a:ext uri="{FF2B5EF4-FFF2-40B4-BE49-F238E27FC236}">
              <a16:creationId xmlns:a16="http://schemas.microsoft.com/office/drawing/2014/main" id="{429425AA-C55F-4344-BDA7-3BB581A092E8}"/>
            </a:ext>
          </a:extLst>
        </xdr:cNvPr>
        <xdr:cNvSpPr/>
      </xdr:nvSpPr>
      <xdr:spPr>
        <a:xfrm>
          <a:off x="3048000" y="9620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105427</xdr:rowOff>
    </xdr:from>
    <xdr:ext cx="762000" cy="259045"/>
    <xdr:sp macro="" textlink="">
      <xdr:nvSpPr>
        <xdr:cNvPr id="209" name="テキスト ボックス 208">
          <a:extLst>
            <a:ext uri="{FF2B5EF4-FFF2-40B4-BE49-F238E27FC236}">
              <a16:creationId xmlns:a16="http://schemas.microsoft.com/office/drawing/2014/main" id="{B460A90F-AA54-427F-9917-B82A1DB6AC8E}"/>
            </a:ext>
          </a:extLst>
        </xdr:cNvPr>
        <xdr:cNvSpPr txBox="1"/>
      </xdr:nvSpPr>
      <xdr:spPr>
        <a:xfrm>
          <a:off x="2717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76200</xdr:rowOff>
    </xdr:from>
    <xdr:to>
      <xdr:col>11</xdr:col>
      <xdr:colOff>60325</xdr:colOff>
      <xdr:row>55</xdr:row>
      <xdr:rowOff>6350</xdr:rowOff>
    </xdr:to>
    <xdr:sp macro="" textlink="">
      <xdr:nvSpPr>
        <xdr:cNvPr id="210" name="楕円 209">
          <a:extLst>
            <a:ext uri="{FF2B5EF4-FFF2-40B4-BE49-F238E27FC236}">
              <a16:creationId xmlns:a16="http://schemas.microsoft.com/office/drawing/2014/main" id="{A130E3E5-5222-4EA0-8EA7-3CE867876DDC}"/>
            </a:ext>
          </a:extLst>
        </xdr:cNvPr>
        <xdr:cNvSpPr/>
      </xdr:nvSpPr>
      <xdr:spPr>
        <a:xfrm>
          <a:off x="2159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16527</xdr:rowOff>
    </xdr:from>
    <xdr:ext cx="762000" cy="259045"/>
    <xdr:sp macro="" textlink="">
      <xdr:nvSpPr>
        <xdr:cNvPr id="211" name="テキスト ボックス 210">
          <a:extLst>
            <a:ext uri="{FF2B5EF4-FFF2-40B4-BE49-F238E27FC236}">
              <a16:creationId xmlns:a16="http://schemas.microsoft.com/office/drawing/2014/main" id="{F81863E9-AFC2-4354-84CB-FAAB5779481E}"/>
            </a:ext>
          </a:extLst>
        </xdr:cNvPr>
        <xdr:cNvSpPr txBox="1"/>
      </xdr:nvSpPr>
      <xdr:spPr>
        <a:xfrm>
          <a:off x="1828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114300</xdr:rowOff>
    </xdr:from>
    <xdr:to>
      <xdr:col>6</xdr:col>
      <xdr:colOff>171450</xdr:colOff>
      <xdr:row>55</xdr:row>
      <xdr:rowOff>44450</xdr:rowOff>
    </xdr:to>
    <xdr:sp macro="" textlink="">
      <xdr:nvSpPr>
        <xdr:cNvPr id="212" name="楕円 211">
          <a:extLst>
            <a:ext uri="{FF2B5EF4-FFF2-40B4-BE49-F238E27FC236}">
              <a16:creationId xmlns:a16="http://schemas.microsoft.com/office/drawing/2014/main" id="{2A422A60-132B-406E-98C8-925132D96BCE}"/>
            </a:ext>
          </a:extLst>
        </xdr:cNvPr>
        <xdr:cNvSpPr/>
      </xdr:nvSpPr>
      <xdr:spPr>
        <a:xfrm>
          <a:off x="1270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54627</xdr:rowOff>
    </xdr:from>
    <xdr:ext cx="762000" cy="259045"/>
    <xdr:sp macro="" textlink="">
      <xdr:nvSpPr>
        <xdr:cNvPr id="213" name="テキスト ボックス 212">
          <a:extLst>
            <a:ext uri="{FF2B5EF4-FFF2-40B4-BE49-F238E27FC236}">
              <a16:creationId xmlns:a16="http://schemas.microsoft.com/office/drawing/2014/main" id="{154F97C0-6164-450C-98A5-5DA1530190FB}"/>
            </a:ext>
          </a:extLst>
        </xdr:cNvPr>
        <xdr:cNvSpPr txBox="1"/>
      </xdr:nvSpPr>
      <xdr:spPr>
        <a:xfrm>
          <a:off x="939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AD501A2-E6E2-425E-820C-5D65F093A763}"/>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A08C6752-77B3-4946-B6C1-33146330623E}"/>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3EA6905E-4BC6-4EB9-9AF5-F3DA0E2AD368}"/>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AF90FD38-DAFC-4EEA-A924-133430599006}"/>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FF53AE31-E690-4AA4-820F-E7F3DB582462}"/>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4116F47D-BA03-41BA-9BD1-BEF1B36FE123}"/>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55D9B687-97D0-4907-81C6-3EB68AF7A374}"/>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D851AD16-8A03-4B22-9772-E6163A7D0133}"/>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361A54D-1C24-4821-83D5-D333FF022FD4}"/>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7C638B1A-0860-493D-94F7-8A3E0221805F}"/>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41BCDFD-DC6A-460E-94C8-2F2313F2C29E}"/>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類似団体平均より数値は下回っており、国民健康保険事業会計への繰出金額も減少傾向にあるものの、依然として赤字補てんが必要な状況であるため、今後も赤字解消にむけ事業注視していかなくてはならない。</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5CC95026-FEED-46D1-830B-10429B2463E6}"/>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B364EDCB-6D65-4C09-A558-D0462DE184A6}"/>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F8A494A4-7334-421C-A931-9CFA7BC56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16472D05-09B3-4003-9815-BFDD622CC84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FECB741F-2A6C-474D-9297-AFF6643E15D1}"/>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75ABA590-969B-4348-86AE-DC3FAA41C635}"/>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20109CA-5D20-4DA4-831E-CFF000EE725F}"/>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BF086BE8-8FF3-4780-B1DD-913A13937BA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E5F2377F-89AF-486E-8C27-973DDC2FC5F6}"/>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289F20C6-D853-48F6-9C92-8A7DD50A441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6B9C0E4-F302-47EC-A1DA-FD8863B030F5}"/>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3EC7952A-5DDE-4290-BA57-AE3F43F1A513}"/>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20811375-55AD-4AA9-A28B-654D0138324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A31D115C-69F0-4F58-A3E6-083E01AAF2D3}"/>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a:extLst>
            <a:ext uri="{FF2B5EF4-FFF2-40B4-BE49-F238E27FC236}">
              <a16:creationId xmlns:a16="http://schemas.microsoft.com/office/drawing/2014/main" id="{DAC8A12C-E704-4485-8C59-C5CB2D7E8962}"/>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889EEC4C-FC47-452D-8F17-C3C1AB012987}"/>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134620</xdr:rowOff>
    </xdr:from>
    <xdr:to>
      <xdr:col>82</xdr:col>
      <xdr:colOff>107950</xdr:colOff>
      <xdr:row>60</xdr:row>
      <xdr:rowOff>81280</xdr:rowOff>
    </xdr:to>
    <xdr:cxnSp macro="">
      <xdr:nvCxnSpPr>
        <xdr:cNvPr id="241" name="直線コネクタ 240">
          <a:extLst>
            <a:ext uri="{FF2B5EF4-FFF2-40B4-BE49-F238E27FC236}">
              <a16:creationId xmlns:a16="http://schemas.microsoft.com/office/drawing/2014/main" id="{2C0776EB-CDF1-41C7-86B1-262C6B7B2F6C}"/>
            </a:ext>
          </a:extLst>
        </xdr:cNvPr>
        <xdr:cNvCxnSpPr/>
      </xdr:nvCxnSpPr>
      <xdr:spPr>
        <a:xfrm flipV="1">
          <a:off x="16510000" y="905002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53357</xdr:rowOff>
    </xdr:from>
    <xdr:ext cx="762000" cy="259045"/>
    <xdr:sp macro="" textlink="">
      <xdr:nvSpPr>
        <xdr:cNvPr id="242" name="その他最小値テキスト">
          <a:extLst>
            <a:ext uri="{FF2B5EF4-FFF2-40B4-BE49-F238E27FC236}">
              <a16:creationId xmlns:a16="http://schemas.microsoft.com/office/drawing/2014/main" id="{A1F5DE99-D667-4FB0-9AED-84F9B9C3E2C5}"/>
            </a:ext>
          </a:extLst>
        </xdr:cNvPr>
        <xdr:cNvSpPr txBox="1"/>
      </xdr:nvSpPr>
      <xdr:spPr>
        <a:xfrm>
          <a:off x="16598900" y="10340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81280</xdr:rowOff>
    </xdr:from>
    <xdr:to>
      <xdr:col>82</xdr:col>
      <xdr:colOff>196850</xdr:colOff>
      <xdr:row>60</xdr:row>
      <xdr:rowOff>81280</xdr:rowOff>
    </xdr:to>
    <xdr:cxnSp macro="">
      <xdr:nvCxnSpPr>
        <xdr:cNvPr id="243" name="直線コネクタ 242">
          <a:extLst>
            <a:ext uri="{FF2B5EF4-FFF2-40B4-BE49-F238E27FC236}">
              <a16:creationId xmlns:a16="http://schemas.microsoft.com/office/drawing/2014/main" id="{4CE61D22-9721-42DC-B4A8-E9BD499DE39A}"/>
            </a:ext>
          </a:extLst>
        </xdr:cNvPr>
        <xdr:cNvCxnSpPr/>
      </xdr:nvCxnSpPr>
      <xdr:spPr>
        <a:xfrm>
          <a:off x="16421100" y="10368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49547</xdr:rowOff>
    </xdr:from>
    <xdr:ext cx="762000" cy="259045"/>
    <xdr:sp macro="" textlink="">
      <xdr:nvSpPr>
        <xdr:cNvPr id="244" name="その他最大値テキスト">
          <a:extLst>
            <a:ext uri="{FF2B5EF4-FFF2-40B4-BE49-F238E27FC236}">
              <a16:creationId xmlns:a16="http://schemas.microsoft.com/office/drawing/2014/main" id="{628EAA59-04E8-4CA3-9963-503603B28BEA}"/>
            </a:ext>
          </a:extLst>
        </xdr:cNvPr>
        <xdr:cNvSpPr txBox="1"/>
      </xdr:nvSpPr>
      <xdr:spPr>
        <a:xfrm>
          <a:off x="16598900" y="879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134620</xdr:rowOff>
    </xdr:from>
    <xdr:to>
      <xdr:col>82</xdr:col>
      <xdr:colOff>196850</xdr:colOff>
      <xdr:row>52</xdr:row>
      <xdr:rowOff>134620</xdr:rowOff>
    </xdr:to>
    <xdr:cxnSp macro="">
      <xdr:nvCxnSpPr>
        <xdr:cNvPr id="245" name="直線コネクタ 244">
          <a:extLst>
            <a:ext uri="{FF2B5EF4-FFF2-40B4-BE49-F238E27FC236}">
              <a16:creationId xmlns:a16="http://schemas.microsoft.com/office/drawing/2014/main" id="{14FF24E5-8C62-4AA8-9270-96A2140A5905}"/>
            </a:ext>
          </a:extLst>
        </xdr:cNvPr>
        <xdr:cNvCxnSpPr/>
      </xdr:nvCxnSpPr>
      <xdr:spPr>
        <a:xfrm>
          <a:off x="16421100" y="9050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52</xdr:row>
      <xdr:rowOff>142240</xdr:rowOff>
    </xdr:from>
    <xdr:to>
      <xdr:col>82</xdr:col>
      <xdr:colOff>107950</xdr:colOff>
      <xdr:row>53</xdr:row>
      <xdr:rowOff>31750</xdr:rowOff>
    </xdr:to>
    <xdr:cxnSp macro="">
      <xdr:nvCxnSpPr>
        <xdr:cNvPr id="246" name="直線コネクタ 245">
          <a:extLst>
            <a:ext uri="{FF2B5EF4-FFF2-40B4-BE49-F238E27FC236}">
              <a16:creationId xmlns:a16="http://schemas.microsoft.com/office/drawing/2014/main" id="{95DF0106-09C6-4E98-BC66-5A611FCDB534}"/>
            </a:ext>
          </a:extLst>
        </xdr:cNvPr>
        <xdr:cNvCxnSpPr/>
      </xdr:nvCxnSpPr>
      <xdr:spPr>
        <a:xfrm flipV="1">
          <a:off x="15671800" y="90576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151147</xdr:rowOff>
    </xdr:from>
    <xdr:ext cx="762000" cy="259045"/>
    <xdr:sp macro="" textlink="">
      <xdr:nvSpPr>
        <xdr:cNvPr id="247" name="その他平均値テキスト">
          <a:extLst>
            <a:ext uri="{FF2B5EF4-FFF2-40B4-BE49-F238E27FC236}">
              <a16:creationId xmlns:a16="http://schemas.microsoft.com/office/drawing/2014/main" id="{2E75EC02-C6D3-4B46-90A4-A0E1CC6BA46C}"/>
            </a:ext>
          </a:extLst>
        </xdr:cNvPr>
        <xdr:cNvSpPr txBox="1"/>
      </xdr:nvSpPr>
      <xdr:spPr>
        <a:xfrm>
          <a:off x="16598900" y="9580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7620</xdr:rowOff>
    </xdr:from>
    <xdr:to>
      <xdr:col>82</xdr:col>
      <xdr:colOff>158750</xdr:colOff>
      <xdr:row>56</xdr:row>
      <xdr:rowOff>109220</xdr:rowOff>
    </xdr:to>
    <xdr:sp macro="" textlink="">
      <xdr:nvSpPr>
        <xdr:cNvPr id="248" name="フローチャート: 判断 247">
          <a:extLst>
            <a:ext uri="{FF2B5EF4-FFF2-40B4-BE49-F238E27FC236}">
              <a16:creationId xmlns:a16="http://schemas.microsoft.com/office/drawing/2014/main" id="{27DE3C47-46E6-4938-986D-B5606760993C}"/>
            </a:ext>
          </a:extLst>
        </xdr:cNvPr>
        <xdr:cNvSpPr/>
      </xdr:nvSpPr>
      <xdr:spPr>
        <a:xfrm>
          <a:off x="164592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8890</xdr:rowOff>
    </xdr:from>
    <xdr:to>
      <xdr:col>78</xdr:col>
      <xdr:colOff>69850</xdr:colOff>
      <xdr:row>53</xdr:row>
      <xdr:rowOff>31750</xdr:rowOff>
    </xdr:to>
    <xdr:cxnSp macro="">
      <xdr:nvCxnSpPr>
        <xdr:cNvPr id="249" name="直線コネクタ 248">
          <a:extLst>
            <a:ext uri="{FF2B5EF4-FFF2-40B4-BE49-F238E27FC236}">
              <a16:creationId xmlns:a16="http://schemas.microsoft.com/office/drawing/2014/main" id="{84D73EE4-6033-4A6E-960F-71DFD60637B6}"/>
            </a:ext>
          </a:extLst>
        </xdr:cNvPr>
        <xdr:cNvCxnSpPr/>
      </xdr:nvCxnSpPr>
      <xdr:spPr>
        <a:xfrm>
          <a:off x="14782800" y="90957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55</xdr:row>
      <xdr:rowOff>140970</xdr:rowOff>
    </xdr:from>
    <xdr:to>
      <xdr:col>78</xdr:col>
      <xdr:colOff>120650</xdr:colOff>
      <xdr:row>56</xdr:row>
      <xdr:rowOff>71120</xdr:rowOff>
    </xdr:to>
    <xdr:sp macro="" textlink="">
      <xdr:nvSpPr>
        <xdr:cNvPr id="250" name="フローチャート: 判断 249">
          <a:extLst>
            <a:ext uri="{FF2B5EF4-FFF2-40B4-BE49-F238E27FC236}">
              <a16:creationId xmlns:a16="http://schemas.microsoft.com/office/drawing/2014/main" id="{A7EB5336-57B1-4D39-AB44-6E2E5D24935B}"/>
            </a:ext>
          </a:extLst>
        </xdr:cNvPr>
        <xdr:cNvSpPr/>
      </xdr:nvSpPr>
      <xdr:spPr>
        <a:xfrm>
          <a:off x="15621000" y="9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55897</xdr:rowOff>
    </xdr:from>
    <xdr:ext cx="736600" cy="259045"/>
    <xdr:sp macro="" textlink="">
      <xdr:nvSpPr>
        <xdr:cNvPr id="251" name="テキスト ボックス 250">
          <a:extLst>
            <a:ext uri="{FF2B5EF4-FFF2-40B4-BE49-F238E27FC236}">
              <a16:creationId xmlns:a16="http://schemas.microsoft.com/office/drawing/2014/main" id="{095B4C6C-442D-4B1F-B057-8FE7074F6514}"/>
            </a:ext>
          </a:extLst>
        </xdr:cNvPr>
        <xdr:cNvSpPr txBox="1"/>
      </xdr:nvSpPr>
      <xdr:spPr>
        <a:xfrm>
          <a:off x="15290800" y="965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52</xdr:row>
      <xdr:rowOff>88900</xdr:rowOff>
    </xdr:from>
    <xdr:to>
      <xdr:col>73</xdr:col>
      <xdr:colOff>180975</xdr:colOff>
      <xdr:row>53</xdr:row>
      <xdr:rowOff>8890</xdr:rowOff>
    </xdr:to>
    <xdr:cxnSp macro="">
      <xdr:nvCxnSpPr>
        <xdr:cNvPr id="252" name="直線コネクタ 251">
          <a:extLst>
            <a:ext uri="{FF2B5EF4-FFF2-40B4-BE49-F238E27FC236}">
              <a16:creationId xmlns:a16="http://schemas.microsoft.com/office/drawing/2014/main" id="{B009EBA1-FAD3-466C-BB56-3DD56327112F}"/>
            </a:ext>
          </a:extLst>
        </xdr:cNvPr>
        <xdr:cNvCxnSpPr/>
      </xdr:nvCxnSpPr>
      <xdr:spPr>
        <a:xfrm>
          <a:off x="13893800" y="90043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76200</xdr:rowOff>
    </xdr:from>
    <xdr:to>
      <xdr:col>74</xdr:col>
      <xdr:colOff>31750</xdr:colOff>
      <xdr:row>57</xdr:row>
      <xdr:rowOff>6350</xdr:rowOff>
    </xdr:to>
    <xdr:sp macro="" textlink="">
      <xdr:nvSpPr>
        <xdr:cNvPr id="253" name="フローチャート: 判断 252">
          <a:extLst>
            <a:ext uri="{FF2B5EF4-FFF2-40B4-BE49-F238E27FC236}">
              <a16:creationId xmlns:a16="http://schemas.microsoft.com/office/drawing/2014/main" id="{F5B51B8C-25AC-4F45-BA51-DCC8BE11A63F}"/>
            </a:ext>
          </a:extLst>
        </xdr:cNvPr>
        <xdr:cNvSpPr/>
      </xdr:nvSpPr>
      <xdr:spPr>
        <a:xfrm>
          <a:off x="14732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162577</xdr:rowOff>
    </xdr:from>
    <xdr:ext cx="762000" cy="259045"/>
    <xdr:sp macro="" textlink="">
      <xdr:nvSpPr>
        <xdr:cNvPr id="254" name="テキスト ボックス 253">
          <a:extLst>
            <a:ext uri="{FF2B5EF4-FFF2-40B4-BE49-F238E27FC236}">
              <a16:creationId xmlns:a16="http://schemas.microsoft.com/office/drawing/2014/main" id="{8506DCBE-1773-4D48-B04B-7A128FCF8524}"/>
            </a:ext>
          </a:extLst>
        </xdr:cNvPr>
        <xdr:cNvSpPr txBox="1"/>
      </xdr:nvSpPr>
      <xdr:spPr>
        <a:xfrm>
          <a:off x="14401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52</xdr:row>
      <xdr:rowOff>88900</xdr:rowOff>
    </xdr:from>
    <xdr:to>
      <xdr:col>69</xdr:col>
      <xdr:colOff>92075</xdr:colOff>
      <xdr:row>53</xdr:row>
      <xdr:rowOff>69850</xdr:rowOff>
    </xdr:to>
    <xdr:cxnSp macro="">
      <xdr:nvCxnSpPr>
        <xdr:cNvPr id="255" name="直線コネクタ 254">
          <a:extLst>
            <a:ext uri="{FF2B5EF4-FFF2-40B4-BE49-F238E27FC236}">
              <a16:creationId xmlns:a16="http://schemas.microsoft.com/office/drawing/2014/main" id="{AEC9A3FE-06AF-4863-A3C8-9459666D2686}"/>
            </a:ext>
          </a:extLst>
        </xdr:cNvPr>
        <xdr:cNvCxnSpPr/>
      </xdr:nvCxnSpPr>
      <xdr:spPr>
        <a:xfrm flipV="1">
          <a:off x="13004800" y="90043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106680</xdr:rowOff>
    </xdr:from>
    <xdr:to>
      <xdr:col>69</xdr:col>
      <xdr:colOff>142875</xdr:colOff>
      <xdr:row>57</xdr:row>
      <xdr:rowOff>36830</xdr:rowOff>
    </xdr:to>
    <xdr:sp macro="" textlink="">
      <xdr:nvSpPr>
        <xdr:cNvPr id="256" name="フローチャート: 判断 255">
          <a:extLst>
            <a:ext uri="{FF2B5EF4-FFF2-40B4-BE49-F238E27FC236}">
              <a16:creationId xmlns:a16="http://schemas.microsoft.com/office/drawing/2014/main" id="{09902DD7-3A16-499B-AC72-629322A0A985}"/>
            </a:ext>
          </a:extLst>
        </xdr:cNvPr>
        <xdr:cNvSpPr/>
      </xdr:nvSpPr>
      <xdr:spPr>
        <a:xfrm>
          <a:off x="13843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21607</xdr:rowOff>
    </xdr:from>
    <xdr:ext cx="762000" cy="259045"/>
    <xdr:sp macro="" textlink="">
      <xdr:nvSpPr>
        <xdr:cNvPr id="257" name="テキスト ボックス 256">
          <a:extLst>
            <a:ext uri="{FF2B5EF4-FFF2-40B4-BE49-F238E27FC236}">
              <a16:creationId xmlns:a16="http://schemas.microsoft.com/office/drawing/2014/main" id="{BC89D5B2-82E6-4B88-8AC4-07110F523336}"/>
            </a:ext>
          </a:extLst>
        </xdr:cNvPr>
        <xdr:cNvSpPr txBox="1"/>
      </xdr:nvSpPr>
      <xdr:spPr>
        <a:xfrm>
          <a:off x="13512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106680</xdr:rowOff>
    </xdr:from>
    <xdr:to>
      <xdr:col>65</xdr:col>
      <xdr:colOff>53975</xdr:colOff>
      <xdr:row>57</xdr:row>
      <xdr:rowOff>36830</xdr:rowOff>
    </xdr:to>
    <xdr:sp macro="" textlink="">
      <xdr:nvSpPr>
        <xdr:cNvPr id="258" name="フローチャート: 判断 257">
          <a:extLst>
            <a:ext uri="{FF2B5EF4-FFF2-40B4-BE49-F238E27FC236}">
              <a16:creationId xmlns:a16="http://schemas.microsoft.com/office/drawing/2014/main" id="{89C597A5-D43E-459D-ACAA-C4EFA729D259}"/>
            </a:ext>
          </a:extLst>
        </xdr:cNvPr>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21607</xdr:rowOff>
    </xdr:from>
    <xdr:ext cx="762000" cy="259045"/>
    <xdr:sp macro="" textlink="">
      <xdr:nvSpPr>
        <xdr:cNvPr id="259" name="テキスト ボックス 258">
          <a:extLst>
            <a:ext uri="{FF2B5EF4-FFF2-40B4-BE49-F238E27FC236}">
              <a16:creationId xmlns:a16="http://schemas.microsoft.com/office/drawing/2014/main" id="{F87A817E-BFDF-4FB4-BBA5-3B14F6A45E5B}"/>
            </a:ext>
          </a:extLst>
        </xdr:cNvPr>
        <xdr:cNvSpPr txBox="1"/>
      </xdr:nvSpPr>
      <xdr:spPr>
        <a:xfrm>
          <a:off x="126238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A9F77A2F-17BC-45BB-82B6-B42E559D45E8}"/>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F0507790-AA9C-44C8-A048-D646042F26E6}"/>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302988DD-E40E-4CD4-979B-4A7C4BF39FFB}"/>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B1B00B00-67B7-4F58-84B7-9E669BA1E0BD}"/>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6D0E6852-2A2E-4FDC-B319-521D7EEA2016}"/>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52</xdr:row>
      <xdr:rowOff>91440</xdr:rowOff>
    </xdr:from>
    <xdr:to>
      <xdr:col>82</xdr:col>
      <xdr:colOff>158750</xdr:colOff>
      <xdr:row>53</xdr:row>
      <xdr:rowOff>21590</xdr:rowOff>
    </xdr:to>
    <xdr:sp macro="" textlink="">
      <xdr:nvSpPr>
        <xdr:cNvPr id="265" name="楕円 264">
          <a:extLst>
            <a:ext uri="{FF2B5EF4-FFF2-40B4-BE49-F238E27FC236}">
              <a16:creationId xmlns:a16="http://schemas.microsoft.com/office/drawing/2014/main" id="{51A80761-2ADA-4E98-94CB-56CB6C6506A9}"/>
            </a:ext>
          </a:extLst>
        </xdr:cNvPr>
        <xdr:cNvSpPr/>
      </xdr:nvSpPr>
      <xdr:spPr>
        <a:xfrm>
          <a:off x="16459200" y="900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52</xdr:row>
      <xdr:rowOff>17</xdr:rowOff>
    </xdr:from>
    <xdr:ext cx="762000" cy="259045"/>
    <xdr:sp macro="" textlink="">
      <xdr:nvSpPr>
        <xdr:cNvPr id="266" name="その他該当値テキスト">
          <a:extLst>
            <a:ext uri="{FF2B5EF4-FFF2-40B4-BE49-F238E27FC236}">
              <a16:creationId xmlns:a16="http://schemas.microsoft.com/office/drawing/2014/main" id="{5C13B56C-268F-49F6-A284-183F2BC9E04E}"/>
            </a:ext>
          </a:extLst>
        </xdr:cNvPr>
        <xdr:cNvSpPr txBox="1"/>
      </xdr:nvSpPr>
      <xdr:spPr>
        <a:xfrm>
          <a:off x="16598900" y="8915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52</xdr:row>
      <xdr:rowOff>152400</xdr:rowOff>
    </xdr:from>
    <xdr:to>
      <xdr:col>78</xdr:col>
      <xdr:colOff>120650</xdr:colOff>
      <xdr:row>53</xdr:row>
      <xdr:rowOff>82550</xdr:rowOff>
    </xdr:to>
    <xdr:sp macro="" textlink="">
      <xdr:nvSpPr>
        <xdr:cNvPr id="267" name="楕円 266">
          <a:extLst>
            <a:ext uri="{FF2B5EF4-FFF2-40B4-BE49-F238E27FC236}">
              <a16:creationId xmlns:a16="http://schemas.microsoft.com/office/drawing/2014/main" id="{88AD4D41-495B-4244-9DBD-392597721315}"/>
            </a:ext>
          </a:extLst>
        </xdr:cNvPr>
        <xdr:cNvSpPr/>
      </xdr:nvSpPr>
      <xdr:spPr>
        <a:xfrm>
          <a:off x="15621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51</xdr:row>
      <xdr:rowOff>92727</xdr:rowOff>
    </xdr:from>
    <xdr:ext cx="736600" cy="259045"/>
    <xdr:sp macro="" textlink="">
      <xdr:nvSpPr>
        <xdr:cNvPr id="268" name="テキスト ボックス 267">
          <a:extLst>
            <a:ext uri="{FF2B5EF4-FFF2-40B4-BE49-F238E27FC236}">
              <a16:creationId xmlns:a16="http://schemas.microsoft.com/office/drawing/2014/main" id="{B44456C5-0B36-4878-B09D-FDA9D4BAEFAF}"/>
            </a:ext>
          </a:extLst>
        </xdr:cNvPr>
        <xdr:cNvSpPr txBox="1"/>
      </xdr:nvSpPr>
      <xdr:spPr>
        <a:xfrm>
          <a:off x="15290800" y="883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52</xdr:row>
      <xdr:rowOff>129540</xdr:rowOff>
    </xdr:from>
    <xdr:to>
      <xdr:col>74</xdr:col>
      <xdr:colOff>31750</xdr:colOff>
      <xdr:row>53</xdr:row>
      <xdr:rowOff>59690</xdr:rowOff>
    </xdr:to>
    <xdr:sp macro="" textlink="">
      <xdr:nvSpPr>
        <xdr:cNvPr id="269" name="楕円 268">
          <a:extLst>
            <a:ext uri="{FF2B5EF4-FFF2-40B4-BE49-F238E27FC236}">
              <a16:creationId xmlns:a16="http://schemas.microsoft.com/office/drawing/2014/main" id="{7FA22F4E-E19F-45D1-9B3A-6E9909F55625}"/>
            </a:ext>
          </a:extLst>
        </xdr:cNvPr>
        <xdr:cNvSpPr/>
      </xdr:nvSpPr>
      <xdr:spPr>
        <a:xfrm>
          <a:off x="14732000" y="904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51</xdr:row>
      <xdr:rowOff>69867</xdr:rowOff>
    </xdr:from>
    <xdr:ext cx="762000" cy="259045"/>
    <xdr:sp macro="" textlink="">
      <xdr:nvSpPr>
        <xdr:cNvPr id="270" name="テキスト ボックス 269">
          <a:extLst>
            <a:ext uri="{FF2B5EF4-FFF2-40B4-BE49-F238E27FC236}">
              <a16:creationId xmlns:a16="http://schemas.microsoft.com/office/drawing/2014/main" id="{732D6FD5-E60E-4BB7-828F-DF3632867495}"/>
            </a:ext>
          </a:extLst>
        </xdr:cNvPr>
        <xdr:cNvSpPr txBox="1"/>
      </xdr:nvSpPr>
      <xdr:spPr>
        <a:xfrm>
          <a:off x="14401800" y="881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52</xdr:row>
      <xdr:rowOff>38100</xdr:rowOff>
    </xdr:from>
    <xdr:to>
      <xdr:col>69</xdr:col>
      <xdr:colOff>142875</xdr:colOff>
      <xdr:row>52</xdr:row>
      <xdr:rowOff>139700</xdr:rowOff>
    </xdr:to>
    <xdr:sp macro="" textlink="">
      <xdr:nvSpPr>
        <xdr:cNvPr id="271" name="楕円 270">
          <a:extLst>
            <a:ext uri="{FF2B5EF4-FFF2-40B4-BE49-F238E27FC236}">
              <a16:creationId xmlns:a16="http://schemas.microsoft.com/office/drawing/2014/main" id="{2D5E48BD-AEF3-4D97-9D65-4E9D1CEEA677}"/>
            </a:ext>
          </a:extLst>
        </xdr:cNvPr>
        <xdr:cNvSpPr/>
      </xdr:nvSpPr>
      <xdr:spPr>
        <a:xfrm>
          <a:off x="13843000" y="895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50</xdr:row>
      <xdr:rowOff>149877</xdr:rowOff>
    </xdr:from>
    <xdr:ext cx="762000" cy="259045"/>
    <xdr:sp macro="" textlink="">
      <xdr:nvSpPr>
        <xdr:cNvPr id="272" name="テキスト ボックス 271">
          <a:extLst>
            <a:ext uri="{FF2B5EF4-FFF2-40B4-BE49-F238E27FC236}">
              <a16:creationId xmlns:a16="http://schemas.microsoft.com/office/drawing/2014/main" id="{AFA23197-F36F-4319-B5D8-4B1F887A67CB}"/>
            </a:ext>
          </a:extLst>
        </xdr:cNvPr>
        <xdr:cNvSpPr txBox="1"/>
      </xdr:nvSpPr>
      <xdr:spPr>
        <a:xfrm>
          <a:off x="13512800" y="872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53</xdr:row>
      <xdr:rowOff>19050</xdr:rowOff>
    </xdr:from>
    <xdr:to>
      <xdr:col>65</xdr:col>
      <xdr:colOff>53975</xdr:colOff>
      <xdr:row>53</xdr:row>
      <xdr:rowOff>120650</xdr:rowOff>
    </xdr:to>
    <xdr:sp macro="" textlink="">
      <xdr:nvSpPr>
        <xdr:cNvPr id="273" name="楕円 272">
          <a:extLst>
            <a:ext uri="{FF2B5EF4-FFF2-40B4-BE49-F238E27FC236}">
              <a16:creationId xmlns:a16="http://schemas.microsoft.com/office/drawing/2014/main" id="{C8535621-3C8F-45A0-84E0-054F52A12070}"/>
            </a:ext>
          </a:extLst>
        </xdr:cNvPr>
        <xdr:cNvSpPr/>
      </xdr:nvSpPr>
      <xdr:spPr>
        <a:xfrm>
          <a:off x="12954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51</xdr:row>
      <xdr:rowOff>130827</xdr:rowOff>
    </xdr:from>
    <xdr:ext cx="762000" cy="259045"/>
    <xdr:sp macro="" textlink="">
      <xdr:nvSpPr>
        <xdr:cNvPr id="274" name="テキスト ボックス 273">
          <a:extLst>
            <a:ext uri="{FF2B5EF4-FFF2-40B4-BE49-F238E27FC236}">
              <a16:creationId xmlns:a16="http://schemas.microsoft.com/office/drawing/2014/main" id="{CA8B5EBB-82B1-42E0-B6B3-CD6929971FA3}"/>
            </a:ext>
          </a:extLst>
        </xdr:cNvPr>
        <xdr:cNvSpPr txBox="1"/>
      </xdr:nvSpPr>
      <xdr:spPr>
        <a:xfrm>
          <a:off x="12623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37B873D-E54F-4BF3-A5E8-1BAB4257AAE9}"/>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A3F82379-8177-461A-BC5A-7CF99E18A04F}"/>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BF66B400-1ED0-476F-8B7F-580A028156D9}"/>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4A4B2050-234B-4FAA-B2C3-33D88426B661}"/>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90FF2CFA-E7ED-4BF8-8932-813A8D18F6F3}"/>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EA68BB1E-5861-46FB-A785-AB386FBCC5AF}"/>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832A644C-5706-4070-8EE9-C3A726798368}"/>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ED726D74-9EAF-4F62-8E63-C92A2271F1E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F0D4AD31-41B9-4857-8FF3-D4A372B2D275}"/>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2A6E9D50-B593-49DF-8373-B12C9B73E954}"/>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E82E22D4-7593-41A2-BCE1-1877D8738A88}"/>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類似団体平均より下回っているものの、補助金等について事業効果の検証を踏まえた上で見直しを徹底し、一層の削減に努めていく。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663876B0-CE9B-4F69-988B-452D12CA687D}"/>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110FBCEE-8C67-4934-AFD4-D5546E1B26CF}"/>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97D84D28-12F7-4218-9CB8-27B8DE0BC371}"/>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324A8B17-FC38-415D-9206-665FE4DDB60F}"/>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C3B48118-A761-416C-A469-2290A046C265}"/>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B13E8791-CB63-4ABC-85FE-6A7C573E0C12}"/>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CED5F3EF-817C-488C-A9BA-704FA5129ADB}"/>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7B8D7FD9-B391-47D3-8DBE-CEF1BEABD867}"/>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50044729-B1B4-4101-9ADC-69B2D0D93744}"/>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998AA6B-0AC1-4A13-858F-C0441E52BA9F}"/>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45565708-F54C-484A-B6FC-3B5D297B69E2}"/>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DB15A71F-4AE5-4ED4-AC42-29A7DFF63ECB}"/>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B51C6C8E-96A3-4672-A57C-154F80BD18FA}"/>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156718</xdr:rowOff>
    </xdr:from>
    <xdr:to>
      <xdr:col>82</xdr:col>
      <xdr:colOff>107950</xdr:colOff>
      <xdr:row>40</xdr:row>
      <xdr:rowOff>127000</xdr:rowOff>
    </xdr:to>
    <xdr:cxnSp macro="">
      <xdr:nvCxnSpPr>
        <xdr:cNvPr id="299" name="直線コネクタ 298">
          <a:extLst>
            <a:ext uri="{FF2B5EF4-FFF2-40B4-BE49-F238E27FC236}">
              <a16:creationId xmlns:a16="http://schemas.microsoft.com/office/drawing/2014/main" id="{3958F756-341D-4AA0-BD8B-08FA9320C665}"/>
            </a:ext>
          </a:extLst>
        </xdr:cNvPr>
        <xdr:cNvCxnSpPr/>
      </xdr:nvCxnSpPr>
      <xdr:spPr>
        <a:xfrm flipV="1">
          <a:off x="16510000" y="5814568"/>
          <a:ext cx="0" cy="11704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99077</xdr:rowOff>
    </xdr:from>
    <xdr:ext cx="762000" cy="259045"/>
    <xdr:sp macro="" textlink="">
      <xdr:nvSpPr>
        <xdr:cNvPr id="300" name="補助費等最小値テキスト">
          <a:extLst>
            <a:ext uri="{FF2B5EF4-FFF2-40B4-BE49-F238E27FC236}">
              <a16:creationId xmlns:a16="http://schemas.microsoft.com/office/drawing/2014/main" id="{A5818610-3724-4FBE-91D3-0DE8146E5C4E}"/>
            </a:ext>
          </a:extLst>
        </xdr:cNvPr>
        <xdr:cNvSpPr txBox="1"/>
      </xdr:nvSpPr>
      <xdr:spPr>
        <a:xfrm>
          <a:off x="16598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127000</xdr:rowOff>
    </xdr:from>
    <xdr:to>
      <xdr:col>82</xdr:col>
      <xdr:colOff>196850</xdr:colOff>
      <xdr:row>40</xdr:row>
      <xdr:rowOff>127000</xdr:rowOff>
    </xdr:to>
    <xdr:cxnSp macro="">
      <xdr:nvCxnSpPr>
        <xdr:cNvPr id="301" name="直線コネクタ 300">
          <a:extLst>
            <a:ext uri="{FF2B5EF4-FFF2-40B4-BE49-F238E27FC236}">
              <a16:creationId xmlns:a16="http://schemas.microsoft.com/office/drawing/2014/main" id="{7C302278-9C13-404D-A67F-6C65DB08E086}"/>
            </a:ext>
          </a:extLst>
        </xdr:cNvPr>
        <xdr:cNvCxnSpPr/>
      </xdr:nvCxnSpPr>
      <xdr:spPr>
        <a:xfrm>
          <a:off x="16421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71645</xdr:rowOff>
    </xdr:from>
    <xdr:ext cx="762000" cy="259045"/>
    <xdr:sp macro="" textlink="">
      <xdr:nvSpPr>
        <xdr:cNvPr id="302" name="補助費等最大値テキスト">
          <a:extLst>
            <a:ext uri="{FF2B5EF4-FFF2-40B4-BE49-F238E27FC236}">
              <a16:creationId xmlns:a16="http://schemas.microsoft.com/office/drawing/2014/main" id="{11C6286D-D726-424C-8988-0D1E31911CE0}"/>
            </a:ext>
          </a:extLst>
        </xdr:cNvPr>
        <xdr:cNvSpPr txBox="1"/>
      </xdr:nvSpPr>
      <xdr:spPr>
        <a:xfrm>
          <a:off x="16598900" y="5558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156718</xdr:rowOff>
    </xdr:from>
    <xdr:to>
      <xdr:col>82</xdr:col>
      <xdr:colOff>196850</xdr:colOff>
      <xdr:row>33</xdr:row>
      <xdr:rowOff>156718</xdr:rowOff>
    </xdr:to>
    <xdr:cxnSp macro="">
      <xdr:nvCxnSpPr>
        <xdr:cNvPr id="303" name="直線コネクタ 302">
          <a:extLst>
            <a:ext uri="{FF2B5EF4-FFF2-40B4-BE49-F238E27FC236}">
              <a16:creationId xmlns:a16="http://schemas.microsoft.com/office/drawing/2014/main" id="{08D87974-6292-4E25-87B0-6A078B4CEC7C}"/>
            </a:ext>
          </a:extLst>
        </xdr:cNvPr>
        <xdr:cNvCxnSpPr/>
      </xdr:nvCxnSpPr>
      <xdr:spPr>
        <a:xfrm>
          <a:off x="16421100" y="581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140716</xdr:rowOff>
    </xdr:from>
    <xdr:to>
      <xdr:col>82</xdr:col>
      <xdr:colOff>107950</xdr:colOff>
      <xdr:row>35</xdr:row>
      <xdr:rowOff>51562</xdr:rowOff>
    </xdr:to>
    <xdr:cxnSp macro="">
      <xdr:nvCxnSpPr>
        <xdr:cNvPr id="304" name="直線コネクタ 303">
          <a:extLst>
            <a:ext uri="{FF2B5EF4-FFF2-40B4-BE49-F238E27FC236}">
              <a16:creationId xmlns:a16="http://schemas.microsoft.com/office/drawing/2014/main" id="{A18E3D04-DB06-417E-B1F2-AAE6CDB81F21}"/>
            </a:ext>
          </a:extLst>
        </xdr:cNvPr>
        <xdr:cNvCxnSpPr/>
      </xdr:nvCxnSpPr>
      <xdr:spPr>
        <a:xfrm>
          <a:off x="15671800" y="5970016"/>
          <a:ext cx="8382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05" name="補助費等平均値テキスト">
          <a:extLst>
            <a:ext uri="{FF2B5EF4-FFF2-40B4-BE49-F238E27FC236}">
              <a16:creationId xmlns:a16="http://schemas.microsoft.com/office/drawing/2014/main" id="{329EB057-BF44-4C3F-A6AA-CE18869CCF54}"/>
            </a:ext>
          </a:extLst>
        </xdr:cNvPr>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6" name="フローチャート: 判断 305">
          <a:extLst>
            <a:ext uri="{FF2B5EF4-FFF2-40B4-BE49-F238E27FC236}">
              <a16:creationId xmlns:a16="http://schemas.microsoft.com/office/drawing/2014/main" id="{223CA52C-F00C-438F-8BF4-EC3D3834063B}"/>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140716</xdr:rowOff>
    </xdr:from>
    <xdr:to>
      <xdr:col>78</xdr:col>
      <xdr:colOff>69850</xdr:colOff>
      <xdr:row>35</xdr:row>
      <xdr:rowOff>14986</xdr:rowOff>
    </xdr:to>
    <xdr:cxnSp macro="">
      <xdr:nvCxnSpPr>
        <xdr:cNvPr id="307" name="直線コネクタ 306">
          <a:extLst>
            <a:ext uri="{FF2B5EF4-FFF2-40B4-BE49-F238E27FC236}">
              <a16:creationId xmlns:a16="http://schemas.microsoft.com/office/drawing/2014/main" id="{414DF236-9F8B-4B72-8D9E-8F73B62CBDCE}"/>
            </a:ext>
          </a:extLst>
        </xdr:cNvPr>
        <xdr:cNvCxnSpPr/>
      </xdr:nvCxnSpPr>
      <xdr:spPr>
        <a:xfrm flipV="1">
          <a:off x="14782800" y="597001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153924</xdr:rowOff>
    </xdr:from>
    <xdr:to>
      <xdr:col>78</xdr:col>
      <xdr:colOff>120650</xdr:colOff>
      <xdr:row>37</xdr:row>
      <xdr:rowOff>84074</xdr:rowOff>
    </xdr:to>
    <xdr:sp macro="" textlink="">
      <xdr:nvSpPr>
        <xdr:cNvPr id="308" name="フローチャート: 判断 307">
          <a:extLst>
            <a:ext uri="{FF2B5EF4-FFF2-40B4-BE49-F238E27FC236}">
              <a16:creationId xmlns:a16="http://schemas.microsoft.com/office/drawing/2014/main" id="{8CCBDF7C-7F4D-4019-B11F-E2A6725D105D}"/>
            </a:ext>
          </a:extLst>
        </xdr:cNvPr>
        <xdr:cNvSpPr/>
      </xdr:nvSpPr>
      <xdr:spPr>
        <a:xfrm>
          <a:off x="15621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68851</xdr:rowOff>
    </xdr:from>
    <xdr:ext cx="736600" cy="259045"/>
    <xdr:sp macro="" textlink="">
      <xdr:nvSpPr>
        <xdr:cNvPr id="309" name="テキスト ボックス 308">
          <a:extLst>
            <a:ext uri="{FF2B5EF4-FFF2-40B4-BE49-F238E27FC236}">
              <a16:creationId xmlns:a16="http://schemas.microsoft.com/office/drawing/2014/main" id="{D01FAE19-17E5-41B8-8E50-4315866F5501}"/>
            </a:ext>
          </a:extLst>
        </xdr:cNvPr>
        <xdr:cNvSpPr txBox="1"/>
      </xdr:nvSpPr>
      <xdr:spPr>
        <a:xfrm>
          <a:off x="15290800" y="641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14986</xdr:rowOff>
    </xdr:from>
    <xdr:to>
      <xdr:col>73</xdr:col>
      <xdr:colOff>180975</xdr:colOff>
      <xdr:row>35</xdr:row>
      <xdr:rowOff>138430</xdr:rowOff>
    </xdr:to>
    <xdr:cxnSp macro="">
      <xdr:nvCxnSpPr>
        <xdr:cNvPr id="310" name="直線コネクタ 309">
          <a:extLst>
            <a:ext uri="{FF2B5EF4-FFF2-40B4-BE49-F238E27FC236}">
              <a16:creationId xmlns:a16="http://schemas.microsoft.com/office/drawing/2014/main" id="{922423DC-92BE-49AC-8DFC-002327996C87}"/>
            </a:ext>
          </a:extLst>
        </xdr:cNvPr>
        <xdr:cNvCxnSpPr/>
      </xdr:nvCxnSpPr>
      <xdr:spPr>
        <a:xfrm flipV="1">
          <a:off x="13893800" y="6015736"/>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51054</xdr:rowOff>
    </xdr:from>
    <xdr:to>
      <xdr:col>74</xdr:col>
      <xdr:colOff>31750</xdr:colOff>
      <xdr:row>37</xdr:row>
      <xdr:rowOff>152654</xdr:rowOff>
    </xdr:to>
    <xdr:sp macro="" textlink="">
      <xdr:nvSpPr>
        <xdr:cNvPr id="311" name="フローチャート: 判断 310">
          <a:extLst>
            <a:ext uri="{FF2B5EF4-FFF2-40B4-BE49-F238E27FC236}">
              <a16:creationId xmlns:a16="http://schemas.microsoft.com/office/drawing/2014/main" id="{3175335E-A008-49EB-B413-98080272F0CD}"/>
            </a:ext>
          </a:extLst>
        </xdr:cNvPr>
        <xdr:cNvSpPr/>
      </xdr:nvSpPr>
      <xdr:spPr>
        <a:xfrm>
          <a:off x="14732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137431</xdr:rowOff>
    </xdr:from>
    <xdr:ext cx="762000" cy="259045"/>
    <xdr:sp macro="" textlink="">
      <xdr:nvSpPr>
        <xdr:cNvPr id="312" name="テキスト ボックス 311">
          <a:extLst>
            <a:ext uri="{FF2B5EF4-FFF2-40B4-BE49-F238E27FC236}">
              <a16:creationId xmlns:a16="http://schemas.microsoft.com/office/drawing/2014/main" id="{7EF1CDD3-C2B2-4637-8F40-809234739FC9}"/>
            </a:ext>
          </a:extLst>
        </xdr:cNvPr>
        <xdr:cNvSpPr txBox="1"/>
      </xdr:nvSpPr>
      <xdr:spPr>
        <a:xfrm>
          <a:off x="14401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138430</xdr:rowOff>
    </xdr:from>
    <xdr:to>
      <xdr:col>69</xdr:col>
      <xdr:colOff>92075</xdr:colOff>
      <xdr:row>35</xdr:row>
      <xdr:rowOff>138430</xdr:rowOff>
    </xdr:to>
    <xdr:cxnSp macro="">
      <xdr:nvCxnSpPr>
        <xdr:cNvPr id="313" name="直線コネクタ 312">
          <a:extLst>
            <a:ext uri="{FF2B5EF4-FFF2-40B4-BE49-F238E27FC236}">
              <a16:creationId xmlns:a16="http://schemas.microsoft.com/office/drawing/2014/main" id="{70476834-97C6-41DC-96FA-FFE4DA54D444}"/>
            </a:ext>
          </a:extLst>
        </xdr:cNvPr>
        <xdr:cNvCxnSpPr/>
      </xdr:nvCxnSpPr>
      <xdr:spPr>
        <a:xfrm>
          <a:off x="13004800" y="6139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37338</xdr:rowOff>
    </xdr:from>
    <xdr:to>
      <xdr:col>69</xdr:col>
      <xdr:colOff>142875</xdr:colOff>
      <xdr:row>37</xdr:row>
      <xdr:rowOff>138938</xdr:rowOff>
    </xdr:to>
    <xdr:sp macro="" textlink="">
      <xdr:nvSpPr>
        <xdr:cNvPr id="314" name="フローチャート: 判断 313">
          <a:extLst>
            <a:ext uri="{FF2B5EF4-FFF2-40B4-BE49-F238E27FC236}">
              <a16:creationId xmlns:a16="http://schemas.microsoft.com/office/drawing/2014/main" id="{00641C30-7A77-4AF2-B7ED-313E9FC1F328}"/>
            </a:ext>
          </a:extLst>
        </xdr:cNvPr>
        <xdr:cNvSpPr/>
      </xdr:nvSpPr>
      <xdr:spPr>
        <a:xfrm>
          <a:off x="13843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123715</xdr:rowOff>
    </xdr:from>
    <xdr:ext cx="762000" cy="259045"/>
    <xdr:sp macro="" textlink="">
      <xdr:nvSpPr>
        <xdr:cNvPr id="315" name="テキスト ボックス 314">
          <a:extLst>
            <a:ext uri="{FF2B5EF4-FFF2-40B4-BE49-F238E27FC236}">
              <a16:creationId xmlns:a16="http://schemas.microsoft.com/office/drawing/2014/main" id="{E1C8616A-4054-4BC1-B55D-FC565C6EA199}"/>
            </a:ext>
          </a:extLst>
        </xdr:cNvPr>
        <xdr:cNvSpPr txBox="1"/>
      </xdr:nvSpPr>
      <xdr:spPr>
        <a:xfrm>
          <a:off x="13512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9906</xdr:rowOff>
    </xdr:from>
    <xdr:to>
      <xdr:col>65</xdr:col>
      <xdr:colOff>53975</xdr:colOff>
      <xdr:row>37</xdr:row>
      <xdr:rowOff>111506</xdr:rowOff>
    </xdr:to>
    <xdr:sp macro="" textlink="">
      <xdr:nvSpPr>
        <xdr:cNvPr id="316" name="フローチャート: 判断 315">
          <a:extLst>
            <a:ext uri="{FF2B5EF4-FFF2-40B4-BE49-F238E27FC236}">
              <a16:creationId xmlns:a16="http://schemas.microsoft.com/office/drawing/2014/main" id="{8DF0BB6E-7C05-4F1E-87E4-459ECDFE19F4}"/>
            </a:ext>
          </a:extLst>
        </xdr:cNvPr>
        <xdr:cNvSpPr/>
      </xdr:nvSpPr>
      <xdr:spPr>
        <a:xfrm>
          <a:off x="12954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96283</xdr:rowOff>
    </xdr:from>
    <xdr:ext cx="762000" cy="259045"/>
    <xdr:sp macro="" textlink="">
      <xdr:nvSpPr>
        <xdr:cNvPr id="317" name="テキスト ボックス 316">
          <a:extLst>
            <a:ext uri="{FF2B5EF4-FFF2-40B4-BE49-F238E27FC236}">
              <a16:creationId xmlns:a16="http://schemas.microsoft.com/office/drawing/2014/main" id="{5CD9AC4E-2A75-4421-A7A1-D4DE2E8214A8}"/>
            </a:ext>
          </a:extLst>
        </xdr:cNvPr>
        <xdr:cNvSpPr txBox="1"/>
      </xdr:nvSpPr>
      <xdr:spPr>
        <a:xfrm>
          <a:off x="126238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C1619FE5-3C20-442C-9428-89820BA69872}"/>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676AD2CF-0CFA-43A3-95E5-34797B7E5B49}"/>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7E497BF2-242D-4C2B-9D2D-DDFB28A2BD0A}"/>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DD3B6CB3-392E-451F-A28E-EAFBD19AFA1B}"/>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C7DBF0D1-A547-4357-B6EB-8E2D3671AB7C}"/>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xdr:rowOff>
    </xdr:from>
    <xdr:to>
      <xdr:col>82</xdr:col>
      <xdr:colOff>158750</xdr:colOff>
      <xdr:row>35</xdr:row>
      <xdr:rowOff>102362</xdr:rowOff>
    </xdr:to>
    <xdr:sp macro="" textlink="">
      <xdr:nvSpPr>
        <xdr:cNvPr id="323" name="楕円 322">
          <a:extLst>
            <a:ext uri="{FF2B5EF4-FFF2-40B4-BE49-F238E27FC236}">
              <a16:creationId xmlns:a16="http://schemas.microsoft.com/office/drawing/2014/main" id="{83A0BBFE-4538-4E46-AD95-A239BED52287}"/>
            </a:ext>
          </a:extLst>
        </xdr:cNvPr>
        <xdr:cNvSpPr/>
      </xdr:nvSpPr>
      <xdr:spPr>
        <a:xfrm>
          <a:off x="16459200" y="600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17289</xdr:rowOff>
    </xdr:from>
    <xdr:ext cx="762000" cy="259045"/>
    <xdr:sp macro="" textlink="">
      <xdr:nvSpPr>
        <xdr:cNvPr id="324" name="補助費等該当値テキスト">
          <a:extLst>
            <a:ext uri="{FF2B5EF4-FFF2-40B4-BE49-F238E27FC236}">
              <a16:creationId xmlns:a16="http://schemas.microsoft.com/office/drawing/2014/main" id="{6076098D-A97F-4E17-B855-DA5C5BE2AF47}"/>
            </a:ext>
          </a:extLst>
        </xdr:cNvPr>
        <xdr:cNvSpPr txBox="1"/>
      </xdr:nvSpPr>
      <xdr:spPr>
        <a:xfrm>
          <a:off x="16598900" y="5846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89916</xdr:rowOff>
    </xdr:from>
    <xdr:to>
      <xdr:col>78</xdr:col>
      <xdr:colOff>120650</xdr:colOff>
      <xdr:row>35</xdr:row>
      <xdr:rowOff>20066</xdr:rowOff>
    </xdr:to>
    <xdr:sp macro="" textlink="">
      <xdr:nvSpPr>
        <xdr:cNvPr id="325" name="楕円 324">
          <a:extLst>
            <a:ext uri="{FF2B5EF4-FFF2-40B4-BE49-F238E27FC236}">
              <a16:creationId xmlns:a16="http://schemas.microsoft.com/office/drawing/2014/main" id="{CF7953F7-E68B-43FF-8F72-A40CDC4C065F}"/>
            </a:ext>
          </a:extLst>
        </xdr:cNvPr>
        <xdr:cNvSpPr/>
      </xdr:nvSpPr>
      <xdr:spPr>
        <a:xfrm>
          <a:off x="15621000" y="591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30243</xdr:rowOff>
    </xdr:from>
    <xdr:ext cx="736600" cy="259045"/>
    <xdr:sp macro="" textlink="">
      <xdr:nvSpPr>
        <xdr:cNvPr id="326" name="テキスト ボックス 325">
          <a:extLst>
            <a:ext uri="{FF2B5EF4-FFF2-40B4-BE49-F238E27FC236}">
              <a16:creationId xmlns:a16="http://schemas.microsoft.com/office/drawing/2014/main" id="{DD1EAFC8-C923-47B1-992F-023182FC312B}"/>
            </a:ext>
          </a:extLst>
        </xdr:cNvPr>
        <xdr:cNvSpPr txBox="1"/>
      </xdr:nvSpPr>
      <xdr:spPr>
        <a:xfrm>
          <a:off x="15290800" y="5688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135636</xdr:rowOff>
    </xdr:from>
    <xdr:to>
      <xdr:col>74</xdr:col>
      <xdr:colOff>31750</xdr:colOff>
      <xdr:row>35</xdr:row>
      <xdr:rowOff>65786</xdr:rowOff>
    </xdr:to>
    <xdr:sp macro="" textlink="">
      <xdr:nvSpPr>
        <xdr:cNvPr id="327" name="楕円 326">
          <a:extLst>
            <a:ext uri="{FF2B5EF4-FFF2-40B4-BE49-F238E27FC236}">
              <a16:creationId xmlns:a16="http://schemas.microsoft.com/office/drawing/2014/main" id="{612748AA-57E2-49A5-B015-8369F4359959}"/>
            </a:ext>
          </a:extLst>
        </xdr:cNvPr>
        <xdr:cNvSpPr/>
      </xdr:nvSpPr>
      <xdr:spPr>
        <a:xfrm>
          <a:off x="14732000" y="59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75963</xdr:rowOff>
    </xdr:from>
    <xdr:ext cx="762000" cy="259045"/>
    <xdr:sp macro="" textlink="">
      <xdr:nvSpPr>
        <xdr:cNvPr id="328" name="テキスト ボックス 327">
          <a:extLst>
            <a:ext uri="{FF2B5EF4-FFF2-40B4-BE49-F238E27FC236}">
              <a16:creationId xmlns:a16="http://schemas.microsoft.com/office/drawing/2014/main" id="{7799E0BA-31DD-428F-AC53-468B238C85E0}"/>
            </a:ext>
          </a:extLst>
        </xdr:cNvPr>
        <xdr:cNvSpPr txBox="1"/>
      </xdr:nvSpPr>
      <xdr:spPr>
        <a:xfrm>
          <a:off x="14401800" y="573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87630</xdr:rowOff>
    </xdr:from>
    <xdr:to>
      <xdr:col>69</xdr:col>
      <xdr:colOff>142875</xdr:colOff>
      <xdr:row>36</xdr:row>
      <xdr:rowOff>17780</xdr:rowOff>
    </xdr:to>
    <xdr:sp macro="" textlink="">
      <xdr:nvSpPr>
        <xdr:cNvPr id="329" name="楕円 328">
          <a:extLst>
            <a:ext uri="{FF2B5EF4-FFF2-40B4-BE49-F238E27FC236}">
              <a16:creationId xmlns:a16="http://schemas.microsoft.com/office/drawing/2014/main" id="{B7927E8D-9FAE-4DA6-9265-FC8995129102}"/>
            </a:ext>
          </a:extLst>
        </xdr:cNvPr>
        <xdr:cNvSpPr/>
      </xdr:nvSpPr>
      <xdr:spPr>
        <a:xfrm>
          <a:off x="13843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27957</xdr:rowOff>
    </xdr:from>
    <xdr:ext cx="762000" cy="259045"/>
    <xdr:sp macro="" textlink="">
      <xdr:nvSpPr>
        <xdr:cNvPr id="330" name="テキスト ボックス 329">
          <a:extLst>
            <a:ext uri="{FF2B5EF4-FFF2-40B4-BE49-F238E27FC236}">
              <a16:creationId xmlns:a16="http://schemas.microsoft.com/office/drawing/2014/main" id="{DB3C1862-D414-4D13-910D-967DA2971492}"/>
            </a:ext>
          </a:extLst>
        </xdr:cNvPr>
        <xdr:cNvSpPr txBox="1"/>
      </xdr:nvSpPr>
      <xdr:spPr>
        <a:xfrm>
          <a:off x="13512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87630</xdr:rowOff>
    </xdr:from>
    <xdr:to>
      <xdr:col>65</xdr:col>
      <xdr:colOff>53975</xdr:colOff>
      <xdr:row>36</xdr:row>
      <xdr:rowOff>17780</xdr:rowOff>
    </xdr:to>
    <xdr:sp macro="" textlink="">
      <xdr:nvSpPr>
        <xdr:cNvPr id="331" name="楕円 330">
          <a:extLst>
            <a:ext uri="{FF2B5EF4-FFF2-40B4-BE49-F238E27FC236}">
              <a16:creationId xmlns:a16="http://schemas.microsoft.com/office/drawing/2014/main" id="{100C0C82-8F59-4F90-B014-AE61F59B741E}"/>
            </a:ext>
          </a:extLst>
        </xdr:cNvPr>
        <xdr:cNvSpPr/>
      </xdr:nvSpPr>
      <xdr:spPr>
        <a:xfrm>
          <a:off x="12954000" y="608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27957</xdr:rowOff>
    </xdr:from>
    <xdr:ext cx="762000" cy="259045"/>
    <xdr:sp macro="" textlink="">
      <xdr:nvSpPr>
        <xdr:cNvPr id="332" name="テキスト ボックス 331">
          <a:extLst>
            <a:ext uri="{FF2B5EF4-FFF2-40B4-BE49-F238E27FC236}">
              <a16:creationId xmlns:a16="http://schemas.microsoft.com/office/drawing/2014/main" id="{7376AC40-3BDE-4E02-96F2-3433682FEBF6}"/>
            </a:ext>
          </a:extLst>
        </xdr:cNvPr>
        <xdr:cNvSpPr txBox="1"/>
      </xdr:nvSpPr>
      <xdr:spPr>
        <a:xfrm>
          <a:off x="12623800" y="585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41E9A497-9AC7-4715-99D6-3965859428D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226DB3E7-D986-481D-9C36-21CB7BD961A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A12AE3E7-97D3-4F3E-AE25-33AC844D1418}"/>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35A55691-0FBB-4BE8-9334-2ADD86DB38D9}"/>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F08A6DC5-222C-423C-919B-38F20ED32C96}"/>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C5F3C608-002A-42AE-B7A0-8F9008B73BF1}"/>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9338A38D-0A57-4AD5-A2E2-4D584EC9C025}"/>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5E881373-B0C4-4882-99A4-9CEF78291C52}"/>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5D383E7A-4329-4120-8918-05BF1B04AEC3}"/>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A246683F-13C8-4029-B57D-62EBA7053FA6}"/>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D1461744-DBEF-4E1F-BC36-F1A364382733}"/>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循環型社会形成推進事業等の実施により、公債費は増額傾向にあるため、後期基本計画に基づき、健全なる財政運営を実施していく。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5ADCF987-7671-4BBE-9AA1-04503C62D23F}"/>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C6E8A23D-8FFD-48AD-91A6-722E2C306B1F}"/>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ED7B5F83-320C-4878-A964-EC5E099233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FACD94BC-F8BE-438D-BEC0-34012D920DE4}"/>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27603FF6-61C9-4B53-AE9A-6A1043FDF308}"/>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CBB635E1-8B1C-4FA4-AF90-F8AFDE14BC82}"/>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C18F7904-F90C-4128-A5BC-D49FF3DEA34B}"/>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3807BC47-09C8-4DCB-A36B-A524117D02B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A8F16889-B87E-4353-A478-497A5FA386F1}"/>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7665979C-827B-4BEC-9FF1-408EE1D458AF}"/>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ACA235D9-A655-4400-9E13-C93E81AD1265}"/>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208FB685-91D4-42FF-AD55-743869F7718D}"/>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A4BF1E69-247C-4746-BFB9-8FB5E8A5A08C}"/>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AA49A961-F0EC-49B1-8526-3A20CC576B0F}"/>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8967B082-B592-4BDE-9882-D50C6E9B6085}"/>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35560</xdr:rowOff>
    </xdr:from>
    <xdr:to>
      <xdr:col>24</xdr:col>
      <xdr:colOff>25400</xdr:colOff>
      <xdr:row>81</xdr:row>
      <xdr:rowOff>73661</xdr:rowOff>
    </xdr:to>
    <xdr:cxnSp macro="">
      <xdr:nvCxnSpPr>
        <xdr:cNvPr id="359" name="直線コネクタ 358">
          <a:extLst>
            <a:ext uri="{FF2B5EF4-FFF2-40B4-BE49-F238E27FC236}">
              <a16:creationId xmlns:a16="http://schemas.microsoft.com/office/drawing/2014/main" id="{AA703314-2FBC-46F4-95A1-1E9D2C74C4EC}"/>
            </a:ext>
          </a:extLst>
        </xdr:cNvPr>
        <xdr:cNvCxnSpPr/>
      </xdr:nvCxnSpPr>
      <xdr:spPr>
        <a:xfrm flipV="1">
          <a:off x="4826000" y="12551410"/>
          <a:ext cx="0" cy="1409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45738</xdr:rowOff>
    </xdr:from>
    <xdr:ext cx="762000" cy="259045"/>
    <xdr:sp macro="" textlink="">
      <xdr:nvSpPr>
        <xdr:cNvPr id="360" name="公債費最小値テキスト">
          <a:extLst>
            <a:ext uri="{FF2B5EF4-FFF2-40B4-BE49-F238E27FC236}">
              <a16:creationId xmlns:a16="http://schemas.microsoft.com/office/drawing/2014/main" id="{1334D211-57C1-4FC5-8755-FAF692600D75}"/>
            </a:ext>
          </a:extLst>
        </xdr:cNvPr>
        <xdr:cNvSpPr txBox="1"/>
      </xdr:nvSpPr>
      <xdr:spPr>
        <a:xfrm>
          <a:off x="4914900" y="13933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73661</xdr:rowOff>
    </xdr:from>
    <xdr:to>
      <xdr:col>24</xdr:col>
      <xdr:colOff>114300</xdr:colOff>
      <xdr:row>81</xdr:row>
      <xdr:rowOff>73661</xdr:rowOff>
    </xdr:to>
    <xdr:cxnSp macro="">
      <xdr:nvCxnSpPr>
        <xdr:cNvPr id="361" name="直線コネクタ 360">
          <a:extLst>
            <a:ext uri="{FF2B5EF4-FFF2-40B4-BE49-F238E27FC236}">
              <a16:creationId xmlns:a16="http://schemas.microsoft.com/office/drawing/2014/main" id="{6FDB2AC8-A240-488B-BBC2-E8727EC15890}"/>
            </a:ext>
          </a:extLst>
        </xdr:cNvPr>
        <xdr:cNvCxnSpPr/>
      </xdr:nvCxnSpPr>
      <xdr:spPr>
        <a:xfrm>
          <a:off x="4737100" y="13961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121937</xdr:rowOff>
    </xdr:from>
    <xdr:ext cx="762000" cy="259045"/>
    <xdr:sp macro="" textlink="">
      <xdr:nvSpPr>
        <xdr:cNvPr id="362" name="公債費最大値テキスト">
          <a:extLst>
            <a:ext uri="{FF2B5EF4-FFF2-40B4-BE49-F238E27FC236}">
              <a16:creationId xmlns:a16="http://schemas.microsoft.com/office/drawing/2014/main" id="{14229A17-D90F-4560-9373-1A3F76FCB2F5}"/>
            </a:ext>
          </a:extLst>
        </xdr:cNvPr>
        <xdr:cNvSpPr txBox="1"/>
      </xdr:nvSpPr>
      <xdr:spPr>
        <a:xfrm>
          <a:off x="4914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35560</xdr:rowOff>
    </xdr:from>
    <xdr:to>
      <xdr:col>24</xdr:col>
      <xdr:colOff>114300</xdr:colOff>
      <xdr:row>73</xdr:row>
      <xdr:rowOff>35560</xdr:rowOff>
    </xdr:to>
    <xdr:cxnSp macro="">
      <xdr:nvCxnSpPr>
        <xdr:cNvPr id="363" name="直線コネクタ 362">
          <a:extLst>
            <a:ext uri="{FF2B5EF4-FFF2-40B4-BE49-F238E27FC236}">
              <a16:creationId xmlns:a16="http://schemas.microsoft.com/office/drawing/2014/main" id="{A950A4EC-8C2A-459C-B633-96682EBCB3BD}"/>
            </a:ext>
          </a:extLst>
        </xdr:cNvPr>
        <xdr:cNvCxnSpPr/>
      </xdr:nvCxnSpPr>
      <xdr:spPr>
        <a:xfrm>
          <a:off x="4737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96520</xdr:rowOff>
    </xdr:from>
    <xdr:to>
      <xdr:col>24</xdr:col>
      <xdr:colOff>25400</xdr:colOff>
      <xdr:row>78</xdr:row>
      <xdr:rowOff>161289</xdr:rowOff>
    </xdr:to>
    <xdr:cxnSp macro="">
      <xdr:nvCxnSpPr>
        <xdr:cNvPr id="364" name="直線コネクタ 363">
          <a:extLst>
            <a:ext uri="{FF2B5EF4-FFF2-40B4-BE49-F238E27FC236}">
              <a16:creationId xmlns:a16="http://schemas.microsoft.com/office/drawing/2014/main" id="{8FBB1911-490D-4BE2-A7BC-2D11B0D49F0C}"/>
            </a:ext>
          </a:extLst>
        </xdr:cNvPr>
        <xdr:cNvCxnSpPr/>
      </xdr:nvCxnSpPr>
      <xdr:spPr>
        <a:xfrm>
          <a:off x="3987800" y="13469620"/>
          <a:ext cx="838200" cy="64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69867</xdr:rowOff>
    </xdr:from>
    <xdr:ext cx="762000" cy="259045"/>
    <xdr:sp macro="" textlink="">
      <xdr:nvSpPr>
        <xdr:cNvPr id="365" name="公債費平均値テキスト">
          <a:extLst>
            <a:ext uri="{FF2B5EF4-FFF2-40B4-BE49-F238E27FC236}">
              <a16:creationId xmlns:a16="http://schemas.microsoft.com/office/drawing/2014/main" id="{03DCA242-CCA2-46F3-A924-EC81B5154DD5}"/>
            </a:ext>
          </a:extLst>
        </xdr:cNvPr>
        <xdr:cNvSpPr txBox="1"/>
      </xdr:nvSpPr>
      <xdr:spPr>
        <a:xfrm>
          <a:off x="4914900" y="1292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53339</xdr:rowOff>
    </xdr:from>
    <xdr:to>
      <xdr:col>24</xdr:col>
      <xdr:colOff>76200</xdr:colOff>
      <xdr:row>76</xdr:row>
      <xdr:rowOff>154939</xdr:rowOff>
    </xdr:to>
    <xdr:sp macro="" textlink="">
      <xdr:nvSpPr>
        <xdr:cNvPr id="366" name="フローチャート: 判断 365">
          <a:extLst>
            <a:ext uri="{FF2B5EF4-FFF2-40B4-BE49-F238E27FC236}">
              <a16:creationId xmlns:a16="http://schemas.microsoft.com/office/drawing/2014/main" id="{228296F2-EAB5-4095-8307-B8DA06E1F2C7}"/>
            </a:ext>
          </a:extLst>
        </xdr:cNvPr>
        <xdr:cNvSpPr/>
      </xdr:nvSpPr>
      <xdr:spPr>
        <a:xfrm>
          <a:off x="47752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69850</xdr:rowOff>
    </xdr:from>
    <xdr:to>
      <xdr:col>19</xdr:col>
      <xdr:colOff>187325</xdr:colOff>
      <xdr:row>78</xdr:row>
      <xdr:rowOff>96520</xdr:rowOff>
    </xdr:to>
    <xdr:cxnSp macro="">
      <xdr:nvCxnSpPr>
        <xdr:cNvPr id="367" name="直線コネクタ 366">
          <a:extLst>
            <a:ext uri="{FF2B5EF4-FFF2-40B4-BE49-F238E27FC236}">
              <a16:creationId xmlns:a16="http://schemas.microsoft.com/office/drawing/2014/main" id="{76FD9391-A78D-42A0-B11E-749DD2ED136C}"/>
            </a:ext>
          </a:extLst>
        </xdr:cNvPr>
        <xdr:cNvCxnSpPr/>
      </xdr:nvCxnSpPr>
      <xdr:spPr>
        <a:xfrm>
          <a:off x="3098800" y="1344295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34289</xdr:rowOff>
    </xdr:from>
    <xdr:to>
      <xdr:col>20</xdr:col>
      <xdr:colOff>38100</xdr:colOff>
      <xdr:row>76</xdr:row>
      <xdr:rowOff>135889</xdr:rowOff>
    </xdr:to>
    <xdr:sp macro="" textlink="">
      <xdr:nvSpPr>
        <xdr:cNvPr id="368" name="フローチャート: 判断 367">
          <a:extLst>
            <a:ext uri="{FF2B5EF4-FFF2-40B4-BE49-F238E27FC236}">
              <a16:creationId xmlns:a16="http://schemas.microsoft.com/office/drawing/2014/main" id="{017E766F-76EC-4524-BF32-1425D336247E}"/>
            </a:ext>
          </a:extLst>
        </xdr:cNvPr>
        <xdr:cNvSpPr/>
      </xdr:nvSpPr>
      <xdr:spPr>
        <a:xfrm>
          <a:off x="3937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146067</xdr:rowOff>
    </xdr:from>
    <xdr:ext cx="736600" cy="259045"/>
    <xdr:sp macro="" textlink="">
      <xdr:nvSpPr>
        <xdr:cNvPr id="369" name="テキスト ボックス 368">
          <a:extLst>
            <a:ext uri="{FF2B5EF4-FFF2-40B4-BE49-F238E27FC236}">
              <a16:creationId xmlns:a16="http://schemas.microsoft.com/office/drawing/2014/main" id="{9CE738CA-C7CC-4AAD-B47E-AC479599BF20}"/>
            </a:ext>
          </a:extLst>
        </xdr:cNvPr>
        <xdr:cNvSpPr txBox="1"/>
      </xdr:nvSpPr>
      <xdr:spPr>
        <a:xfrm>
          <a:off x="3606800" y="128333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31750</xdr:rowOff>
    </xdr:from>
    <xdr:to>
      <xdr:col>15</xdr:col>
      <xdr:colOff>98425</xdr:colOff>
      <xdr:row>78</xdr:row>
      <xdr:rowOff>69850</xdr:rowOff>
    </xdr:to>
    <xdr:cxnSp macro="">
      <xdr:nvCxnSpPr>
        <xdr:cNvPr id="370" name="直線コネクタ 369">
          <a:extLst>
            <a:ext uri="{FF2B5EF4-FFF2-40B4-BE49-F238E27FC236}">
              <a16:creationId xmlns:a16="http://schemas.microsoft.com/office/drawing/2014/main" id="{75AF3299-A1B7-4AA7-ADF4-299B5C5821C6}"/>
            </a:ext>
          </a:extLst>
        </xdr:cNvPr>
        <xdr:cNvCxnSpPr/>
      </xdr:nvCxnSpPr>
      <xdr:spPr>
        <a:xfrm>
          <a:off x="2209800" y="1340485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34289</xdr:rowOff>
    </xdr:from>
    <xdr:to>
      <xdr:col>15</xdr:col>
      <xdr:colOff>149225</xdr:colOff>
      <xdr:row>76</xdr:row>
      <xdr:rowOff>135889</xdr:rowOff>
    </xdr:to>
    <xdr:sp macro="" textlink="">
      <xdr:nvSpPr>
        <xdr:cNvPr id="371" name="フローチャート: 判断 370">
          <a:extLst>
            <a:ext uri="{FF2B5EF4-FFF2-40B4-BE49-F238E27FC236}">
              <a16:creationId xmlns:a16="http://schemas.microsoft.com/office/drawing/2014/main" id="{3CA0704A-3F09-4CCB-A8C8-E70CD8FE781C}"/>
            </a:ext>
          </a:extLst>
        </xdr:cNvPr>
        <xdr:cNvSpPr/>
      </xdr:nvSpPr>
      <xdr:spPr>
        <a:xfrm>
          <a:off x="3048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146067</xdr:rowOff>
    </xdr:from>
    <xdr:ext cx="762000" cy="259045"/>
    <xdr:sp macro="" textlink="">
      <xdr:nvSpPr>
        <xdr:cNvPr id="372" name="テキスト ボックス 371">
          <a:extLst>
            <a:ext uri="{FF2B5EF4-FFF2-40B4-BE49-F238E27FC236}">
              <a16:creationId xmlns:a16="http://schemas.microsoft.com/office/drawing/2014/main" id="{4A83D49B-9A92-494E-A34D-90DC74412C37}"/>
            </a:ext>
          </a:extLst>
        </xdr:cNvPr>
        <xdr:cNvSpPr txBox="1"/>
      </xdr:nvSpPr>
      <xdr:spPr>
        <a:xfrm>
          <a:off x="2717800" y="12833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5080</xdr:rowOff>
    </xdr:from>
    <xdr:to>
      <xdr:col>11</xdr:col>
      <xdr:colOff>9525</xdr:colOff>
      <xdr:row>78</xdr:row>
      <xdr:rowOff>31750</xdr:rowOff>
    </xdr:to>
    <xdr:cxnSp macro="">
      <xdr:nvCxnSpPr>
        <xdr:cNvPr id="373" name="直線コネクタ 372">
          <a:extLst>
            <a:ext uri="{FF2B5EF4-FFF2-40B4-BE49-F238E27FC236}">
              <a16:creationId xmlns:a16="http://schemas.microsoft.com/office/drawing/2014/main" id="{4C7F0F72-0823-4992-A391-478F140BB6B2}"/>
            </a:ext>
          </a:extLst>
        </xdr:cNvPr>
        <xdr:cNvCxnSpPr/>
      </xdr:nvCxnSpPr>
      <xdr:spPr>
        <a:xfrm>
          <a:off x="1320800" y="1337818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45720</xdr:rowOff>
    </xdr:from>
    <xdr:to>
      <xdr:col>11</xdr:col>
      <xdr:colOff>60325</xdr:colOff>
      <xdr:row>76</xdr:row>
      <xdr:rowOff>147320</xdr:rowOff>
    </xdr:to>
    <xdr:sp macro="" textlink="">
      <xdr:nvSpPr>
        <xdr:cNvPr id="374" name="フローチャート: 判断 373">
          <a:extLst>
            <a:ext uri="{FF2B5EF4-FFF2-40B4-BE49-F238E27FC236}">
              <a16:creationId xmlns:a16="http://schemas.microsoft.com/office/drawing/2014/main" id="{7FCD077E-A0C9-4411-A6C8-2990494BAB26}"/>
            </a:ext>
          </a:extLst>
        </xdr:cNvPr>
        <xdr:cNvSpPr/>
      </xdr:nvSpPr>
      <xdr:spPr>
        <a:xfrm>
          <a:off x="2159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157497</xdr:rowOff>
    </xdr:from>
    <xdr:ext cx="762000" cy="259045"/>
    <xdr:sp macro="" textlink="">
      <xdr:nvSpPr>
        <xdr:cNvPr id="375" name="テキスト ボックス 374">
          <a:extLst>
            <a:ext uri="{FF2B5EF4-FFF2-40B4-BE49-F238E27FC236}">
              <a16:creationId xmlns:a16="http://schemas.microsoft.com/office/drawing/2014/main" id="{57E470F4-7A21-4059-98EB-84F68025C93C}"/>
            </a:ext>
          </a:extLst>
        </xdr:cNvPr>
        <xdr:cNvSpPr txBox="1"/>
      </xdr:nvSpPr>
      <xdr:spPr>
        <a:xfrm>
          <a:off x="1828800" y="1284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68580</xdr:rowOff>
    </xdr:from>
    <xdr:to>
      <xdr:col>6</xdr:col>
      <xdr:colOff>171450</xdr:colOff>
      <xdr:row>76</xdr:row>
      <xdr:rowOff>170180</xdr:rowOff>
    </xdr:to>
    <xdr:sp macro="" textlink="">
      <xdr:nvSpPr>
        <xdr:cNvPr id="376" name="フローチャート: 判断 375">
          <a:extLst>
            <a:ext uri="{FF2B5EF4-FFF2-40B4-BE49-F238E27FC236}">
              <a16:creationId xmlns:a16="http://schemas.microsoft.com/office/drawing/2014/main" id="{F2DCBA10-DF8D-457D-A662-F74505B5FA37}"/>
            </a:ext>
          </a:extLst>
        </xdr:cNvPr>
        <xdr:cNvSpPr/>
      </xdr:nvSpPr>
      <xdr:spPr>
        <a:xfrm>
          <a:off x="1270000" y="13098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8907</xdr:rowOff>
    </xdr:from>
    <xdr:ext cx="762000" cy="259045"/>
    <xdr:sp macro="" textlink="">
      <xdr:nvSpPr>
        <xdr:cNvPr id="377" name="テキスト ボックス 376">
          <a:extLst>
            <a:ext uri="{FF2B5EF4-FFF2-40B4-BE49-F238E27FC236}">
              <a16:creationId xmlns:a16="http://schemas.microsoft.com/office/drawing/2014/main" id="{1D9889AE-6062-42DD-8ADD-6C5BDD91A721}"/>
            </a:ext>
          </a:extLst>
        </xdr:cNvPr>
        <xdr:cNvSpPr txBox="1"/>
      </xdr:nvSpPr>
      <xdr:spPr>
        <a:xfrm>
          <a:off x="939800" y="1286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2B14CD7C-66BA-4D25-973B-1D0B5B8CC7FC}"/>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4D0A9A02-48BB-4B9C-A47F-7D90A572A8DC}"/>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99C8BCD1-0D77-40A2-B220-2E31935C20E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9A63757-E4C8-4A82-B08D-8F305E65F997}"/>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10B072C6-8C0E-4024-9682-0857E81FE676}"/>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110489</xdr:rowOff>
    </xdr:from>
    <xdr:to>
      <xdr:col>24</xdr:col>
      <xdr:colOff>76200</xdr:colOff>
      <xdr:row>79</xdr:row>
      <xdr:rowOff>40639</xdr:rowOff>
    </xdr:to>
    <xdr:sp macro="" textlink="">
      <xdr:nvSpPr>
        <xdr:cNvPr id="383" name="楕円 382">
          <a:extLst>
            <a:ext uri="{FF2B5EF4-FFF2-40B4-BE49-F238E27FC236}">
              <a16:creationId xmlns:a16="http://schemas.microsoft.com/office/drawing/2014/main" id="{D24A85C3-4A0A-4D29-81A3-F709C1E5F718}"/>
            </a:ext>
          </a:extLst>
        </xdr:cNvPr>
        <xdr:cNvSpPr/>
      </xdr:nvSpPr>
      <xdr:spPr>
        <a:xfrm>
          <a:off x="4775200" y="1348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82566</xdr:rowOff>
    </xdr:from>
    <xdr:ext cx="762000" cy="259045"/>
    <xdr:sp macro="" textlink="">
      <xdr:nvSpPr>
        <xdr:cNvPr id="384" name="公債費該当値テキスト">
          <a:extLst>
            <a:ext uri="{FF2B5EF4-FFF2-40B4-BE49-F238E27FC236}">
              <a16:creationId xmlns:a16="http://schemas.microsoft.com/office/drawing/2014/main" id="{E814A420-2A3F-470F-806C-BF9D48197ECF}"/>
            </a:ext>
          </a:extLst>
        </xdr:cNvPr>
        <xdr:cNvSpPr txBox="1"/>
      </xdr:nvSpPr>
      <xdr:spPr>
        <a:xfrm>
          <a:off x="4914900" y="13455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45720</xdr:rowOff>
    </xdr:from>
    <xdr:to>
      <xdr:col>20</xdr:col>
      <xdr:colOff>38100</xdr:colOff>
      <xdr:row>78</xdr:row>
      <xdr:rowOff>147320</xdr:rowOff>
    </xdr:to>
    <xdr:sp macro="" textlink="">
      <xdr:nvSpPr>
        <xdr:cNvPr id="385" name="楕円 384">
          <a:extLst>
            <a:ext uri="{FF2B5EF4-FFF2-40B4-BE49-F238E27FC236}">
              <a16:creationId xmlns:a16="http://schemas.microsoft.com/office/drawing/2014/main" id="{B42D9833-8A23-4DCD-9FE3-583B56DC69D0}"/>
            </a:ext>
          </a:extLst>
        </xdr:cNvPr>
        <xdr:cNvSpPr/>
      </xdr:nvSpPr>
      <xdr:spPr>
        <a:xfrm>
          <a:off x="3937000" y="134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132097</xdr:rowOff>
    </xdr:from>
    <xdr:ext cx="736600" cy="259045"/>
    <xdr:sp macro="" textlink="">
      <xdr:nvSpPr>
        <xdr:cNvPr id="386" name="テキスト ボックス 385">
          <a:extLst>
            <a:ext uri="{FF2B5EF4-FFF2-40B4-BE49-F238E27FC236}">
              <a16:creationId xmlns:a16="http://schemas.microsoft.com/office/drawing/2014/main" id="{CC205F15-60F5-4E55-BCEE-9AEBE5F3F9AE}"/>
            </a:ext>
          </a:extLst>
        </xdr:cNvPr>
        <xdr:cNvSpPr txBox="1"/>
      </xdr:nvSpPr>
      <xdr:spPr>
        <a:xfrm>
          <a:off x="3606800" y="13505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19050</xdr:rowOff>
    </xdr:from>
    <xdr:to>
      <xdr:col>15</xdr:col>
      <xdr:colOff>149225</xdr:colOff>
      <xdr:row>78</xdr:row>
      <xdr:rowOff>120650</xdr:rowOff>
    </xdr:to>
    <xdr:sp macro="" textlink="">
      <xdr:nvSpPr>
        <xdr:cNvPr id="387" name="楕円 386">
          <a:extLst>
            <a:ext uri="{FF2B5EF4-FFF2-40B4-BE49-F238E27FC236}">
              <a16:creationId xmlns:a16="http://schemas.microsoft.com/office/drawing/2014/main" id="{27595E0D-7C87-48C0-B1B0-E4D96AFD0DB7}"/>
            </a:ext>
          </a:extLst>
        </xdr:cNvPr>
        <xdr:cNvSpPr/>
      </xdr:nvSpPr>
      <xdr:spPr>
        <a:xfrm>
          <a:off x="3048000" y="13392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105427</xdr:rowOff>
    </xdr:from>
    <xdr:ext cx="762000" cy="259045"/>
    <xdr:sp macro="" textlink="">
      <xdr:nvSpPr>
        <xdr:cNvPr id="388" name="テキスト ボックス 387">
          <a:extLst>
            <a:ext uri="{FF2B5EF4-FFF2-40B4-BE49-F238E27FC236}">
              <a16:creationId xmlns:a16="http://schemas.microsoft.com/office/drawing/2014/main" id="{7ED47E50-1FFD-4D7C-84AC-8B863C67380C}"/>
            </a:ext>
          </a:extLst>
        </xdr:cNvPr>
        <xdr:cNvSpPr txBox="1"/>
      </xdr:nvSpPr>
      <xdr:spPr>
        <a:xfrm>
          <a:off x="2717800" y="1347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152400</xdr:rowOff>
    </xdr:from>
    <xdr:to>
      <xdr:col>11</xdr:col>
      <xdr:colOff>60325</xdr:colOff>
      <xdr:row>78</xdr:row>
      <xdr:rowOff>82550</xdr:rowOff>
    </xdr:to>
    <xdr:sp macro="" textlink="">
      <xdr:nvSpPr>
        <xdr:cNvPr id="389" name="楕円 388">
          <a:extLst>
            <a:ext uri="{FF2B5EF4-FFF2-40B4-BE49-F238E27FC236}">
              <a16:creationId xmlns:a16="http://schemas.microsoft.com/office/drawing/2014/main" id="{7CDA8F25-B292-4A54-94BC-A666A6C52CE6}"/>
            </a:ext>
          </a:extLst>
        </xdr:cNvPr>
        <xdr:cNvSpPr/>
      </xdr:nvSpPr>
      <xdr:spPr>
        <a:xfrm>
          <a:off x="2159000" y="1335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67327</xdr:rowOff>
    </xdr:from>
    <xdr:ext cx="762000" cy="259045"/>
    <xdr:sp macro="" textlink="">
      <xdr:nvSpPr>
        <xdr:cNvPr id="390" name="テキスト ボックス 389">
          <a:extLst>
            <a:ext uri="{FF2B5EF4-FFF2-40B4-BE49-F238E27FC236}">
              <a16:creationId xmlns:a16="http://schemas.microsoft.com/office/drawing/2014/main" id="{F19BE2F1-D919-45EF-A4F5-BABB686F55B8}"/>
            </a:ext>
          </a:extLst>
        </xdr:cNvPr>
        <xdr:cNvSpPr txBox="1"/>
      </xdr:nvSpPr>
      <xdr:spPr>
        <a:xfrm>
          <a:off x="182880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125730</xdr:rowOff>
    </xdr:from>
    <xdr:to>
      <xdr:col>6</xdr:col>
      <xdr:colOff>171450</xdr:colOff>
      <xdr:row>78</xdr:row>
      <xdr:rowOff>55880</xdr:rowOff>
    </xdr:to>
    <xdr:sp macro="" textlink="">
      <xdr:nvSpPr>
        <xdr:cNvPr id="391" name="楕円 390">
          <a:extLst>
            <a:ext uri="{FF2B5EF4-FFF2-40B4-BE49-F238E27FC236}">
              <a16:creationId xmlns:a16="http://schemas.microsoft.com/office/drawing/2014/main" id="{8685C6C9-7F47-4C46-9190-EDC95F22CC48}"/>
            </a:ext>
          </a:extLst>
        </xdr:cNvPr>
        <xdr:cNvSpPr/>
      </xdr:nvSpPr>
      <xdr:spPr>
        <a:xfrm>
          <a:off x="12700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40657</xdr:rowOff>
    </xdr:from>
    <xdr:ext cx="762000" cy="259045"/>
    <xdr:sp macro="" textlink="">
      <xdr:nvSpPr>
        <xdr:cNvPr id="392" name="テキスト ボックス 391">
          <a:extLst>
            <a:ext uri="{FF2B5EF4-FFF2-40B4-BE49-F238E27FC236}">
              <a16:creationId xmlns:a16="http://schemas.microsoft.com/office/drawing/2014/main" id="{E40AA3FC-316D-4F08-9F1C-28CA04330EA4}"/>
            </a:ext>
          </a:extLst>
        </xdr:cNvPr>
        <xdr:cNvSpPr txBox="1"/>
      </xdr:nvSpPr>
      <xdr:spPr>
        <a:xfrm>
          <a:off x="939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C984BEED-256A-4763-9541-EB2C6BB64E39}"/>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DB90950C-A7FD-4985-B57A-8D7CC4B3B141}"/>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26E49C44-E59D-4EA4-A10E-557B5E4D54C2}"/>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471C6ACC-3710-4EB8-B9AC-7E1D0034834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BE694098-5035-4A74-B1D6-F08D9AE606C7}"/>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D3386F1D-2A82-4D52-99CE-94D9F3117A05}"/>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29D5076-3781-426D-86A4-DACA65429774}"/>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DD2B5DF0-751F-4DCE-918E-D610130AFC5D}"/>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53B27DD1-0A7B-412E-BCF4-2C3D6CB44B11}"/>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3E9E11F4-45CD-428B-B294-1E063E5A09F3}"/>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E8E4B3C4-E4CF-4A3D-BBB9-96D1137E784F}"/>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a:solidFill>
                <a:schemeClr val="dk1"/>
              </a:solidFill>
              <a:effectLst/>
              <a:latin typeface="+mn-lt"/>
              <a:ea typeface="+mn-ea"/>
              <a:cs typeface="+mn-cs"/>
            </a:rPr>
            <a:t>　経常収支比率は類似団体平均と比較すると低めの結果となっているが、健全化数値上非常に厳しい状況にあることは依然変わりはないため、今後も基本計画に基づき更なる改善に努める。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B67F7C2E-6009-47D0-BF5D-E8F846E321AF}"/>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981475DB-A4B4-4E05-B7E8-5B3A484FB049}"/>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6E99909E-4250-4D77-8484-99B2690433B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7" name="直線コネクタ 406">
          <a:extLst>
            <a:ext uri="{FF2B5EF4-FFF2-40B4-BE49-F238E27FC236}">
              <a16:creationId xmlns:a16="http://schemas.microsoft.com/office/drawing/2014/main" id="{19EAA3C3-A960-49EA-A37F-C7EBBDAC1DBA}"/>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8" name="テキスト ボックス 407">
          <a:extLst>
            <a:ext uri="{FF2B5EF4-FFF2-40B4-BE49-F238E27FC236}">
              <a16:creationId xmlns:a16="http://schemas.microsoft.com/office/drawing/2014/main" id="{F2E3B36E-F766-452E-90D6-BF87E97C909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9" name="直線コネクタ 408">
          <a:extLst>
            <a:ext uri="{FF2B5EF4-FFF2-40B4-BE49-F238E27FC236}">
              <a16:creationId xmlns:a16="http://schemas.microsoft.com/office/drawing/2014/main" id="{F1CB45DF-6BB8-43D9-99DA-401E9A3734C7}"/>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0" name="テキスト ボックス 409">
          <a:extLst>
            <a:ext uri="{FF2B5EF4-FFF2-40B4-BE49-F238E27FC236}">
              <a16:creationId xmlns:a16="http://schemas.microsoft.com/office/drawing/2014/main" id="{8A20F82D-E07B-4FC5-88F8-4BC1124D196D}"/>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1" name="直線コネクタ 410">
          <a:extLst>
            <a:ext uri="{FF2B5EF4-FFF2-40B4-BE49-F238E27FC236}">
              <a16:creationId xmlns:a16="http://schemas.microsoft.com/office/drawing/2014/main" id="{95111627-65E4-4EDE-B74E-7A5AE6351D4B}"/>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2" name="テキスト ボックス 411">
          <a:extLst>
            <a:ext uri="{FF2B5EF4-FFF2-40B4-BE49-F238E27FC236}">
              <a16:creationId xmlns:a16="http://schemas.microsoft.com/office/drawing/2014/main" id="{0E58F1F0-FE4A-4485-9433-C10FEC75FE3A}"/>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3" name="直線コネクタ 412">
          <a:extLst>
            <a:ext uri="{FF2B5EF4-FFF2-40B4-BE49-F238E27FC236}">
              <a16:creationId xmlns:a16="http://schemas.microsoft.com/office/drawing/2014/main" id="{BB878F73-B589-4B16-B573-38702EAC9469}"/>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4" name="テキスト ボックス 413">
          <a:extLst>
            <a:ext uri="{FF2B5EF4-FFF2-40B4-BE49-F238E27FC236}">
              <a16:creationId xmlns:a16="http://schemas.microsoft.com/office/drawing/2014/main" id="{3922072A-97EB-498B-B1B8-B5A9A40BCA34}"/>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5" name="直線コネクタ 414">
          <a:extLst>
            <a:ext uri="{FF2B5EF4-FFF2-40B4-BE49-F238E27FC236}">
              <a16:creationId xmlns:a16="http://schemas.microsoft.com/office/drawing/2014/main" id="{C41C0630-933F-42AC-BA14-7DA732EB259D}"/>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6" name="テキスト ボックス 415">
          <a:extLst>
            <a:ext uri="{FF2B5EF4-FFF2-40B4-BE49-F238E27FC236}">
              <a16:creationId xmlns:a16="http://schemas.microsoft.com/office/drawing/2014/main" id="{DC460554-0856-452A-8B65-E3AF09ACE83A}"/>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9EB52AA3-6CF6-4929-9573-6C7A1106B2D8}"/>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4E498F59-47C9-4FAD-A9B1-72A899A1776B}"/>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27DA948A-473D-4ACB-858D-A5DCE57ED965}"/>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107950</xdr:rowOff>
    </xdr:from>
    <xdr:to>
      <xdr:col>82</xdr:col>
      <xdr:colOff>107950</xdr:colOff>
      <xdr:row>82</xdr:row>
      <xdr:rowOff>5080</xdr:rowOff>
    </xdr:to>
    <xdr:cxnSp macro="">
      <xdr:nvCxnSpPr>
        <xdr:cNvPr id="420" name="直線コネクタ 419">
          <a:extLst>
            <a:ext uri="{FF2B5EF4-FFF2-40B4-BE49-F238E27FC236}">
              <a16:creationId xmlns:a16="http://schemas.microsoft.com/office/drawing/2014/main" id="{732F72DB-8AA6-41CB-BB83-11010D34F0F7}"/>
            </a:ext>
          </a:extLst>
        </xdr:cNvPr>
        <xdr:cNvCxnSpPr/>
      </xdr:nvCxnSpPr>
      <xdr:spPr>
        <a:xfrm flipV="1">
          <a:off x="16510000" y="12452350"/>
          <a:ext cx="0" cy="161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148607</xdr:rowOff>
    </xdr:from>
    <xdr:ext cx="762000" cy="259045"/>
    <xdr:sp macro="" textlink="">
      <xdr:nvSpPr>
        <xdr:cNvPr id="421" name="公債費以外最小値テキスト">
          <a:extLst>
            <a:ext uri="{FF2B5EF4-FFF2-40B4-BE49-F238E27FC236}">
              <a16:creationId xmlns:a16="http://schemas.microsoft.com/office/drawing/2014/main" id="{17882636-BE20-4775-A8F5-8AD51FA52F5B}"/>
            </a:ext>
          </a:extLst>
        </xdr:cNvPr>
        <xdr:cNvSpPr txBox="1"/>
      </xdr:nvSpPr>
      <xdr:spPr>
        <a:xfrm>
          <a:off x="16598900" y="14036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5080</xdr:rowOff>
    </xdr:from>
    <xdr:to>
      <xdr:col>82</xdr:col>
      <xdr:colOff>196850</xdr:colOff>
      <xdr:row>82</xdr:row>
      <xdr:rowOff>5080</xdr:rowOff>
    </xdr:to>
    <xdr:cxnSp macro="">
      <xdr:nvCxnSpPr>
        <xdr:cNvPr id="422" name="直線コネクタ 421">
          <a:extLst>
            <a:ext uri="{FF2B5EF4-FFF2-40B4-BE49-F238E27FC236}">
              <a16:creationId xmlns:a16="http://schemas.microsoft.com/office/drawing/2014/main" id="{50EC582D-7153-4F73-85B3-A7A7175653D2}"/>
            </a:ext>
          </a:extLst>
        </xdr:cNvPr>
        <xdr:cNvCxnSpPr/>
      </xdr:nvCxnSpPr>
      <xdr:spPr>
        <a:xfrm>
          <a:off x="16421100" y="14063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22877</xdr:rowOff>
    </xdr:from>
    <xdr:ext cx="762000" cy="259045"/>
    <xdr:sp macro="" textlink="">
      <xdr:nvSpPr>
        <xdr:cNvPr id="423" name="公債費以外最大値テキスト">
          <a:extLst>
            <a:ext uri="{FF2B5EF4-FFF2-40B4-BE49-F238E27FC236}">
              <a16:creationId xmlns:a16="http://schemas.microsoft.com/office/drawing/2014/main" id="{7BA21A3E-22E7-4BDB-9B83-F3882CF9B341}"/>
            </a:ext>
          </a:extLst>
        </xdr:cNvPr>
        <xdr:cNvSpPr txBox="1"/>
      </xdr:nvSpPr>
      <xdr:spPr>
        <a:xfrm>
          <a:off x="16598900" y="1219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107950</xdr:rowOff>
    </xdr:from>
    <xdr:to>
      <xdr:col>82</xdr:col>
      <xdr:colOff>196850</xdr:colOff>
      <xdr:row>72</xdr:row>
      <xdr:rowOff>107950</xdr:rowOff>
    </xdr:to>
    <xdr:cxnSp macro="">
      <xdr:nvCxnSpPr>
        <xdr:cNvPr id="424" name="直線コネクタ 423">
          <a:extLst>
            <a:ext uri="{FF2B5EF4-FFF2-40B4-BE49-F238E27FC236}">
              <a16:creationId xmlns:a16="http://schemas.microsoft.com/office/drawing/2014/main" id="{CA566364-6EDB-430C-BECC-6E49A195E45F}"/>
            </a:ext>
          </a:extLst>
        </xdr:cNvPr>
        <xdr:cNvCxnSpPr/>
      </xdr:nvCxnSpPr>
      <xdr:spPr>
        <a:xfrm>
          <a:off x="16421100" y="12452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115570</xdr:rowOff>
    </xdr:from>
    <xdr:to>
      <xdr:col>82</xdr:col>
      <xdr:colOff>107950</xdr:colOff>
      <xdr:row>76</xdr:row>
      <xdr:rowOff>146050</xdr:rowOff>
    </xdr:to>
    <xdr:cxnSp macro="">
      <xdr:nvCxnSpPr>
        <xdr:cNvPr id="425" name="直線コネクタ 424">
          <a:extLst>
            <a:ext uri="{FF2B5EF4-FFF2-40B4-BE49-F238E27FC236}">
              <a16:creationId xmlns:a16="http://schemas.microsoft.com/office/drawing/2014/main" id="{D391948F-0E74-4878-A5E9-8AF336F40877}"/>
            </a:ext>
          </a:extLst>
        </xdr:cNvPr>
        <xdr:cNvCxnSpPr/>
      </xdr:nvCxnSpPr>
      <xdr:spPr>
        <a:xfrm>
          <a:off x="15671800" y="12974320"/>
          <a:ext cx="838200" cy="201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10177</xdr:rowOff>
    </xdr:from>
    <xdr:ext cx="762000" cy="259045"/>
    <xdr:sp macro="" textlink="">
      <xdr:nvSpPr>
        <xdr:cNvPr id="426" name="公債費以外平均値テキスト">
          <a:extLst>
            <a:ext uri="{FF2B5EF4-FFF2-40B4-BE49-F238E27FC236}">
              <a16:creationId xmlns:a16="http://schemas.microsoft.com/office/drawing/2014/main" id="{20647FC8-4A56-4488-8C68-86FB1A644449}"/>
            </a:ext>
          </a:extLst>
        </xdr:cNvPr>
        <xdr:cNvSpPr txBox="1"/>
      </xdr:nvSpPr>
      <xdr:spPr>
        <a:xfrm>
          <a:off x="16598900" y="132118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38100</xdr:rowOff>
    </xdr:from>
    <xdr:to>
      <xdr:col>82</xdr:col>
      <xdr:colOff>158750</xdr:colOff>
      <xdr:row>77</xdr:row>
      <xdr:rowOff>139700</xdr:rowOff>
    </xdr:to>
    <xdr:sp macro="" textlink="">
      <xdr:nvSpPr>
        <xdr:cNvPr id="427" name="フローチャート: 判断 426">
          <a:extLst>
            <a:ext uri="{FF2B5EF4-FFF2-40B4-BE49-F238E27FC236}">
              <a16:creationId xmlns:a16="http://schemas.microsoft.com/office/drawing/2014/main" id="{BD08BB9B-EEBE-4D10-A76B-F4696BE66620}"/>
            </a:ext>
          </a:extLst>
        </xdr:cNvPr>
        <xdr:cNvSpPr/>
      </xdr:nvSpPr>
      <xdr:spPr>
        <a:xfrm>
          <a:off x="164592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115570</xdr:rowOff>
    </xdr:from>
    <xdr:to>
      <xdr:col>78</xdr:col>
      <xdr:colOff>69850</xdr:colOff>
      <xdr:row>76</xdr:row>
      <xdr:rowOff>46989</xdr:rowOff>
    </xdr:to>
    <xdr:cxnSp macro="">
      <xdr:nvCxnSpPr>
        <xdr:cNvPr id="428" name="直線コネクタ 427">
          <a:extLst>
            <a:ext uri="{FF2B5EF4-FFF2-40B4-BE49-F238E27FC236}">
              <a16:creationId xmlns:a16="http://schemas.microsoft.com/office/drawing/2014/main" id="{D0F90E8D-B405-447F-AC20-6EBFA8E35C36}"/>
            </a:ext>
          </a:extLst>
        </xdr:cNvPr>
        <xdr:cNvCxnSpPr/>
      </xdr:nvCxnSpPr>
      <xdr:spPr>
        <a:xfrm flipV="1">
          <a:off x="14782800" y="12974320"/>
          <a:ext cx="889000" cy="102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102870</xdr:rowOff>
    </xdr:from>
    <xdr:to>
      <xdr:col>78</xdr:col>
      <xdr:colOff>120650</xdr:colOff>
      <xdr:row>77</xdr:row>
      <xdr:rowOff>33020</xdr:rowOff>
    </xdr:to>
    <xdr:sp macro="" textlink="">
      <xdr:nvSpPr>
        <xdr:cNvPr id="429" name="フローチャート: 判断 428">
          <a:extLst>
            <a:ext uri="{FF2B5EF4-FFF2-40B4-BE49-F238E27FC236}">
              <a16:creationId xmlns:a16="http://schemas.microsoft.com/office/drawing/2014/main" id="{85E1A33C-3F94-419F-9D33-90F792DE80F2}"/>
            </a:ext>
          </a:extLst>
        </xdr:cNvPr>
        <xdr:cNvSpPr/>
      </xdr:nvSpPr>
      <xdr:spPr>
        <a:xfrm>
          <a:off x="15621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17797</xdr:rowOff>
    </xdr:from>
    <xdr:ext cx="736600" cy="259045"/>
    <xdr:sp macro="" textlink="">
      <xdr:nvSpPr>
        <xdr:cNvPr id="430" name="テキスト ボックス 429">
          <a:extLst>
            <a:ext uri="{FF2B5EF4-FFF2-40B4-BE49-F238E27FC236}">
              <a16:creationId xmlns:a16="http://schemas.microsoft.com/office/drawing/2014/main" id="{81D5CB8A-0F67-404A-A82A-1983903FB656}"/>
            </a:ext>
          </a:extLst>
        </xdr:cNvPr>
        <xdr:cNvSpPr txBox="1"/>
      </xdr:nvSpPr>
      <xdr:spPr>
        <a:xfrm>
          <a:off x="15290800" y="13219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43180</xdr:rowOff>
    </xdr:from>
    <xdr:to>
      <xdr:col>73</xdr:col>
      <xdr:colOff>180975</xdr:colOff>
      <xdr:row>76</xdr:row>
      <xdr:rowOff>46989</xdr:rowOff>
    </xdr:to>
    <xdr:cxnSp macro="">
      <xdr:nvCxnSpPr>
        <xdr:cNvPr id="431" name="直線コネクタ 430">
          <a:extLst>
            <a:ext uri="{FF2B5EF4-FFF2-40B4-BE49-F238E27FC236}">
              <a16:creationId xmlns:a16="http://schemas.microsoft.com/office/drawing/2014/main" id="{64ADE532-2956-4B4A-A0B3-5B2A0225835F}"/>
            </a:ext>
          </a:extLst>
        </xdr:cNvPr>
        <xdr:cNvCxnSpPr/>
      </xdr:nvCxnSpPr>
      <xdr:spPr>
        <a:xfrm>
          <a:off x="13893800" y="130733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11430</xdr:rowOff>
    </xdr:from>
    <xdr:to>
      <xdr:col>74</xdr:col>
      <xdr:colOff>31750</xdr:colOff>
      <xdr:row>78</xdr:row>
      <xdr:rowOff>113030</xdr:rowOff>
    </xdr:to>
    <xdr:sp macro="" textlink="">
      <xdr:nvSpPr>
        <xdr:cNvPr id="432" name="フローチャート: 判断 431">
          <a:extLst>
            <a:ext uri="{FF2B5EF4-FFF2-40B4-BE49-F238E27FC236}">
              <a16:creationId xmlns:a16="http://schemas.microsoft.com/office/drawing/2014/main" id="{528756B7-7E4A-4D3A-A28E-5E7DF19DBE47}"/>
            </a:ext>
          </a:extLst>
        </xdr:cNvPr>
        <xdr:cNvSpPr/>
      </xdr:nvSpPr>
      <xdr:spPr>
        <a:xfrm>
          <a:off x="14732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97807</xdr:rowOff>
    </xdr:from>
    <xdr:ext cx="762000" cy="259045"/>
    <xdr:sp macro="" textlink="">
      <xdr:nvSpPr>
        <xdr:cNvPr id="433" name="テキスト ボックス 432">
          <a:extLst>
            <a:ext uri="{FF2B5EF4-FFF2-40B4-BE49-F238E27FC236}">
              <a16:creationId xmlns:a16="http://schemas.microsoft.com/office/drawing/2014/main" id="{4CC8FCF5-F089-41CE-B1CE-15692A39396A}"/>
            </a:ext>
          </a:extLst>
        </xdr:cNvPr>
        <xdr:cNvSpPr txBox="1"/>
      </xdr:nvSpPr>
      <xdr:spPr>
        <a:xfrm>
          <a:off x="14401800" y="1347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43180</xdr:rowOff>
    </xdr:from>
    <xdr:to>
      <xdr:col>69</xdr:col>
      <xdr:colOff>92075</xdr:colOff>
      <xdr:row>78</xdr:row>
      <xdr:rowOff>66039</xdr:rowOff>
    </xdr:to>
    <xdr:cxnSp macro="">
      <xdr:nvCxnSpPr>
        <xdr:cNvPr id="434" name="直線コネクタ 433">
          <a:extLst>
            <a:ext uri="{FF2B5EF4-FFF2-40B4-BE49-F238E27FC236}">
              <a16:creationId xmlns:a16="http://schemas.microsoft.com/office/drawing/2014/main" id="{D260BCCA-2072-46B8-86BD-0FA34F1B321C}"/>
            </a:ext>
          </a:extLst>
        </xdr:cNvPr>
        <xdr:cNvCxnSpPr/>
      </xdr:nvCxnSpPr>
      <xdr:spPr>
        <a:xfrm flipV="1">
          <a:off x="13004800" y="13073380"/>
          <a:ext cx="889000" cy="365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38100</xdr:rowOff>
    </xdr:from>
    <xdr:to>
      <xdr:col>69</xdr:col>
      <xdr:colOff>142875</xdr:colOff>
      <xdr:row>78</xdr:row>
      <xdr:rowOff>139700</xdr:rowOff>
    </xdr:to>
    <xdr:sp macro="" textlink="">
      <xdr:nvSpPr>
        <xdr:cNvPr id="435" name="フローチャート: 判断 434">
          <a:extLst>
            <a:ext uri="{FF2B5EF4-FFF2-40B4-BE49-F238E27FC236}">
              <a16:creationId xmlns:a16="http://schemas.microsoft.com/office/drawing/2014/main" id="{5F92B797-DBC1-4894-A9B8-7FCCDF6D671E}"/>
            </a:ext>
          </a:extLst>
        </xdr:cNvPr>
        <xdr:cNvSpPr/>
      </xdr:nvSpPr>
      <xdr:spPr>
        <a:xfrm>
          <a:off x="13843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124477</xdr:rowOff>
    </xdr:from>
    <xdr:ext cx="762000" cy="259045"/>
    <xdr:sp macro="" textlink="">
      <xdr:nvSpPr>
        <xdr:cNvPr id="436" name="テキスト ボックス 435">
          <a:extLst>
            <a:ext uri="{FF2B5EF4-FFF2-40B4-BE49-F238E27FC236}">
              <a16:creationId xmlns:a16="http://schemas.microsoft.com/office/drawing/2014/main" id="{9EE46E60-2B7B-49D2-8C4F-F8E4EAD6CD67}"/>
            </a:ext>
          </a:extLst>
        </xdr:cNvPr>
        <xdr:cNvSpPr txBox="1"/>
      </xdr:nvSpPr>
      <xdr:spPr>
        <a:xfrm>
          <a:off x="13512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0</xdr:rowOff>
    </xdr:from>
    <xdr:to>
      <xdr:col>65</xdr:col>
      <xdr:colOff>53975</xdr:colOff>
      <xdr:row>78</xdr:row>
      <xdr:rowOff>101600</xdr:rowOff>
    </xdr:to>
    <xdr:sp macro="" textlink="">
      <xdr:nvSpPr>
        <xdr:cNvPr id="437" name="フローチャート: 判断 436">
          <a:extLst>
            <a:ext uri="{FF2B5EF4-FFF2-40B4-BE49-F238E27FC236}">
              <a16:creationId xmlns:a16="http://schemas.microsoft.com/office/drawing/2014/main" id="{3B475435-C71F-4BDB-BE1F-B67419EFC160}"/>
            </a:ext>
          </a:extLst>
        </xdr:cNvPr>
        <xdr:cNvSpPr/>
      </xdr:nvSpPr>
      <xdr:spPr>
        <a:xfrm>
          <a:off x="12954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111777</xdr:rowOff>
    </xdr:from>
    <xdr:ext cx="762000" cy="259045"/>
    <xdr:sp macro="" textlink="">
      <xdr:nvSpPr>
        <xdr:cNvPr id="438" name="テキスト ボックス 437">
          <a:extLst>
            <a:ext uri="{FF2B5EF4-FFF2-40B4-BE49-F238E27FC236}">
              <a16:creationId xmlns:a16="http://schemas.microsoft.com/office/drawing/2014/main" id="{AA98C746-E67F-43B0-9FDC-BE8622F286BD}"/>
            </a:ext>
          </a:extLst>
        </xdr:cNvPr>
        <xdr:cNvSpPr txBox="1"/>
      </xdr:nvSpPr>
      <xdr:spPr>
        <a:xfrm>
          <a:off x="12623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C829D551-6796-4E20-9A45-36E4533AD0C1}"/>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869B5374-6FCB-44BA-ACA6-FD75DC65EF7E}"/>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CCF9AA3B-A984-4494-95BF-FCB97478D55C}"/>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F198D674-7698-442F-A9B2-319C0781B4DF}"/>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E1C23A63-02C4-4ECD-8BEC-21EC9389A52B}"/>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95250</xdr:rowOff>
    </xdr:from>
    <xdr:to>
      <xdr:col>82</xdr:col>
      <xdr:colOff>158750</xdr:colOff>
      <xdr:row>77</xdr:row>
      <xdr:rowOff>25400</xdr:rowOff>
    </xdr:to>
    <xdr:sp macro="" textlink="">
      <xdr:nvSpPr>
        <xdr:cNvPr id="444" name="楕円 443">
          <a:extLst>
            <a:ext uri="{FF2B5EF4-FFF2-40B4-BE49-F238E27FC236}">
              <a16:creationId xmlns:a16="http://schemas.microsoft.com/office/drawing/2014/main" id="{C569786A-3C2D-438C-9C87-9ABC85BB856C}"/>
            </a:ext>
          </a:extLst>
        </xdr:cNvPr>
        <xdr:cNvSpPr/>
      </xdr:nvSpPr>
      <xdr:spPr>
        <a:xfrm>
          <a:off x="16459200" y="13125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111777</xdr:rowOff>
    </xdr:from>
    <xdr:ext cx="762000" cy="259045"/>
    <xdr:sp macro="" textlink="">
      <xdr:nvSpPr>
        <xdr:cNvPr id="445" name="公債費以外該当値テキスト">
          <a:extLst>
            <a:ext uri="{FF2B5EF4-FFF2-40B4-BE49-F238E27FC236}">
              <a16:creationId xmlns:a16="http://schemas.microsoft.com/office/drawing/2014/main" id="{2D3B2362-1D5A-4369-975C-5561869A3A1B}"/>
            </a:ext>
          </a:extLst>
        </xdr:cNvPr>
        <xdr:cNvSpPr txBox="1"/>
      </xdr:nvSpPr>
      <xdr:spPr>
        <a:xfrm>
          <a:off x="16598900" y="1297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64770</xdr:rowOff>
    </xdr:from>
    <xdr:to>
      <xdr:col>78</xdr:col>
      <xdr:colOff>120650</xdr:colOff>
      <xdr:row>75</xdr:row>
      <xdr:rowOff>166370</xdr:rowOff>
    </xdr:to>
    <xdr:sp macro="" textlink="">
      <xdr:nvSpPr>
        <xdr:cNvPr id="446" name="楕円 445">
          <a:extLst>
            <a:ext uri="{FF2B5EF4-FFF2-40B4-BE49-F238E27FC236}">
              <a16:creationId xmlns:a16="http://schemas.microsoft.com/office/drawing/2014/main" id="{2EC3288D-A39D-4429-BA14-07D1F44E66F3}"/>
            </a:ext>
          </a:extLst>
        </xdr:cNvPr>
        <xdr:cNvSpPr/>
      </xdr:nvSpPr>
      <xdr:spPr>
        <a:xfrm>
          <a:off x="15621000" y="12923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5097</xdr:rowOff>
    </xdr:from>
    <xdr:ext cx="736600" cy="259045"/>
    <xdr:sp macro="" textlink="">
      <xdr:nvSpPr>
        <xdr:cNvPr id="447" name="テキスト ボックス 446">
          <a:extLst>
            <a:ext uri="{FF2B5EF4-FFF2-40B4-BE49-F238E27FC236}">
              <a16:creationId xmlns:a16="http://schemas.microsoft.com/office/drawing/2014/main" id="{C83D4247-B696-432B-B44A-4EAA4D5AE133}"/>
            </a:ext>
          </a:extLst>
        </xdr:cNvPr>
        <xdr:cNvSpPr txBox="1"/>
      </xdr:nvSpPr>
      <xdr:spPr>
        <a:xfrm>
          <a:off x="15290800" y="12692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167639</xdr:rowOff>
    </xdr:from>
    <xdr:to>
      <xdr:col>74</xdr:col>
      <xdr:colOff>31750</xdr:colOff>
      <xdr:row>76</xdr:row>
      <xdr:rowOff>97789</xdr:rowOff>
    </xdr:to>
    <xdr:sp macro="" textlink="">
      <xdr:nvSpPr>
        <xdr:cNvPr id="448" name="楕円 447">
          <a:extLst>
            <a:ext uri="{FF2B5EF4-FFF2-40B4-BE49-F238E27FC236}">
              <a16:creationId xmlns:a16="http://schemas.microsoft.com/office/drawing/2014/main" id="{13D5A77A-5C76-43F3-9F9B-E57639FC21F6}"/>
            </a:ext>
          </a:extLst>
        </xdr:cNvPr>
        <xdr:cNvSpPr/>
      </xdr:nvSpPr>
      <xdr:spPr>
        <a:xfrm>
          <a:off x="14732000" y="13026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107967</xdr:rowOff>
    </xdr:from>
    <xdr:ext cx="762000" cy="259045"/>
    <xdr:sp macro="" textlink="">
      <xdr:nvSpPr>
        <xdr:cNvPr id="449" name="テキスト ボックス 448">
          <a:extLst>
            <a:ext uri="{FF2B5EF4-FFF2-40B4-BE49-F238E27FC236}">
              <a16:creationId xmlns:a16="http://schemas.microsoft.com/office/drawing/2014/main" id="{4AF8B549-1D67-4967-BB62-434A6DD5D6AE}"/>
            </a:ext>
          </a:extLst>
        </xdr:cNvPr>
        <xdr:cNvSpPr txBox="1"/>
      </xdr:nvSpPr>
      <xdr:spPr>
        <a:xfrm>
          <a:off x="14401800" y="12795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163830</xdr:rowOff>
    </xdr:from>
    <xdr:to>
      <xdr:col>69</xdr:col>
      <xdr:colOff>142875</xdr:colOff>
      <xdr:row>76</xdr:row>
      <xdr:rowOff>93980</xdr:rowOff>
    </xdr:to>
    <xdr:sp macro="" textlink="">
      <xdr:nvSpPr>
        <xdr:cNvPr id="450" name="楕円 449">
          <a:extLst>
            <a:ext uri="{FF2B5EF4-FFF2-40B4-BE49-F238E27FC236}">
              <a16:creationId xmlns:a16="http://schemas.microsoft.com/office/drawing/2014/main" id="{C2622BA1-3A7A-4710-83E0-3A62AEDBB204}"/>
            </a:ext>
          </a:extLst>
        </xdr:cNvPr>
        <xdr:cNvSpPr/>
      </xdr:nvSpPr>
      <xdr:spPr>
        <a:xfrm>
          <a:off x="13843000" y="1302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104157</xdr:rowOff>
    </xdr:from>
    <xdr:ext cx="762000" cy="259045"/>
    <xdr:sp macro="" textlink="">
      <xdr:nvSpPr>
        <xdr:cNvPr id="451" name="テキスト ボックス 450">
          <a:extLst>
            <a:ext uri="{FF2B5EF4-FFF2-40B4-BE49-F238E27FC236}">
              <a16:creationId xmlns:a16="http://schemas.microsoft.com/office/drawing/2014/main" id="{E11E205C-27C5-4C18-A594-10BF3E8F9C61}"/>
            </a:ext>
          </a:extLst>
        </xdr:cNvPr>
        <xdr:cNvSpPr txBox="1"/>
      </xdr:nvSpPr>
      <xdr:spPr>
        <a:xfrm>
          <a:off x="13512800" y="1279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15239</xdr:rowOff>
    </xdr:from>
    <xdr:to>
      <xdr:col>65</xdr:col>
      <xdr:colOff>53975</xdr:colOff>
      <xdr:row>78</xdr:row>
      <xdr:rowOff>116839</xdr:rowOff>
    </xdr:to>
    <xdr:sp macro="" textlink="">
      <xdr:nvSpPr>
        <xdr:cNvPr id="452" name="楕円 451">
          <a:extLst>
            <a:ext uri="{FF2B5EF4-FFF2-40B4-BE49-F238E27FC236}">
              <a16:creationId xmlns:a16="http://schemas.microsoft.com/office/drawing/2014/main" id="{48809C22-9075-4EFB-8C67-D173D8528C21}"/>
            </a:ext>
          </a:extLst>
        </xdr:cNvPr>
        <xdr:cNvSpPr/>
      </xdr:nvSpPr>
      <xdr:spPr>
        <a:xfrm>
          <a:off x="12954000" y="13388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101616</xdr:rowOff>
    </xdr:from>
    <xdr:ext cx="762000" cy="259045"/>
    <xdr:sp macro="" textlink="">
      <xdr:nvSpPr>
        <xdr:cNvPr id="453" name="テキスト ボックス 452">
          <a:extLst>
            <a:ext uri="{FF2B5EF4-FFF2-40B4-BE49-F238E27FC236}">
              <a16:creationId xmlns:a16="http://schemas.microsoft.com/office/drawing/2014/main" id="{39B4FF4E-AD0E-4E2A-B2A9-E5A5C3217C72}"/>
            </a:ext>
          </a:extLst>
        </xdr:cNvPr>
        <xdr:cNvSpPr txBox="1"/>
      </xdr:nvSpPr>
      <xdr:spPr>
        <a:xfrm>
          <a:off x="12623800" y="13474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FACBC526-F4D5-474A-8E0A-D3280FB799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F2070621-C01D-43C3-B352-8AEE3D82CAE6}"/>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308EEC11-470A-4970-9EA5-4B114AE588EF}"/>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DFF1484E-959C-4B28-8C3A-3B656C94B09A}"/>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E7317749-6E41-43AC-B62F-2664129ACD5B}"/>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F81C129B-851B-47A4-86FF-D4F32E295A93}"/>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6515321E-FEB9-4C52-8576-590A186C3DAA}"/>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5866AF38-9281-43C7-9D7F-8BC694F18A32}"/>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E8DC0A8E-FF14-4F9E-89E8-8771D3353128}"/>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3FF2C3A7-EB4C-46A8-A9D0-5E08517F8851}"/>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7401448B-3B3A-4CF4-A402-2ED98E16F717}"/>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F8891CBC-5C89-47AE-BDE2-480FBBA5E6B6}"/>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75A55438-AED8-4075-8D96-5FF264423EE1}"/>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92CEF1CF-B03C-4EC1-BC04-A8F3EC9E2371}"/>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9A94186E-CB9E-4D81-A20D-A7FA65B5AC8A}"/>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5FECB8EA-8516-4866-AA3F-FCA64521D706}"/>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C318120C-D3B8-4DFC-AE08-94F00ED041A4}"/>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6EBF578A-E9B8-4D8F-81D1-283BDD18958D}"/>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2EF2CB1D-1EFA-4D76-BA0A-D2EAA193599A}"/>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FB68A7B3-9A2B-4C61-B4FB-568E8E9ADFEF}"/>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A17DB2F7-F49E-4C58-B7E5-A57E1FE83E21}"/>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567D4A64-1AE1-4EAC-94CD-3DC77ECF56A6}"/>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9A406D87-7F6E-4681-BBA2-F8F9C724BB2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891774E1-0071-4EFE-BB8C-8D75BAEA81CA}"/>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E85A2C5D-F680-46DA-A07D-89241CC885C6}"/>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5B131FED-693C-4F03-BAC1-815EE9004F3D}"/>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330CEEA4-7826-4F7A-9BEC-D52178040788}"/>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8B32EE5B-E20F-4EB3-A3C9-987B42BA091A}"/>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482FE905-231C-489A-B66E-0CC8A94B6489}"/>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69DD81AB-C9F1-4C0F-A505-A1D89748C73F}"/>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A38C8DD7-B52A-4CCF-8DB3-425F775902F6}"/>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1EAE716B-18AB-4724-A943-144186EC4E9B}"/>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6513CA2D-AA3B-4B18-A622-11D6313961FF}"/>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802AAE5F-8074-4E2C-A729-D8F81A2B663A}"/>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DDA8C6B2-4DAF-4467-AC7F-2574B382EA2A}"/>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B3456F05-9DE5-4EC8-803C-958F83195BC1}"/>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A8ADA96F-9CCC-433F-BEA8-DE5FB29C5108}"/>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9C669125-A2A5-480B-8D38-4652320D9C11}"/>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4049C41E-2B0A-40B2-B3FE-D6C76AAF8711}"/>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C90F97D4-93F7-4822-A64D-784568A1A501}"/>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A3FE096A-B08F-4EAA-A933-B65CC861F816}"/>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76A9DED5-64E8-467E-80E2-8D0E8BA85415}"/>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969477FB-C555-4E71-A10B-7A2F041E3BD3}"/>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64432</xdr:rowOff>
    </xdr:from>
    <xdr:to>
      <xdr:col>29</xdr:col>
      <xdr:colOff>127000</xdr:colOff>
      <xdr:row>18</xdr:row>
      <xdr:rowOff>147734</xdr:rowOff>
    </xdr:to>
    <xdr:cxnSp macro="">
      <xdr:nvCxnSpPr>
        <xdr:cNvPr id="45" name="直線コネクタ 44">
          <a:extLst>
            <a:ext uri="{FF2B5EF4-FFF2-40B4-BE49-F238E27FC236}">
              <a16:creationId xmlns:a16="http://schemas.microsoft.com/office/drawing/2014/main" id="{5714E9B9-D256-48C5-BBBE-3D52AFD99AB9}"/>
            </a:ext>
          </a:extLst>
        </xdr:cNvPr>
        <xdr:cNvCxnSpPr/>
      </xdr:nvCxnSpPr>
      <xdr:spPr bwMode="auto">
        <a:xfrm flipV="1">
          <a:off x="5651500" y="1998007"/>
          <a:ext cx="0" cy="128345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119811</xdr:rowOff>
    </xdr:from>
    <xdr:ext cx="762000" cy="259045"/>
    <xdr:sp macro="" textlink="">
      <xdr:nvSpPr>
        <xdr:cNvPr id="46" name="人口1人当たり決算額の推移最小値テキスト130">
          <a:extLst>
            <a:ext uri="{FF2B5EF4-FFF2-40B4-BE49-F238E27FC236}">
              <a16:creationId xmlns:a16="http://schemas.microsoft.com/office/drawing/2014/main" id="{B9CFC2D8-C722-476A-8D71-1FD3C19B354B}"/>
            </a:ext>
          </a:extLst>
        </xdr:cNvPr>
        <xdr:cNvSpPr txBox="1"/>
      </xdr:nvSpPr>
      <xdr:spPr>
        <a:xfrm>
          <a:off x="5740400" y="3253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147734</xdr:rowOff>
    </xdr:from>
    <xdr:to>
      <xdr:col>30</xdr:col>
      <xdr:colOff>25400</xdr:colOff>
      <xdr:row>18</xdr:row>
      <xdr:rowOff>147734</xdr:rowOff>
    </xdr:to>
    <xdr:cxnSp macro="">
      <xdr:nvCxnSpPr>
        <xdr:cNvPr id="47" name="直線コネクタ 46">
          <a:extLst>
            <a:ext uri="{FF2B5EF4-FFF2-40B4-BE49-F238E27FC236}">
              <a16:creationId xmlns:a16="http://schemas.microsoft.com/office/drawing/2014/main" id="{BE60EFEB-893C-48E6-A14E-4385C67D1309}"/>
            </a:ext>
          </a:extLst>
        </xdr:cNvPr>
        <xdr:cNvCxnSpPr/>
      </xdr:nvCxnSpPr>
      <xdr:spPr bwMode="auto">
        <a:xfrm>
          <a:off x="5562600" y="32814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150809</xdr:rowOff>
    </xdr:from>
    <xdr:ext cx="762000" cy="259045"/>
    <xdr:sp macro="" textlink="">
      <xdr:nvSpPr>
        <xdr:cNvPr id="48" name="人口1人当たり決算額の推移最大値テキスト130">
          <a:extLst>
            <a:ext uri="{FF2B5EF4-FFF2-40B4-BE49-F238E27FC236}">
              <a16:creationId xmlns:a16="http://schemas.microsoft.com/office/drawing/2014/main" id="{9DA3278B-EFE4-4482-9276-34F06858B32E}"/>
            </a:ext>
          </a:extLst>
        </xdr:cNvPr>
        <xdr:cNvSpPr txBox="1"/>
      </xdr:nvSpPr>
      <xdr:spPr>
        <a:xfrm>
          <a:off x="5740400" y="174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64432</xdr:rowOff>
    </xdr:from>
    <xdr:to>
      <xdr:col>30</xdr:col>
      <xdr:colOff>25400</xdr:colOff>
      <xdr:row>11</xdr:row>
      <xdr:rowOff>64432</xdr:rowOff>
    </xdr:to>
    <xdr:cxnSp macro="">
      <xdr:nvCxnSpPr>
        <xdr:cNvPr id="49" name="直線コネクタ 48">
          <a:extLst>
            <a:ext uri="{FF2B5EF4-FFF2-40B4-BE49-F238E27FC236}">
              <a16:creationId xmlns:a16="http://schemas.microsoft.com/office/drawing/2014/main" id="{7E00E33C-AF9A-440C-94FF-B85EF1DDD7A1}"/>
            </a:ext>
          </a:extLst>
        </xdr:cNvPr>
        <xdr:cNvCxnSpPr/>
      </xdr:nvCxnSpPr>
      <xdr:spPr bwMode="auto">
        <a:xfrm>
          <a:off x="5562600" y="199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135214</xdr:rowOff>
    </xdr:from>
    <xdr:to>
      <xdr:col>29</xdr:col>
      <xdr:colOff>127000</xdr:colOff>
      <xdr:row>14</xdr:row>
      <xdr:rowOff>154203</xdr:rowOff>
    </xdr:to>
    <xdr:cxnSp macro="">
      <xdr:nvCxnSpPr>
        <xdr:cNvPr id="50" name="直線コネクタ 49">
          <a:extLst>
            <a:ext uri="{FF2B5EF4-FFF2-40B4-BE49-F238E27FC236}">
              <a16:creationId xmlns:a16="http://schemas.microsoft.com/office/drawing/2014/main" id="{4ED67EB0-F964-4ED8-8ED0-45EA35CF4784}"/>
            </a:ext>
          </a:extLst>
        </xdr:cNvPr>
        <xdr:cNvCxnSpPr/>
      </xdr:nvCxnSpPr>
      <xdr:spPr bwMode="auto">
        <a:xfrm flipV="1">
          <a:off x="5003800" y="2583139"/>
          <a:ext cx="647700" cy="189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43202</xdr:rowOff>
    </xdr:from>
    <xdr:ext cx="762000" cy="259045"/>
    <xdr:sp macro="" textlink="">
      <xdr:nvSpPr>
        <xdr:cNvPr id="51" name="人口1人当たり決算額の推移平均値テキスト130">
          <a:extLst>
            <a:ext uri="{FF2B5EF4-FFF2-40B4-BE49-F238E27FC236}">
              <a16:creationId xmlns:a16="http://schemas.microsoft.com/office/drawing/2014/main" id="{9659BA5B-33ED-4D04-87F2-70F4C38A98F0}"/>
            </a:ext>
          </a:extLst>
        </xdr:cNvPr>
        <xdr:cNvSpPr txBox="1"/>
      </xdr:nvSpPr>
      <xdr:spPr>
        <a:xfrm>
          <a:off x="5740400" y="266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71125</xdr:rowOff>
    </xdr:from>
    <xdr:to>
      <xdr:col>29</xdr:col>
      <xdr:colOff>177800</xdr:colOff>
      <xdr:row>16</xdr:row>
      <xdr:rowOff>1275</xdr:rowOff>
    </xdr:to>
    <xdr:sp macro="" textlink="">
      <xdr:nvSpPr>
        <xdr:cNvPr id="52" name="フローチャート: 判断 51">
          <a:extLst>
            <a:ext uri="{FF2B5EF4-FFF2-40B4-BE49-F238E27FC236}">
              <a16:creationId xmlns:a16="http://schemas.microsoft.com/office/drawing/2014/main" id="{86BEBBAE-79B0-4649-AAC5-6D9CE8B26B0D}"/>
            </a:ext>
          </a:extLst>
        </xdr:cNvPr>
        <xdr:cNvSpPr/>
      </xdr:nvSpPr>
      <xdr:spPr bwMode="auto">
        <a:xfrm>
          <a:off x="5600700" y="2690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154203</xdr:rowOff>
    </xdr:from>
    <xdr:to>
      <xdr:col>26</xdr:col>
      <xdr:colOff>50800</xdr:colOff>
      <xdr:row>15</xdr:row>
      <xdr:rowOff>27780</xdr:rowOff>
    </xdr:to>
    <xdr:cxnSp macro="">
      <xdr:nvCxnSpPr>
        <xdr:cNvPr id="53" name="直線コネクタ 52">
          <a:extLst>
            <a:ext uri="{FF2B5EF4-FFF2-40B4-BE49-F238E27FC236}">
              <a16:creationId xmlns:a16="http://schemas.microsoft.com/office/drawing/2014/main" id="{5DEC42D5-8604-43CF-BF46-7F6FEEB50273}"/>
            </a:ext>
          </a:extLst>
        </xdr:cNvPr>
        <xdr:cNvCxnSpPr/>
      </xdr:nvCxnSpPr>
      <xdr:spPr bwMode="auto">
        <a:xfrm flipV="1">
          <a:off x="4305300" y="2602128"/>
          <a:ext cx="698500" cy="450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88773</xdr:rowOff>
    </xdr:from>
    <xdr:to>
      <xdr:col>26</xdr:col>
      <xdr:colOff>101600</xdr:colOff>
      <xdr:row>16</xdr:row>
      <xdr:rowOff>18923</xdr:rowOff>
    </xdr:to>
    <xdr:sp macro="" textlink="">
      <xdr:nvSpPr>
        <xdr:cNvPr id="54" name="フローチャート: 判断 53">
          <a:extLst>
            <a:ext uri="{FF2B5EF4-FFF2-40B4-BE49-F238E27FC236}">
              <a16:creationId xmlns:a16="http://schemas.microsoft.com/office/drawing/2014/main" id="{BC68657B-35F8-461D-BD7A-1B7803550D52}"/>
            </a:ext>
          </a:extLst>
        </xdr:cNvPr>
        <xdr:cNvSpPr/>
      </xdr:nvSpPr>
      <xdr:spPr bwMode="auto">
        <a:xfrm>
          <a:off x="4953000" y="2708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3700</xdr:rowOff>
    </xdr:from>
    <xdr:ext cx="736600" cy="259045"/>
    <xdr:sp macro="" textlink="">
      <xdr:nvSpPr>
        <xdr:cNvPr id="55" name="テキスト ボックス 54">
          <a:extLst>
            <a:ext uri="{FF2B5EF4-FFF2-40B4-BE49-F238E27FC236}">
              <a16:creationId xmlns:a16="http://schemas.microsoft.com/office/drawing/2014/main" id="{4BB5EEDF-0BA8-41A6-9AD0-1BBEB17D8632}"/>
            </a:ext>
          </a:extLst>
        </xdr:cNvPr>
        <xdr:cNvSpPr txBox="1"/>
      </xdr:nvSpPr>
      <xdr:spPr>
        <a:xfrm>
          <a:off x="4622800" y="27945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151803</xdr:rowOff>
    </xdr:from>
    <xdr:to>
      <xdr:col>22</xdr:col>
      <xdr:colOff>114300</xdr:colOff>
      <xdr:row>15</xdr:row>
      <xdr:rowOff>27780</xdr:rowOff>
    </xdr:to>
    <xdr:cxnSp macro="">
      <xdr:nvCxnSpPr>
        <xdr:cNvPr id="56" name="直線コネクタ 55">
          <a:extLst>
            <a:ext uri="{FF2B5EF4-FFF2-40B4-BE49-F238E27FC236}">
              <a16:creationId xmlns:a16="http://schemas.microsoft.com/office/drawing/2014/main" id="{E3E88745-C308-405D-938C-398506412218}"/>
            </a:ext>
          </a:extLst>
        </xdr:cNvPr>
        <xdr:cNvCxnSpPr/>
      </xdr:nvCxnSpPr>
      <xdr:spPr bwMode="auto">
        <a:xfrm>
          <a:off x="3606800" y="2599728"/>
          <a:ext cx="698500" cy="474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127147</xdr:rowOff>
    </xdr:from>
    <xdr:to>
      <xdr:col>22</xdr:col>
      <xdr:colOff>165100</xdr:colOff>
      <xdr:row>16</xdr:row>
      <xdr:rowOff>57297</xdr:rowOff>
    </xdr:to>
    <xdr:sp macro="" textlink="">
      <xdr:nvSpPr>
        <xdr:cNvPr id="57" name="フローチャート: 判断 56">
          <a:extLst>
            <a:ext uri="{FF2B5EF4-FFF2-40B4-BE49-F238E27FC236}">
              <a16:creationId xmlns:a16="http://schemas.microsoft.com/office/drawing/2014/main" id="{F8FEB58E-B235-44E8-8797-C68979E74FFF}"/>
            </a:ext>
          </a:extLst>
        </xdr:cNvPr>
        <xdr:cNvSpPr/>
      </xdr:nvSpPr>
      <xdr:spPr bwMode="auto">
        <a:xfrm>
          <a:off x="4254500" y="2746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42074</xdr:rowOff>
    </xdr:from>
    <xdr:ext cx="762000" cy="259045"/>
    <xdr:sp macro="" textlink="">
      <xdr:nvSpPr>
        <xdr:cNvPr id="58" name="テキスト ボックス 57">
          <a:extLst>
            <a:ext uri="{FF2B5EF4-FFF2-40B4-BE49-F238E27FC236}">
              <a16:creationId xmlns:a16="http://schemas.microsoft.com/office/drawing/2014/main" id="{78B20939-04FD-4E96-A2B8-EB9547884ECE}"/>
            </a:ext>
          </a:extLst>
        </xdr:cNvPr>
        <xdr:cNvSpPr txBox="1"/>
      </xdr:nvSpPr>
      <xdr:spPr>
        <a:xfrm>
          <a:off x="3924300" y="2832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151803</xdr:rowOff>
    </xdr:from>
    <xdr:to>
      <xdr:col>18</xdr:col>
      <xdr:colOff>177800</xdr:colOff>
      <xdr:row>15</xdr:row>
      <xdr:rowOff>16030</xdr:rowOff>
    </xdr:to>
    <xdr:cxnSp macro="">
      <xdr:nvCxnSpPr>
        <xdr:cNvPr id="59" name="直線コネクタ 58">
          <a:extLst>
            <a:ext uri="{FF2B5EF4-FFF2-40B4-BE49-F238E27FC236}">
              <a16:creationId xmlns:a16="http://schemas.microsoft.com/office/drawing/2014/main" id="{2ABD808D-71D6-4450-BD38-055DFB01391B}"/>
            </a:ext>
          </a:extLst>
        </xdr:cNvPr>
        <xdr:cNvCxnSpPr/>
      </xdr:nvCxnSpPr>
      <xdr:spPr bwMode="auto">
        <a:xfrm flipV="1">
          <a:off x="2908300" y="2599728"/>
          <a:ext cx="698500" cy="356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121539</xdr:rowOff>
    </xdr:from>
    <xdr:to>
      <xdr:col>19</xdr:col>
      <xdr:colOff>38100</xdr:colOff>
      <xdr:row>16</xdr:row>
      <xdr:rowOff>51689</xdr:rowOff>
    </xdr:to>
    <xdr:sp macro="" textlink="">
      <xdr:nvSpPr>
        <xdr:cNvPr id="60" name="フローチャート: 判断 59">
          <a:extLst>
            <a:ext uri="{FF2B5EF4-FFF2-40B4-BE49-F238E27FC236}">
              <a16:creationId xmlns:a16="http://schemas.microsoft.com/office/drawing/2014/main" id="{AB85B401-B29E-46A3-9D40-997CD05AC906}"/>
            </a:ext>
          </a:extLst>
        </xdr:cNvPr>
        <xdr:cNvSpPr/>
      </xdr:nvSpPr>
      <xdr:spPr bwMode="auto">
        <a:xfrm>
          <a:off x="3556000" y="2740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36466</xdr:rowOff>
    </xdr:from>
    <xdr:ext cx="762000" cy="259045"/>
    <xdr:sp macro="" textlink="">
      <xdr:nvSpPr>
        <xdr:cNvPr id="61" name="テキスト ボックス 60">
          <a:extLst>
            <a:ext uri="{FF2B5EF4-FFF2-40B4-BE49-F238E27FC236}">
              <a16:creationId xmlns:a16="http://schemas.microsoft.com/office/drawing/2014/main" id="{4AED0BF4-E482-417E-B0FB-0D1FAA1EED75}"/>
            </a:ext>
          </a:extLst>
        </xdr:cNvPr>
        <xdr:cNvSpPr txBox="1"/>
      </xdr:nvSpPr>
      <xdr:spPr>
        <a:xfrm>
          <a:off x="3225800" y="2827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150541</xdr:rowOff>
    </xdr:from>
    <xdr:to>
      <xdr:col>15</xdr:col>
      <xdr:colOff>101600</xdr:colOff>
      <xdr:row>16</xdr:row>
      <xdr:rowOff>80691</xdr:rowOff>
    </xdr:to>
    <xdr:sp macro="" textlink="">
      <xdr:nvSpPr>
        <xdr:cNvPr id="62" name="フローチャート: 判断 61">
          <a:extLst>
            <a:ext uri="{FF2B5EF4-FFF2-40B4-BE49-F238E27FC236}">
              <a16:creationId xmlns:a16="http://schemas.microsoft.com/office/drawing/2014/main" id="{C1E3C09D-CA0B-4CD9-A3E7-71BD00FE1D50}"/>
            </a:ext>
          </a:extLst>
        </xdr:cNvPr>
        <xdr:cNvSpPr/>
      </xdr:nvSpPr>
      <xdr:spPr bwMode="auto">
        <a:xfrm>
          <a:off x="2857500" y="27699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65468</xdr:rowOff>
    </xdr:from>
    <xdr:ext cx="762000" cy="259045"/>
    <xdr:sp macro="" textlink="">
      <xdr:nvSpPr>
        <xdr:cNvPr id="63" name="テキスト ボックス 62">
          <a:extLst>
            <a:ext uri="{FF2B5EF4-FFF2-40B4-BE49-F238E27FC236}">
              <a16:creationId xmlns:a16="http://schemas.microsoft.com/office/drawing/2014/main" id="{87748019-9051-4933-BE8D-4AE53A0E4FE9}"/>
            </a:ext>
          </a:extLst>
        </xdr:cNvPr>
        <xdr:cNvSpPr txBox="1"/>
      </xdr:nvSpPr>
      <xdr:spPr>
        <a:xfrm>
          <a:off x="2527300" y="285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7E421EA-6BB9-46AB-8743-CD032E68B6AD}"/>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4737671C-E943-4ACB-884B-EC6964F54789}"/>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29EDCF1B-0F83-45A4-A4F1-FB6491C5E6C1}"/>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395FC40D-26A2-439F-BCC5-D82223D79692}"/>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79C35803-8BFA-4CB3-8562-390D9BC369B6}"/>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84414</xdr:rowOff>
    </xdr:from>
    <xdr:to>
      <xdr:col>29</xdr:col>
      <xdr:colOff>177800</xdr:colOff>
      <xdr:row>15</xdr:row>
      <xdr:rowOff>14564</xdr:rowOff>
    </xdr:to>
    <xdr:sp macro="" textlink="">
      <xdr:nvSpPr>
        <xdr:cNvPr id="69" name="楕円 68">
          <a:extLst>
            <a:ext uri="{FF2B5EF4-FFF2-40B4-BE49-F238E27FC236}">
              <a16:creationId xmlns:a16="http://schemas.microsoft.com/office/drawing/2014/main" id="{CA6DF18F-D653-4A3C-9352-EC25CE4C9A56}"/>
            </a:ext>
          </a:extLst>
        </xdr:cNvPr>
        <xdr:cNvSpPr/>
      </xdr:nvSpPr>
      <xdr:spPr bwMode="auto">
        <a:xfrm>
          <a:off x="5600700" y="25323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100941</xdr:rowOff>
    </xdr:from>
    <xdr:ext cx="762000" cy="259045"/>
    <xdr:sp macro="" textlink="">
      <xdr:nvSpPr>
        <xdr:cNvPr id="70" name="人口1人当たり決算額の推移該当値テキスト130">
          <a:extLst>
            <a:ext uri="{FF2B5EF4-FFF2-40B4-BE49-F238E27FC236}">
              <a16:creationId xmlns:a16="http://schemas.microsoft.com/office/drawing/2014/main" id="{6AE3DAAC-85CE-45EC-973F-7459C2721FFA}"/>
            </a:ext>
          </a:extLst>
        </xdr:cNvPr>
        <xdr:cNvSpPr txBox="1"/>
      </xdr:nvSpPr>
      <xdr:spPr>
        <a:xfrm>
          <a:off x="5740400" y="2377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103403</xdr:rowOff>
    </xdr:from>
    <xdr:to>
      <xdr:col>26</xdr:col>
      <xdr:colOff>101600</xdr:colOff>
      <xdr:row>15</xdr:row>
      <xdr:rowOff>33553</xdr:rowOff>
    </xdr:to>
    <xdr:sp macro="" textlink="">
      <xdr:nvSpPr>
        <xdr:cNvPr id="71" name="楕円 70">
          <a:extLst>
            <a:ext uri="{FF2B5EF4-FFF2-40B4-BE49-F238E27FC236}">
              <a16:creationId xmlns:a16="http://schemas.microsoft.com/office/drawing/2014/main" id="{EA45AEEE-DDAA-41C2-8C59-F23E2AD88E71}"/>
            </a:ext>
          </a:extLst>
        </xdr:cNvPr>
        <xdr:cNvSpPr/>
      </xdr:nvSpPr>
      <xdr:spPr bwMode="auto">
        <a:xfrm>
          <a:off x="4953000" y="25513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43730</xdr:rowOff>
    </xdr:from>
    <xdr:ext cx="736600" cy="259045"/>
    <xdr:sp macro="" textlink="">
      <xdr:nvSpPr>
        <xdr:cNvPr id="72" name="テキスト ボックス 71">
          <a:extLst>
            <a:ext uri="{FF2B5EF4-FFF2-40B4-BE49-F238E27FC236}">
              <a16:creationId xmlns:a16="http://schemas.microsoft.com/office/drawing/2014/main" id="{B000BCAB-A2A3-41DF-B3B0-A72730FCDB98}"/>
            </a:ext>
          </a:extLst>
        </xdr:cNvPr>
        <xdr:cNvSpPr txBox="1"/>
      </xdr:nvSpPr>
      <xdr:spPr>
        <a:xfrm>
          <a:off x="4622800" y="2320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148430</xdr:rowOff>
    </xdr:from>
    <xdr:to>
      <xdr:col>22</xdr:col>
      <xdr:colOff>165100</xdr:colOff>
      <xdr:row>15</xdr:row>
      <xdr:rowOff>78580</xdr:rowOff>
    </xdr:to>
    <xdr:sp macro="" textlink="">
      <xdr:nvSpPr>
        <xdr:cNvPr id="73" name="楕円 72">
          <a:extLst>
            <a:ext uri="{FF2B5EF4-FFF2-40B4-BE49-F238E27FC236}">
              <a16:creationId xmlns:a16="http://schemas.microsoft.com/office/drawing/2014/main" id="{9A8373BA-8B2A-42E4-BA42-98E20879A38D}"/>
            </a:ext>
          </a:extLst>
        </xdr:cNvPr>
        <xdr:cNvSpPr/>
      </xdr:nvSpPr>
      <xdr:spPr bwMode="auto">
        <a:xfrm>
          <a:off x="4254500" y="25963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88757</xdr:rowOff>
    </xdr:from>
    <xdr:ext cx="762000" cy="259045"/>
    <xdr:sp macro="" textlink="">
      <xdr:nvSpPr>
        <xdr:cNvPr id="74" name="テキスト ボックス 73">
          <a:extLst>
            <a:ext uri="{FF2B5EF4-FFF2-40B4-BE49-F238E27FC236}">
              <a16:creationId xmlns:a16="http://schemas.microsoft.com/office/drawing/2014/main" id="{C70CFBB3-2F95-4D95-A48B-DBB48892A508}"/>
            </a:ext>
          </a:extLst>
        </xdr:cNvPr>
        <xdr:cNvSpPr txBox="1"/>
      </xdr:nvSpPr>
      <xdr:spPr>
        <a:xfrm>
          <a:off x="3924300" y="2365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101003</xdr:rowOff>
    </xdr:from>
    <xdr:to>
      <xdr:col>19</xdr:col>
      <xdr:colOff>38100</xdr:colOff>
      <xdr:row>15</xdr:row>
      <xdr:rowOff>31153</xdr:rowOff>
    </xdr:to>
    <xdr:sp macro="" textlink="">
      <xdr:nvSpPr>
        <xdr:cNvPr id="75" name="楕円 74">
          <a:extLst>
            <a:ext uri="{FF2B5EF4-FFF2-40B4-BE49-F238E27FC236}">
              <a16:creationId xmlns:a16="http://schemas.microsoft.com/office/drawing/2014/main" id="{561AEAE4-BEF2-4E8A-9C08-DD2549F98A7D}"/>
            </a:ext>
          </a:extLst>
        </xdr:cNvPr>
        <xdr:cNvSpPr/>
      </xdr:nvSpPr>
      <xdr:spPr bwMode="auto">
        <a:xfrm>
          <a:off x="3556000" y="25489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41330</xdr:rowOff>
    </xdr:from>
    <xdr:ext cx="762000" cy="259045"/>
    <xdr:sp macro="" textlink="">
      <xdr:nvSpPr>
        <xdr:cNvPr id="76" name="テキスト ボックス 75">
          <a:extLst>
            <a:ext uri="{FF2B5EF4-FFF2-40B4-BE49-F238E27FC236}">
              <a16:creationId xmlns:a16="http://schemas.microsoft.com/office/drawing/2014/main" id="{2BE058AC-D2BE-46EB-B796-5C0DBE06960E}"/>
            </a:ext>
          </a:extLst>
        </xdr:cNvPr>
        <xdr:cNvSpPr txBox="1"/>
      </xdr:nvSpPr>
      <xdr:spPr>
        <a:xfrm>
          <a:off x="3225800" y="2317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136680</xdr:rowOff>
    </xdr:from>
    <xdr:to>
      <xdr:col>15</xdr:col>
      <xdr:colOff>101600</xdr:colOff>
      <xdr:row>15</xdr:row>
      <xdr:rowOff>66830</xdr:rowOff>
    </xdr:to>
    <xdr:sp macro="" textlink="">
      <xdr:nvSpPr>
        <xdr:cNvPr id="77" name="楕円 76">
          <a:extLst>
            <a:ext uri="{FF2B5EF4-FFF2-40B4-BE49-F238E27FC236}">
              <a16:creationId xmlns:a16="http://schemas.microsoft.com/office/drawing/2014/main" id="{4405FE90-6C98-4D44-A4FC-CA712E015824}"/>
            </a:ext>
          </a:extLst>
        </xdr:cNvPr>
        <xdr:cNvSpPr/>
      </xdr:nvSpPr>
      <xdr:spPr bwMode="auto">
        <a:xfrm>
          <a:off x="2857500" y="25846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77007</xdr:rowOff>
    </xdr:from>
    <xdr:ext cx="762000" cy="259045"/>
    <xdr:sp macro="" textlink="">
      <xdr:nvSpPr>
        <xdr:cNvPr id="78" name="テキスト ボックス 77">
          <a:extLst>
            <a:ext uri="{FF2B5EF4-FFF2-40B4-BE49-F238E27FC236}">
              <a16:creationId xmlns:a16="http://schemas.microsoft.com/office/drawing/2014/main" id="{B17C4F93-D72F-4A7C-AF80-71EFDB43F9B7}"/>
            </a:ext>
          </a:extLst>
        </xdr:cNvPr>
        <xdr:cNvSpPr txBox="1"/>
      </xdr:nvSpPr>
      <xdr:spPr>
        <a:xfrm>
          <a:off x="2527300" y="2353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859533B6-1B8B-4112-A798-41E0825F3264}"/>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970D0D52-AE4F-407E-8AD3-4D6FAFE0663B}"/>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598E4A8C-6CEE-4588-8073-370EA1A21D45}"/>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CB2D2ED3-B292-4F61-B56C-31A542EE34D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764A6934-EA73-4347-B644-FE2945415E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76FEDFDF-6C1A-4413-8AFF-4F10A8B17BFE}"/>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9A5F00E1-19F7-453C-BBDF-3D390702966B}"/>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3CAF9ACE-5069-4E85-B267-C25EA5C6DC06}"/>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898216F1-A19E-4109-A7A2-1EE6F2EDBE2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ED546B5C-4BAE-4EA0-860D-587689EDCFE4}"/>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6E9553FA-C708-4AFB-AE52-5CB0C083F645}"/>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70E4E1D4-CA1D-43F0-8C8B-94270ADE15E3}"/>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1302332-0D2F-4AD5-9455-97DDF375CE03}"/>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1DF254BC-09F9-4D4A-BB9B-E3C67894F572}"/>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F6951517-BD4E-4AB0-9C6D-9896D0BD2B3D}"/>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285B9F21-05EC-45D0-8311-F3CA4B5EBFEA}"/>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122C76B3-40ED-4F52-AFAD-10BD722DC584}"/>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F55084CD-B284-4CAB-A897-63CC9B2717D4}"/>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89DE9560-F2D0-4B71-92BE-A705C3B031B9}"/>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132140A9-AFC5-43C4-9034-F81CA62EE0C4}"/>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2D309948-DFE5-458B-B545-3A81273C70C9}"/>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4EF69737-0ABA-49B0-A107-86EDEB504405}"/>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22E60B8D-CF42-4932-B191-6C5E59831CF1}"/>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6582B48C-0F11-4711-A84B-FA72466DDF1E}"/>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566AD618-355C-42FB-B8C7-0C113ED6D812}"/>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643586DB-0041-4759-B54C-25F5EFA6B82C}"/>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1F06B20B-E2C3-4C46-A961-CB413BF662C8}"/>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240C7E0E-424A-4C24-9DBE-318079505752}"/>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67FAF208-79A1-4C4E-BD6C-BEAC63BC383B}"/>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844ABC3E-EDEC-4506-A28F-F6BB93573482}"/>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252371</xdr:rowOff>
    </xdr:from>
    <xdr:to>
      <xdr:col>29</xdr:col>
      <xdr:colOff>127000</xdr:colOff>
      <xdr:row>39</xdr:row>
      <xdr:rowOff>2772</xdr:rowOff>
    </xdr:to>
    <xdr:cxnSp macro="">
      <xdr:nvCxnSpPr>
        <xdr:cNvPr id="109" name="直線コネクタ 108">
          <a:extLst>
            <a:ext uri="{FF2B5EF4-FFF2-40B4-BE49-F238E27FC236}">
              <a16:creationId xmlns:a16="http://schemas.microsoft.com/office/drawing/2014/main" id="{0CBC99E1-DE9D-4385-88FC-772D353A466F}"/>
            </a:ext>
          </a:extLst>
        </xdr:cNvPr>
        <xdr:cNvCxnSpPr/>
      </xdr:nvCxnSpPr>
      <xdr:spPr bwMode="auto">
        <a:xfrm flipV="1">
          <a:off x="5651500" y="6176921"/>
          <a:ext cx="0" cy="146490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146299</xdr:rowOff>
    </xdr:from>
    <xdr:ext cx="762000" cy="259045"/>
    <xdr:sp macro="" textlink="">
      <xdr:nvSpPr>
        <xdr:cNvPr id="110" name="人口1人当たり決算額の推移最小値テキスト445">
          <a:extLst>
            <a:ext uri="{FF2B5EF4-FFF2-40B4-BE49-F238E27FC236}">
              <a16:creationId xmlns:a16="http://schemas.microsoft.com/office/drawing/2014/main" id="{9DF7340C-A0B4-4186-BE9C-4C72DC34B30C}"/>
            </a:ext>
          </a:extLst>
        </xdr:cNvPr>
        <xdr:cNvSpPr txBox="1"/>
      </xdr:nvSpPr>
      <xdr:spPr>
        <a:xfrm>
          <a:off x="5740400" y="7613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2772</xdr:rowOff>
    </xdr:from>
    <xdr:to>
      <xdr:col>30</xdr:col>
      <xdr:colOff>25400</xdr:colOff>
      <xdr:row>39</xdr:row>
      <xdr:rowOff>2772</xdr:rowOff>
    </xdr:to>
    <xdr:cxnSp macro="">
      <xdr:nvCxnSpPr>
        <xdr:cNvPr id="111" name="直線コネクタ 110">
          <a:extLst>
            <a:ext uri="{FF2B5EF4-FFF2-40B4-BE49-F238E27FC236}">
              <a16:creationId xmlns:a16="http://schemas.microsoft.com/office/drawing/2014/main" id="{E9BD9228-BE62-4784-9BFB-81B214F69981}"/>
            </a:ext>
          </a:extLst>
        </xdr:cNvPr>
        <xdr:cNvCxnSpPr/>
      </xdr:nvCxnSpPr>
      <xdr:spPr bwMode="auto">
        <a:xfrm>
          <a:off x="5562600" y="7641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167298</xdr:rowOff>
    </xdr:from>
    <xdr:ext cx="762000" cy="259045"/>
    <xdr:sp macro="" textlink="">
      <xdr:nvSpPr>
        <xdr:cNvPr id="112" name="人口1人当たり決算額の推移最大値テキスト445">
          <a:extLst>
            <a:ext uri="{FF2B5EF4-FFF2-40B4-BE49-F238E27FC236}">
              <a16:creationId xmlns:a16="http://schemas.microsoft.com/office/drawing/2014/main" id="{3C3F5BA8-8DBE-4075-9AA7-DBEC338F1205}"/>
            </a:ext>
          </a:extLst>
        </xdr:cNvPr>
        <xdr:cNvSpPr txBox="1"/>
      </xdr:nvSpPr>
      <xdr:spPr>
        <a:xfrm>
          <a:off x="5740400" y="5920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252371</xdr:rowOff>
    </xdr:from>
    <xdr:to>
      <xdr:col>30</xdr:col>
      <xdr:colOff>25400</xdr:colOff>
      <xdr:row>33</xdr:row>
      <xdr:rowOff>252371</xdr:rowOff>
    </xdr:to>
    <xdr:cxnSp macro="">
      <xdr:nvCxnSpPr>
        <xdr:cNvPr id="113" name="直線コネクタ 112">
          <a:extLst>
            <a:ext uri="{FF2B5EF4-FFF2-40B4-BE49-F238E27FC236}">
              <a16:creationId xmlns:a16="http://schemas.microsoft.com/office/drawing/2014/main" id="{D177EF83-6217-4472-8E15-05E9AFF5833F}"/>
            </a:ext>
          </a:extLst>
        </xdr:cNvPr>
        <xdr:cNvCxnSpPr/>
      </xdr:nvCxnSpPr>
      <xdr:spPr bwMode="auto">
        <a:xfrm>
          <a:off x="5562600" y="617692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63482</xdr:rowOff>
    </xdr:from>
    <xdr:to>
      <xdr:col>29</xdr:col>
      <xdr:colOff>127000</xdr:colOff>
      <xdr:row>35</xdr:row>
      <xdr:rowOff>126412</xdr:rowOff>
    </xdr:to>
    <xdr:cxnSp macro="">
      <xdr:nvCxnSpPr>
        <xdr:cNvPr id="114" name="直線コネクタ 113">
          <a:extLst>
            <a:ext uri="{FF2B5EF4-FFF2-40B4-BE49-F238E27FC236}">
              <a16:creationId xmlns:a16="http://schemas.microsoft.com/office/drawing/2014/main" id="{5E926830-810F-4838-8F4B-017F547AD9F8}"/>
            </a:ext>
          </a:extLst>
        </xdr:cNvPr>
        <xdr:cNvCxnSpPr/>
      </xdr:nvCxnSpPr>
      <xdr:spPr bwMode="auto">
        <a:xfrm flipV="1">
          <a:off x="5003800" y="6673832"/>
          <a:ext cx="647700" cy="629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24078</xdr:rowOff>
    </xdr:from>
    <xdr:ext cx="762000" cy="259045"/>
    <xdr:sp macro="" textlink="">
      <xdr:nvSpPr>
        <xdr:cNvPr id="115" name="人口1人当たり決算額の推移平均値テキスト445">
          <a:extLst>
            <a:ext uri="{FF2B5EF4-FFF2-40B4-BE49-F238E27FC236}">
              <a16:creationId xmlns:a16="http://schemas.microsoft.com/office/drawing/2014/main" id="{084C284E-B67A-450D-8A5A-71820865091C}"/>
            </a:ext>
          </a:extLst>
        </xdr:cNvPr>
        <xdr:cNvSpPr txBox="1"/>
      </xdr:nvSpPr>
      <xdr:spPr>
        <a:xfrm>
          <a:off x="5740400" y="69773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52001</xdr:rowOff>
    </xdr:from>
    <xdr:to>
      <xdr:col>29</xdr:col>
      <xdr:colOff>177800</xdr:colOff>
      <xdr:row>36</xdr:row>
      <xdr:rowOff>153601</xdr:rowOff>
    </xdr:to>
    <xdr:sp macro="" textlink="">
      <xdr:nvSpPr>
        <xdr:cNvPr id="116" name="フローチャート: 判断 115">
          <a:extLst>
            <a:ext uri="{FF2B5EF4-FFF2-40B4-BE49-F238E27FC236}">
              <a16:creationId xmlns:a16="http://schemas.microsoft.com/office/drawing/2014/main" id="{C80382B8-D4B2-4D39-9744-6D3A8F113E0B}"/>
            </a:ext>
          </a:extLst>
        </xdr:cNvPr>
        <xdr:cNvSpPr/>
      </xdr:nvSpPr>
      <xdr:spPr bwMode="auto">
        <a:xfrm>
          <a:off x="5600700" y="7005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126412</xdr:rowOff>
    </xdr:from>
    <xdr:to>
      <xdr:col>26</xdr:col>
      <xdr:colOff>50800</xdr:colOff>
      <xdr:row>35</xdr:row>
      <xdr:rowOff>266593</xdr:rowOff>
    </xdr:to>
    <xdr:cxnSp macro="">
      <xdr:nvCxnSpPr>
        <xdr:cNvPr id="117" name="直線コネクタ 116">
          <a:extLst>
            <a:ext uri="{FF2B5EF4-FFF2-40B4-BE49-F238E27FC236}">
              <a16:creationId xmlns:a16="http://schemas.microsoft.com/office/drawing/2014/main" id="{B18CCDB5-D1F0-4331-9F53-0C90E128E850}"/>
            </a:ext>
          </a:extLst>
        </xdr:cNvPr>
        <xdr:cNvCxnSpPr/>
      </xdr:nvCxnSpPr>
      <xdr:spPr bwMode="auto">
        <a:xfrm flipV="1">
          <a:off x="4305300" y="6736762"/>
          <a:ext cx="698500" cy="1401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78372</xdr:rowOff>
    </xdr:from>
    <xdr:to>
      <xdr:col>26</xdr:col>
      <xdr:colOff>101600</xdr:colOff>
      <xdr:row>37</xdr:row>
      <xdr:rowOff>8522</xdr:rowOff>
    </xdr:to>
    <xdr:sp macro="" textlink="">
      <xdr:nvSpPr>
        <xdr:cNvPr id="118" name="フローチャート: 判断 117">
          <a:extLst>
            <a:ext uri="{FF2B5EF4-FFF2-40B4-BE49-F238E27FC236}">
              <a16:creationId xmlns:a16="http://schemas.microsoft.com/office/drawing/2014/main" id="{EBE1B794-3330-4E02-8F61-A0C7098F319E}"/>
            </a:ext>
          </a:extLst>
        </xdr:cNvPr>
        <xdr:cNvSpPr/>
      </xdr:nvSpPr>
      <xdr:spPr bwMode="auto">
        <a:xfrm>
          <a:off x="4953000" y="7031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164749</xdr:rowOff>
    </xdr:from>
    <xdr:ext cx="736600" cy="259045"/>
    <xdr:sp macro="" textlink="">
      <xdr:nvSpPr>
        <xdr:cNvPr id="119" name="テキスト ボックス 118">
          <a:extLst>
            <a:ext uri="{FF2B5EF4-FFF2-40B4-BE49-F238E27FC236}">
              <a16:creationId xmlns:a16="http://schemas.microsoft.com/office/drawing/2014/main" id="{FF0F2EAF-29A3-4AE9-9F74-08F9E5F96BC8}"/>
            </a:ext>
          </a:extLst>
        </xdr:cNvPr>
        <xdr:cNvSpPr txBox="1"/>
      </xdr:nvSpPr>
      <xdr:spPr>
        <a:xfrm>
          <a:off x="4622800" y="71179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266593</xdr:rowOff>
    </xdr:from>
    <xdr:to>
      <xdr:col>22</xdr:col>
      <xdr:colOff>114300</xdr:colOff>
      <xdr:row>35</xdr:row>
      <xdr:rowOff>271149</xdr:rowOff>
    </xdr:to>
    <xdr:cxnSp macro="">
      <xdr:nvCxnSpPr>
        <xdr:cNvPr id="120" name="直線コネクタ 119">
          <a:extLst>
            <a:ext uri="{FF2B5EF4-FFF2-40B4-BE49-F238E27FC236}">
              <a16:creationId xmlns:a16="http://schemas.microsoft.com/office/drawing/2014/main" id="{2E1BA3D8-01C7-44F3-B28E-282671C4FDC4}"/>
            </a:ext>
          </a:extLst>
        </xdr:cNvPr>
        <xdr:cNvCxnSpPr/>
      </xdr:nvCxnSpPr>
      <xdr:spPr bwMode="auto">
        <a:xfrm flipV="1">
          <a:off x="3606800" y="6876943"/>
          <a:ext cx="698500" cy="45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92692</xdr:rowOff>
    </xdr:from>
    <xdr:to>
      <xdr:col>22</xdr:col>
      <xdr:colOff>165100</xdr:colOff>
      <xdr:row>37</xdr:row>
      <xdr:rowOff>22842</xdr:rowOff>
    </xdr:to>
    <xdr:sp macro="" textlink="">
      <xdr:nvSpPr>
        <xdr:cNvPr id="121" name="フローチャート: 判断 120">
          <a:extLst>
            <a:ext uri="{FF2B5EF4-FFF2-40B4-BE49-F238E27FC236}">
              <a16:creationId xmlns:a16="http://schemas.microsoft.com/office/drawing/2014/main" id="{15171E8A-6863-475B-870A-AF9C68AF2A70}"/>
            </a:ext>
          </a:extLst>
        </xdr:cNvPr>
        <xdr:cNvSpPr/>
      </xdr:nvSpPr>
      <xdr:spPr bwMode="auto">
        <a:xfrm>
          <a:off x="4254500" y="70459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7619</xdr:rowOff>
    </xdr:from>
    <xdr:ext cx="762000" cy="259045"/>
    <xdr:sp macro="" textlink="">
      <xdr:nvSpPr>
        <xdr:cNvPr id="122" name="テキスト ボックス 121">
          <a:extLst>
            <a:ext uri="{FF2B5EF4-FFF2-40B4-BE49-F238E27FC236}">
              <a16:creationId xmlns:a16="http://schemas.microsoft.com/office/drawing/2014/main" id="{A3C15B35-380C-466A-BB2D-EB5FB7CCA215}"/>
            </a:ext>
          </a:extLst>
        </xdr:cNvPr>
        <xdr:cNvSpPr txBox="1"/>
      </xdr:nvSpPr>
      <xdr:spPr>
        <a:xfrm>
          <a:off x="3924300" y="713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271149</xdr:rowOff>
    </xdr:from>
    <xdr:to>
      <xdr:col>18</xdr:col>
      <xdr:colOff>177800</xdr:colOff>
      <xdr:row>35</xdr:row>
      <xdr:rowOff>279166</xdr:rowOff>
    </xdr:to>
    <xdr:cxnSp macro="">
      <xdr:nvCxnSpPr>
        <xdr:cNvPr id="123" name="直線コネクタ 122">
          <a:extLst>
            <a:ext uri="{FF2B5EF4-FFF2-40B4-BE49-F238E27FC236}">
              <a16:creationId xmlns:a16="http://schemas.microsoft.com/office/drawing/2014/main" id="{A9F82FC0-49B1-4B29-A5D1-13205FC8DBBC}"/>
            </a:ext>
          </a:extLst>
        </xdr:cNvPr>
        <xdr:cNvCxnSpPr/>
      </xdr:nvCxnSpPr>
      <xdr:spPr bwMode="auto">
        <a:xfrm flipV="1">
          <a:off x="2908300" y="6881499"/>
          <a:ext cx="698500" cy="80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94994</xdr:rowOff>
    </xdr:from>
    <xdr:to>
      <xdr:col>19</xdr:col>
      <xdr:colOff>38100</xdr:colOff>
      <xdr:row>37</xdr:row>
      <xdr:rowOff>25144</xdr:rowOff>
    </xdr:to>
    <xdr:sp macro="" textlink="">
      <xdr:nvSpPr>
        <xdr:cNvPr id="124" name="フローチャート: 判断 123">
          <a:extLst>
            <a:ext uri="{FF2B5EF4-FFF2-40B4-BE49-F238E27FC236}">
              <a16:creationId xmlns:a16="http://schemas.microsoft.com/office/drawing/2014/main" id="{EB10E0C1-2A60-44B2-8096-53256476E370}"/>
            </a:ext>
          </a:extLst>
        </xdr:cNvPr>
        <xdr:cNvSpPr/>
      </xdr:nvSpPr>
      <xdr:spPr bwMode="auto">
        <a:xfrm>
          <a:off x="3556000" y="7048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9921</xdr:rowOff>
    </xdr:from>
    <xdr:ext cx="762000" cy="259045"/>
    <xdr:sp macro="" textlink="">
      <xdr:nvSpPr>
        <xdr:cNvPr id="125" name="テキスト ボックス 124">
          <a:extLst>
            <a:ext uri="{FF2B5EF4-FFF2-40B4-BE49-F238E27FC236}">
              <a16:creationId xmlns:a16="http://schemas.microsoft.com/office/drawing/2014/main" id="{F02C494F-182A-4618-BDAC-AD062EA22454}"/>
            </a:ext>
          </a:extLst>
        </xdr:cNvPr>
        <xdr:cNvSpPr txBox="1"/>
      </xdr:nvSpPr>
      <xdr:spPr>
        <a:xfrm>
          <a:off x="3225800" y="7134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108122</xdr:rowOff>
    </xdr:from>
    <xdr:to>
      <xdr:col>15</xdr:col>
      <xdr:colOff>101600</xdr:colOff>
      <xdr:row>37</xdr:row>
      <xdr:rowOff>38272</xdr:rowOff>
    </xdr:to>
    <xdr:sp macro="" textlink="">
      <xdr:nvSpPr>
        <xdr:cNvPr id="126" name="フローチャート: 判断 125">
          <a:extLst>
            <a:ext uri="{FF2B5EF4-FFF2-40B4-BE49-F238E27FC236}">
              <a16:creationId xmlns:a16="http://schemas.microsoft.com/office/drawing/2014/main" id="{56F1B20A-86DB-4F78-BAC7-B0CDAA4B09BD}"/>
            </a:ext>
          </a:extLst>
        </xdr:cNvPr>
        <xdr:cNvSpPr/>
      </xdr:nvSpPr>
      <xdr:spPr bwMode="auto">
        <a:xfrm>
          <a:off x="2857500" y="70613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23049</xdr:rowOff>
    </xdr:from>
    <xdr:ext cx="762000" cy="259045"/>
    <xdr:sp macro="" textlink="">
      <xdr:nvSpPr>
        <xdr:cNvPr id="127" name="テキスト ボックス 126">
          <a:extLst>
            <a:ext uri="{FF2B5EF4-FFF2-40B4-BE49-F238E27FC236}">
              <a16:creationId xmlns:a16="http://schemas.microsoft.com/office/drawing/2014/main" id="{7CAD0788-E7CD-4224-8EDE-674CB57EFE1E}"/>
            </a:ext>
          </a:extLst>
        </xdr:cNvPr>
        <xdr:cNvSpPr txBox="1"/>
      </xdr:nvSpPr>
      <xdr:spPr>
        <a:xfrm>
          <a:off x="2527300" y="714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7F1BF8CC-0498-478D-9629-A6C2D5404413}"/>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16F32902-C8C7-4E66-A185-17C1A8B93385}"/>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473E457F-0D2F-48F0-AE4F-F357270D329B}"/>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3C359495-3012-43A2-940E-59CF9E011F0E}"/>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2F397561-BD48-4853-8EE2-C1CD29F2434B}"/>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12682</xdr:rowOff>
    </xdr:from>
    <xdr:to>
      <xdr:col>29</xdr:col>
      <xdr:colOff>177800</xdr:colOff>
      <xdr:row>35</xdr:row>
      <xdr:rowOff>114282</xdr:rowOff>
    </xdr:to>
    <xdr:sp macro="" textlink="">
      <xdr:nvSpPr>
        <xdr:cNvPr id="133" name="楕円 132">
          <a:extLst>
            <a:ext uri="{FF2B5EF4-FFF2-40B4-BE49-F238E27FC236}">
              <a16:creationId xmlns:a16="http://schemas.microsoft.com/office/drawing/2014/main" id="{3035C38F-A3CC-4094-8EF4-461AB85F7294}"/>
            </a:ext>
          </a:extLst>
        </xdr:cNvPr>
        <xdr:cNvSpPr/>
      </xdr:nvSpPr>
      <xdr:spPr bwMode="auto">
        <a:xfrm>
          <a:off x="5600700" y="66230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200659</xdr:rowOff>
    </xdr:from>
    <xdr:ext cx="762000" cy="259045"/>
    <xdr:sp macro="" textlink="">
      <xdr:nvSpPr>
        <xdr:cNvPr id="134" name="人口1人当たり決算額の推移該当値テキスト445">
          <a:extLst>
            <a:ext uri="{FF2B5EF4-FFF2-40B4-BE49-F238E27FC236}">
              <a16:creationId xmlns:a16="http://schemas.microsoft.com/office/drawing/2014/main" id="{54BE73DB-3482-4386-A2CC-B1D83E3798CA}"/>
            </a:ext>
          </a:extLst>
        </xdr:cNvPr>
        <xdr:cNvSpPr txBox="1"/>
      </xdr:nvSpPr>
      <xdr:spPr>
        <a:xfrm>
          <a:off x="5740400" y="6468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75612</xdr:rowOff>
    </xdr:from>
    <xdr:to>
      <xdr:col>26</xdr:col>
      <xdr:colOff>101600</xdr:colOff>
      <xdr:row>35</xdr:row>
      <xdr:rowOff>177212</xdr:rowOff>
    </xdr:to>
    <xdr:sp macro="" textlink="">
      <xdr:nvSpPr>
        <xdr:cNvPr id="135" name="楕円 134">
          <a:extLst>
            <a:ext uri="{FF2B5EF4-FFF2-40B4-BE49-F238E27FC236}">
              <a16:creationId xmlns:a16="http://schemas.microsoft.com/office/drawing/2014/main" id="{483CC72A-CCC1-4CE3-83A2-7E9E2DE9DD28}"/>
            </a:ext>
          </a:extLst>
        </xdr:cNvPr>
        <xdr:cNvSpPr/>
      </xdr:nvSpPr>
      <xdr:spPr bwMode="auto">
        <a:xfrm>
          <a:off x="4953000" y="66859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187389</xdr:rowOff>
    </xdr:from>
    <xdr:ext cx="736600" cy="259045"/>
    <xdr:sp macro="" textlink="">
      <xdr:nvSpPr>
        <xdr:cNvPr id="136" name="テキスト ボックス 135">
          <a:extLst>
            <a:ext uri="{FF2B5EF4-FFF2-40B4-BE49-F238E27FC236}">
              <a16:creationId xmlns:a16="http://schemas.microsoft.com/office/drawing/2014/main" id="{A1A19B42-1271-4F07-98A9-2B131F548EA6}"/>
            </a:ext>
          </a:extLst>
        </xdr:cNvPr>
        <xdr:cNvSpPr txBox="1"/>
      </xdr:nvSpPr>
      <xdr:spPr>
        <a:xfrm>
          <a:off x="4622800" y="6454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215793</xdr:rowOff>
    </xdr:from>
    <xdr:to>
      <xdr:col>22</xdr:col>
      <xdr:colOff>165100</xdr:colOff>
      <xdr:row>35</xdr:row>
      <xdr:rowOff>317393</xdr:rowOff>
    </xdr:to>
    <xdr:sp macro="" textlink="">
      <xdr:nvSpPr>
        <xdr:cNvPr id="137" name="楕円 136">
          <a:extLst>
            <a:ext uri="{FF2B5EF4-FFF2-40B4-BE49-F238E27FC236}">
              <a16:creationId xmlns:a16="http://schemas.microsoft.com/office/drawing/2014/main" id="{065BE336-59AC-4BF4-BA10-31E429B11025}"/>
            </a:ext>
          </a:extLst>
        </xdr:cNvPr>
        <xdr:cNvSpPr/>
      </xdr:nvSpPr>
      <xdr:spPr bwMode="auto">
        <a:xfrm>
          <a:off x="4254500" y="68261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327570</xdr:rowOff>
    </xdr:from>
    <xdr:ext cx="762000" cy="259045"/>
    <xdr:sp macro="" textlink="">
      <xdr:nvSpPr>
        <xdr:cNvPr id="138" name="テキスト ボックス 137">
          <a:extLst>
            <a:ext uri="{FF2B5EF4-FFF2-40B4-BE49-F238E27FC236}">
              <a16:creationId xmlns:a16="http://schemas.microsoft.com/office/drawing/2014/main" id="{25A6D12A-DF2C-46F5-827D-6208858F37EC}"/>
            </a:ext>
          </a:extLst>
        </xdr:cNvPr>
        <xdr:cNvSpPr txBox="1"/>
      </xdr:nvSpPr>
      <xdr:spPr>
        <a:xfrm>
          <a:off x="3924300" y="6595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220349</xdr:rowOff>
    </xdr:from>
    <xdr:to>
      <xdr:col>19</xdr:col>
      <xdr:colOff>38100</xdr:colOff>
      <xdr:row>35</xdr:row>
      <xdr:rowOff>321949</xdr:rowOff>
    </xdr:to>
    <xdr:sp macro="" textlink="">
      <xdr:nvSpPr>
        <xdr:cNvPr id="139" name="楕円 138">
          <a:extLst>
            <a:ext uri="{FF2B5EF4-FFF2-40B4-BE49-F238E27FC236}">
              <a16:creationId xmlns:a16="http://schemas.microsoft.com/office/drawing/2014/main" id="{A317320A-DD3E-4DB8-9CEF-17AE1EE57091}"/>
            </a:ext>
          </a:extLst>
        </xdr:cNvPr>
        <xdr:cNvSpPr/>
      </xdr:nvSpPr>
      <xdr:spPr bwMode="auto">
        <a:xfrm>
          <a:off x="3556000" y="68306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332126</xdr:rowOff>
    </xdr:from>
    <xdr:ext cx="762000" cy="259045"/>
    <xdr:sp macro="" textlink="">
      <xdr:nvSpPr>
        <xdr:cNvPr id="140" name="テキスト ボックス 139">
          <a:extLst>
            <a:ext uri="{FF2B5EF4-FFF2-40B4-BE49-F238E27FC236}">
              <a16:creationId xmlns:a16="http://schemas.microsoft.com/office/drawing/2014/main" id="{DA3B3464-B261-45E7-B475-07C626680FE7}"/>
            </a:ext>
          </a:extLst>
        </xdr:cNvPr>
        <xdr:cNvSpPr txBox="1"/>
      </xdr:nvSpPr>
      <xdr:spPr>
        <a:xfrm>
          <a:off x="3225800" y="6599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228366</xdr:rowOff>
    </xdr:from>
    <xdr:to>
      <xdr:col>15</xdr:col>
      <xdr:colOff>101600</xdr:colOff>
      <xdr:row>35</xdr:row>
      <xdr:rowOff>329966</xdr:rowOff>
    </xdr:to>
    <xdr:sp macro="" textlink="">
      <xdr:nvSpPr>
        <xdr:cNvPr id="141" name="楕円 140">
          <a:extLst>
            <a:ext uri="{FF2B5EF4-FFF2-40B4-BE49-F238E27FC236}">
              <a16:creationId xmlns:a16="http://schemas.microsoft.com/office/drawing/2014/main" id="{84F03565-D88B-4D3F-B070-EA174BA26628}"/>
            </a:ext>
          </a:extLst>
        </xdr:cNvPr>
        <xdr:cNvSpPr/>
      </xdr:nvSpPr>
      <xdr:spPr bwMode="auto">
        <a:xfrm>
          <a:off x="2857500" y="68387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340143</xdr:rowOff>
    </xdr:from>
    <xdr:ext cx="762000" cy="259045"/>
    <xdr:sp macro="" textlink="">
      <xdr:nvSpPr>
        <xdr:cNvPr id="142" name="テキスト ボックス 141">
          <a:extLst>
            <a:ext uri="{FF2B5EF4-FFF2-40B4-BE49-F238E27FC236}">
              <a16:creationId xmlns:a16="http://schemas.microsoft.com/office/drawing/2014/main" id="{26995CB7-B3AB-46DD-A3D6-58BD01B693DC}"/>
            </a:ext>
          </a:extLst>
        </xdr:cNvPr>
        <xdr:cNvSpPr txBox="1"/>
      </xdr:nvSpPr>
      <xdr:spPr>
        <a:xfrm>
          <a:off x="2527300" y="6607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D056FEF6-055E-47A6-A2E2-AA4902D126F4}"/>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CD821EB-021A-4D1A-A919-9C8A14B1339A}"/>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A1EFBC51-2376-48E7-BFA5-97A2F4A626BD}"/>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760F3907-8808-42F8-84EE-D0802508C344}"/>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E5D59AC-0B49-440C-8941-AF4590BB154D}"/>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1287D165-D117-463B-AA3D-3B46E3B6C026}"/>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61BF2E0-931A-4CF4-AD9D-5D110240B09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E0DA4B1-8A63-413F-A387-A9609D68823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D347085-7DA2-4AB9-94F0-7A0B374388D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CE6F726A-6E6C-47CB-B0FA-9C8EFB4CA4F3}"/>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7,150
7,038
90.76
8,544,537
8,395,796
90,203
3,796,606
9,101,383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61A1AB71-2A06-4322-86ED-129479FB175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2D42822-6F6F-4C98-9107-221F4FDEA477}"/>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47E535D3-434C-4279-BF3D-1DA3858F08E8}"/>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95.2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39384F5-0F20-41F2-90C8-6BB8A82F82F7}"/>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629D954-FE05-4AA7-AB3F-515A2233ECFA}"/>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3F961659-696B-427D-95CC-87A3DB68C566}"/>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8A0D15FF-57F4-4F09-A733-214A28BAA481}"/>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FE077D95-10C4-4146-9165-CDA46CB1026D}"/>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4E3B757D-D022-4B62-8633-A1532AD89A89}"/>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42E6A4E1-2855-46B8-AC6E-6982923ACB24}"/>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585D7559-017A-4DC1-9635-3854A870898B}"/>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6E79B36-3FA1-4DC4-873C-19C9779A5CAB}"/>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26331A60-1D18-468E-989E-30C9D7B04EB7}"/>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3B8ACACF-D2CC-47F7-992E-F52A64E0ED28}"/>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AAB3ACE7-9C57-4403-B135-B7A8C021B717}"/>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3939542D-D9E2-4691-8344-91EF6A0147EE}"/>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2A37C7B-569A-4443-A46B-4D5386C1BF21}"/>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F4B9EB10-237B-4579-A83E-D72AB71EB3E1}"/>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29E2AB4A-C92D-4F84-9B79-6844A0D7A55D}"/>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F17A9A49-2500-4811-9D96-AA6E9CA52B5B}"/>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1E8AC065-AB0F-4941-AB60-B9951489F0E3}"/>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E5539F26-B203-45F9-9686-2201DDF96259}"/>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878EC38A-57F1-4158-9B5B-9F7ADAA90B18}"/>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CB134EFE-05DA-4E3A-98C9-AD8385D480CF}"/>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48B2DD20-BE69-4EF4-8F24-81AC1BDDE652}"/>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2A257232-340D-490F-AE6E-C613A4C51328}"/>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4085473E-0217-404C-86EB-1262BA551B97}"/>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6764C927-62B0-43FF-BBA0-E141553E5BB9}"/>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FA4ECE08-C1D9-4039-8AEA-BD02563A6E3B}"/>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3A46BD31-D22E-4364-8E07-70273F8C40CA}"/>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ECF2D694-BFA7-4A37-80BF-FD6298009FE4}"/>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8C591F8C-5DE5-416B-830A-BEE3D1B9C2E6}"/>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71EE3D9C-3F6E-44DF-A90B-6A59782B4924}"/>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F7C4CFCB-14D4-4B1E-B6C2-5EDFEE9EB91B}"/>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6B459ED1-95BF-407F-82CB-21E3C97784A7}"/>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8A1FBCD5-62F7-45B9-BEDB-ECC3ECD294BA}"/>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5C155C6A-846F-478F-933A-71C3A811A92A}"/>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CF5BDD42-240F-446D-899D-48C8832410E2}"/>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2080E055-4909-4743-9D0F-6901776B92D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5C7C845F-5170-4B51-AD64-EAD0B64DE528}"/>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AC8E5DD7-654A-4EBB-9D80-E82C228FA333}"/>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8387847A-27B1-4516-93F1-352D3D5DB17B}"/>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2792EFA-16AD-4F53-93D2-203EDA5B9E85}"/>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86F877FF-2D31-444C-B1CE-4E7F23D66A18}"/>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149263</xdr:rowOff>
    </xdr:from>
    <xdr:to>
      <xdr:col>24</xdr:col>
      <xdr:colOff>62865</xdr:colOff>
      <xdr:row>38</xdr:row>
      <xdr:rowOff>54600</xdr:rowOff>
    </xdr:to>
    <xdr:cxnSp macro="">
      <xdr:nvCxnSpPr>
        <xdr:cNvPr id="56" name="直線コネクタ 55">
          <a:extLst>
            <a:ext uri="{FF2B5EF4-FFF2-40B4-BE49-F238E27FC236}">
              <a16:creationId xmlns:a16="http://schemas.microsoft.com/office/drawing/2014/main" id="{41DD969B-6884-4A63-AA6B-6715CC396E6E}"/>
            </a:ext>
          </a:extLst>
        </xdr:cNvPr>
        <xdr:cNvCxnSpPr/>
      </xdr:nvCxnSpPr>
      <xdr:spPr>
        <a:xfrm flipV="1">
          <a:off x="4633595" y="5292763"/>
          <a:ext cx="1270" cy="1276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58427</xdr:rowOff>
    </xdr:from>
    <xdr:ext cx="534377" cy="259045"/>
    <xdr:sp macro="" textlink="">
      <xdr:nvSpPr>
        <xdr:cNvPr id="57" name="人件費最小値テキスト">
          <a:extLst>
            <a:ext uri="{FF2B5EF4-FFF2-40B4-BE49-F238E27FC236}">
              <a16:creationId xmlns:a16="http://schemas.microsoft.com/office/drawing/2014/main" id="{D73C216B-1D42-4754-B3A3-7474757DE16B}"/>
            </a:ext>
          </a:extLst>
        </xdr:cNvPr>
        <xdr:cNvSpPr txBox="1"/>
      </xdr:nvSpPr>
      <xdr:spPr>
        <a:xfrm>
          <a:off x="4686300" y="6573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54600</xdr:rowOff>
    </xdr:from>
    <xdr:to>
      <xdr:col>24</xdr:col>
      <xdr:colOff>152400</xdr:colOff>
      <xdr:row>38</xdr:row>
      <xdr:rowOff>54600</xdr:rowOff>
    </xdr:to>
    <xdr:cxnSp macro="">
      <xdr:nvCxnSpPr>
        <xdr:cNvPr id="58" name="直線コネクタ 57">
          <a:extLst>
            <a:ext uri="{FF2B5EF4-FFF2-40B4-BE49-F238E27FC236}">
              <a16:creationId xmlns:a16="http://schemas.microsoft.com/office/drawing/2014/main" id="{35058DCA-8883-4169-AB78-78BC629C6558}"/>
            </a:ext>
          </a:extLst>
        </xdr:cNvPr>
        <xdr:cNvCxnSpPr/>
      </xdr:nvCxnSpPr>
      <xdr:spPr>
        <a:xfrm>
          <a:off x="4546600" y="656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95940</xdr:rowOff>
    </xdr:from>
    <xdr:ext cx="599010" cy="259045"/>
    <xdr:sp macro="" textlink="">
      <xdr:nvSpPr>
        <xdr:cNvPr id="59" name="人件費最大値テキスト">
          <a:extLst>
            <a:ext uri="{FF2B5EF4-FFF2-40B4-BE49-F238E27FC236}">
              <a16:creationId xmlns:a16="http://schemas.microsoft.com/office/drawing/2014/main" id="{65E3B3DE-0771-4C8A-A7B4-08A3FF9D0897}"/>
            </a:ext>
          </a:extLst>
        </xdr:cNvPr>
        <xdr:cNvSpPr txBox="1"/>
      </xdr:nvSpPr>
      <xdr:spPr>
        <a:xfrm>
          <a:off x="4686300" y="5067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238,745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149263</xdr:rowOff>
    </xdr:from>
    <xdr:to>
      <xdr:col>24</xdr:col>
      <xdr:colOff>152400</xdr:colOff>
      <xdr:row>30</xdr:row>
      <xdr:rowOff>149263</xdr:rowOff>
    </xdr:to>
    <xdr:cxnSp macro="">
      <xdr:nvCxnSpPr>
        <xdr:cNvPr id="60" name="直線コネクタ 59">
          <a:extLst>
            <a:ext uri="{FF2B5EF4-FFF2-40B4-BE49-F238E27FC236}">
              <a16:creationId xmlns:a16="http://schemas.microsoft.com/office/drawing/2014/main" id="{FC8C8552-D85E-472B-8960-E1F6478D0596}"/>
            </a:ext>
          </a:extLst>
        </xdr:cNvPr>
        <xdr:cNvCxnSpPr/>
      </xdr:nvCxnSpPr>
      <xdr:spPr>
        <a:xfrm>
          <a:off x="4546600" y="52927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63050</xdr:rowOff>
    </xdr:from>
    <xdr:to>
      <xdr:col>24</xdr:col>
      <xdr:colOff>63500</xdr:colOff>
      <xdr:row>33</xdr:row>
      <xdr:rowOff>91191</xdr:rowOff>
    </xdr:to>
    <xdr:cxnSp macro="">
      <xdr:nvCxnSpPr>
        <xdr:cNvPr id="61" name="直線コネクタ 60">
          <a:extLst>
            <a:ext uri="{FF2B5EF4-FFF2-40B4-BE49-F238E27FC236}">
              <a16:creationId xmlns:a16="http://schemas.microsoft.com/office/drawing/2014/main" id="{DF19E405-3593-42C8-BC8B-B135E2CF952D}"/>
            </a:ext>
          </a:extLst>
        </xdr:cNvPr>
        <xdr:cNvCxnSpPr/>
      </xdr:nvCxnSpPr>
      <xdr:spPr>
        <a:xfrm flipV="1">
          <a:off x="3797300" y="5720900"/>
          <a:ext cx="838200" cy="28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150004</xdr:rowOff>
    </xdr:from>
    <xdr:ext cx="599010" cy="259045"/>
    <xdr:sp macro="" textlink="">
      <xdr:nvSpPr>
        <xdr:cNvPr id="62" name="人件費平均値テキスト">
          <a:extLst>
            <a:ext uri="{FF2B5EF4-FFF2-40B4-BE49-F238E27FC236}">
              <a16:creationId xmlns:a16="http://schemas.microsoft.com/office/drawing/2014/main" id="{901E8D76-E454-41B9-95E3-D4FFE1854E76}"/>
            </a:ext>
          </a:extLst>
        </xdr:cNvPr>
        <xdr:cNvSpPr txBox="1"/>
      </xdr:nvSpPr>
      <xdr:spPr>
        <a:xfrm>
          <a:off x="4686300" y="5979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127</xdr:rowOff>
    </xdr:from>
    <xdr:to>
      <xdr:col>24</xdr:col>
      <xdr:colOff>114300</xdr:colOff>
      <xdr:row>35</xdr:row>
      <xdr:rowOff>101727</xdr:rowOff>
    </xdr:to>
    <xdr:sp macro="" textlink="">
      <xdr:nvSpPr>
        <xdr:cNvPr id="63" name="フローチャート: 判断 62">
          <a:extLst>
            <a:ext uri="{FF2B5EF4-FFF2-40B4-BE49-F238E27FC236}">
              <a16:creationId xmlns:a16="http://schemas.microsoft.com/office/drawing/2014/main" id="{C3C07BBB-DAFB-44AE-8DEB-FBDEA3834BBA}"/>
            </a:ext>
          </a:extLst>
        </xdr:cNvPr>
        <xdr:cNvSpPr/>
      </xdr:nvSpPr>
      <xdr:spPr>
        <a:xfrm>
          <a:off x="45847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91191</xdr:rowOff>
    </xdr:from>
    <xdr:to>
      <xdr:col>19</xdr:col>
      <xdr:colOff>177800</xdr:colOff>
      <xdr:row>33</xdr:row>
      <xdr:rowOff>147617</xdr:rowOff>
    </xdr:to>
    <xdr:cxnSp macro="">
      <xdr:nvCxnSpPr>
        <xdr:cNvPr id="64" name="直線コネクタ 63">
          <a:extLst>
            <a:ext uri="{FF2B5EF4-FFF2-40B4-BE49-F238E27FC236}">
              <a16:creationId xmlns:a16="http://schemas.microsoft.com/office/drawing/2014/main" id="{9EA82C66-A5A0-4138-B746-5FCE52FE38AE}"/>
            </a:ext>
          </a:extLst>
        </xdr:cNvPr>
        <xdr:cNvCxnSpPr/>
      </xdr:nvCxnSpPr>
      <xdr:spPr>
        <a:xfrm flipV="1">
          <a:off x="2908300" y="5749041"/>
          <a:ext cx="889000" cy="56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8852</xdr:rowOff>
    </xdr:from>
    <xdr:to>
      <xdr:col>20</xdr:col>
      <xdr:colOff>38100</xdr:colOff>
      <xdr:row>35</xdr:row>
      <xdr:rowOff>110452</xdr:rowOff>
    </xdr:to>
    <xdr:sp macro="" textlink="">
      <xdr:nvSpPr>
        <xdr:cNvPr id="65" name="フローチャート: 判断 64">
          <a:extLst>
            <a:ext uri="{FF2B5EF4-FFF2-40B4-BE49-F238E27FC236}">
              <a16:creationId xmlns:a16="http://schemas.microsoft.com/office/drawing/2014/main" id="{2EB9DDB2-478A-47B1-9FB0-DA2CAA71F6F9}"/>
            </a:ext>
          </a:extLst>
        </xdr:cNvPr>
        <xdr:cNvSpPr/>
      </xdr:nvSpPr>
      <xdr:spPr>
        <a:xfrm>
          <a:off x="3746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101579</xdr:rowOff>
    </xdr:from>
    <xdr:ext cx="599010" cy="259045"/>
    <xdr:sp macro="" textlink="">
      <xdr:nvSpPr>
        <xdr:cNvPr id="66" name="テキスト ボックス 65">
          <a:extLst>
            <a:ext uri="{FF2B5EF4-FFF2-40B4-BE49-F238E27FC236}">
              <a16:creationId xmlns:a16="http://schemas.microsoft.com/office/drawing/2014/main" id="{B82CE58A-04B1-43C9-B1B7-0A509709298F}"/>
            </a:ext>
          </a:extLst>
        </xdr:cNvPr>
        <xdr:cNvSpPr txBox="1"/>
      </xdr:nvSpPr>
      <xdr:spPr>
        <a:xfrm>
          <a:off x="3497795" y="6102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147617</xdr:rowOff>
    </xdr:from>
    <xdr:to>
      <xdr:col>15</xdr:col>
      <xdr:colOff>50800</xdr:colOff>
      <xdr:row>34</xdr:row>
      <xdr:rowOff>56292</xdr:rowOff>
    </xdr:to>
    <xdr:cxnSp macro="">
      <xdr:nvCxnSpPr>
        <xdr:cNvPr id="67" name="直線コネクタ 66">
          <a:extLst>
            <a:ext uri="{FF2B5EF4-FFF2-40B4-BE49-F238E27FC236}">
              <a16:creationId xmlns:a16="http://schemas.microsoft.com/office/drawing/2014/main" id="{C791A8A1-F020-4ACA-9315-409591557B0B}"/>
            </a:ext>
          </a:extLst>
        </xdr:cNvPr>
        <xdr:cNvCxnSpPr/>
      </xdr:nvCxnSpPr>
      <xdr:spPr>
        <a:xfrm flipV="1">
          <a:off x="2019300" y="5805467"/>
          <a:ext cx="889000" cy="80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44902</xdr:rowOff>
    </xdr:from>
    <xdr:to>
      <xdr:col>15</xdr:col>
      <xdr:colOff>101600</xdr:colOff>
      <xdr:row>35</xdr:row>
      <xdr:rowOff>146502</xdr:rowOff>
    </xdr:to>
    <xdr:sp macro="" textlink="">
      <xdr:nvSpPr>
        <xdr:cNvPr id="68" name="フローチャート: 判断 67">
          <a:extLst>
            <a:ext uri="{FF2B5EF4-FFF2-40B4-BE49-F238E27FC236}">
              <a16:creationId xmlns:a16="http://schemas.microsoft.com/office/drawing/2014/main" id="{08BD2CC9-DB1A-48D1-82A2-B4BF77F7EE36}"/>
            </a:ext>
          </a:extLst>
        </xdr:cNvPr>
        <xdr:cNvSpPr/>
      </xdr:nvSpPr>
      <xdr:spPr>
        <a:xfrm>
          <a:off x="2857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137629</xdr:rowOff>
    </xdr:from>
    <xdr:ext cx="599010" cy="259045"/>
    <xdr:sp macro="" textlink="">
      <xdr:nvSpPr>
        <xdr:cNvPr id="69" name="テキスト ボックス 68">
          <a:extLst>
            <a:ext uri="{FF2B5EF4-FFF2-40B4-BE49-F238E27FC236}">
              <a16:creationId xmlns:a16="http://schemas.microsoft.com/office/drawing/2014/main" id="{5F00491F-C340-4E5C-8BC8-E9850646E144}"/>
            </a:ext>
          </a:extLst>
        </xdr:cNvPr>
        <xdr:cNvSpPr txBox="1"/>
      </xdr:nvSpPr>
      <xdr:spPr>
        <a:xfrm>
          <a:off x="2608795" y="6138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56292</xdr:rowOff>
    </xdr:from>
    <xdr:to>
      <xdr:col>10</xdr:col>
      <xdr:colOff>114300</xdr:colOff>
      <xdr:row>34</xdr:row>
      <xdr:rowOff>85956</xdr:rowOff>
    </xdr:to>
    <xdr:cxnSp macro="">
      <xdr:nvCxnSpPr>
        <xdr:cNvPr id="70" name="直線コネクタ 69">
          <a:extLst>
            <a:ext uri="{FF2B5EF4-FFF2-40B4-BE49-F238E27FC236}">
              <a16:creationId xmlns:a16="http://schemas.microsoft.com/office/drawing/2014/main" id="{BD62B9FA-24A5-4944-836F-37D579A9C9F1}"/>
            </a:ext>
          </a:extLst>
        </xdr:cNvPr>
        <xdr:cNvCxnSpPr/>
      </xdr:nvCxnSpPr>
      <xdr:spPr>
        <a:xfrm flipV="1">
          <a:off x="1130300" y="5885592"/>
          <a:ext cx="889000" cy="29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143307</xdr:rowOff>
    </xdr:from>
    <xdr:to>
      <xdr:col>10</xdr:col>
      <xdr:colOff>165100</xdr:colOff>
      <xdr:row>36</xdr:row>
      <xdr:rowOff>73457</xdr:rowOff>
    </xdr:to>
    <xdr:sp macro="" textlink="">
      <xdr:nvSpPr>
        <xdr:cNvPr id="71" name="フローチャート: 判断 70">
          <a:extLst>
            <a:ext uri="{FF2B5EF4-FFF2-40B4-BE49-F238E27FC236}">
              <a16:creationId xmlns:a16="http://schemas.microsoft.com/office/drawing/2014/main" id="{858D3AE0-A75C-4E11-9EB1-9DF25922231B}"/>
            </a:ext>
          </a:extLst>
        </xdr:cNvPr>
        <xdr:cNvSpPr/>
      </xdr:nvSpPr>
      <xdr:spPr>
        <a:xfrm>
          <a:off x="1968500" y="614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64584</xdr:rowOff>
    </xdr:from>
    <xdr:ext cx="599010" cy="259045"/>
    <xdr:sp macro="" textlink="">
      <xdr:nvSpPr>
        <xdr:cNvPr id="72" name="テキスト ボックス 71">
          <a:extLst>
            <a:ext uri="{FF2B5EF4-FFF2-40B4-BE49-F238E27FC236}">
              <a16:creationId xmlns:a16="http://schemas.microsoft.com/office/drawing/2014/main" id="{BDEA50DF-C1C9-4983-A98E-371231AA05A7}"/>
            </a:ext>
          </a:extLst>
        </xdr:cNvPr>
        <xdr:cNvSpPr txBox="1"/>
      </xdr:nvSpPr>
      <xdr:spPr>
        <a:xfrm>
          <a:off x="1719795" y="6236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170175</xdr:rowOff>
    </xdr:from>
    <xdr:to>
      <xdr:col>6</xdr:col>
      <xdr:colOff>38100</xdr:colOff>
      <xdr:row>36</xdr:row>
      <xdr:rowOff>100325</xdr:rowOff>
    </xdr:to>
    <xdr:sp macro="" textlink="">
      <xdr:nvSpPr>
        <xdr:cNvPr id="73" name="フローチャート: 判断 72">
          <a:extLst>
            <a:ext uri="{FF2B5EF4-FFF2-40B4-BE49-F238E27FC236}">
              <a16:creationId xmlns:a16="http://schemas.microsoft.com/office/drawing/2014/main" id="{42D1E9F9-627D-4A32-89FD-D2FA708ED5C3}"/>
            </a:ext>
          </a:extLst>
        </xdr:cNvPr>
        <xdr:cNvSpPr/>
      </xdr:nvSpPr>
      <xdr:spPr>
        <a:xfrm>
          <a:off x="1079500" y="6170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91452</xdr:rowOff>
    </xdr:from>
    <xdr:ext cx="599010" cy="259045"/>
    <xdr:sp macro="" textlink="">
      <xdr:nvSpPr>
        <xdr:cNvPr id="74" name="テキスト ボックス 73">
          <a:extLst>
            <a:ext uri="{FF2B5EF4-FFF2-40B4-BE49-F238E27FC236}">
              <a16:creationId xmlns:a16="http://schemas.microsoft.com/office/drawing/2014/main" id="{CD3F26C5-EC51-402B-86BB-D815C83267AD}"/>
            </a:ext>
          </a:extLst>
        </xdr:cNvPr>
        <xdr:cNvSpPr txBox="1"/>
      </xdr:nvSpPr>
      <xdr:spPr>
        <a:xfrm>
          <a:off x="830795" y="6263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9B55C28A-95D4-4105-9391-DA78E1A7398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C4A0B578-B13F-447B-82CB-52445860DA62}"/>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84ABD98F-78F1-4F55-9218-9BFB189622B4}"/>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6FB41F0B-E287-496C-93F0-1D17C556CF78}"/>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1AB1EFBA-1A2E-406C-81AB-2EB93231837E}"/>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12250</xdr:rowOff>
    </xdr:from>
    <xdr:to>
      <xdr:col>24</xdr:col>
      <xdr:colOff>114300</xdr:colOff>
      <xdr:row>33</xdr:row>
      <xdr:rowOff>113850</xdr:rowOff>
    </xdr:to>
    <xdr:sp macro="" textlink="">
      <xdr:nvSpPr>
        <xdr:cNvPr id="80" name="楕円 79">
          <a:extLst>
            <a:ext uri="{FF2B5EF4-FFF2-40B4-BE49-F238E27FC236}">
              <a16:creationId xmlns:a16="http://schemas.microsoft.com/office/drawing/2014/main" id="{41D2F400-2445-4687-901D-3299036C9BE1}"/>
            </a:ext>
          </a:extLst>
        </xdr:cNvPr>
        <xdr:cNvSpPr/>
      </xdr:nvSpPr>
      <xdr:spPr>
        <a:xfrm>
          <a:off x="4584700" y="5670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35127</xdr:rowOff>
    </xdr:from>
    <xdr:ext cx="599010" cy="259045"/>
    <xdr:sp macro="" textlink="">
      <xdr:nvSpPr>
        <xdr:cNvPr id="81" name="人件費該当値テキスト">
          <a:extLst>
            <a:ext uri="{FF2B5EF4-FFF2-40B4-BE49-F238E27FC236}">
              <a16:creationId xmlns:a16="http://schemas.microsoft.com/office/drawing/2014/main" id="{4D0E009E-7FD5-4C88-8195-DD293A95E6D8}"/>
            </a:ext>
          </a:extLst>
        </xdr:cNvPr>
        <xdr:cNvSpPr txBox="1"/>
      </xdr:nvSpPr>
      <xdr:spPr>
        <a:xfrm>
          <a:off x="4686300" y="5521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40391</xdr:rowOff>
    </xdr:from>
    <xdr:to>
      <xdr:col>20</xdr:col>
      <xdr:colOff>38100</xdr:colOff>
      <xdr:row>33</xdr:row>
      <xdr:rowOff>141991</xdr:rowOff>
    </xdr:to>
    <xdr:sp macro="" textlink="">
      <xdr:nvSpPr>
        <xdr:cNvPr id="82" name="楕円 81">
          <a:extLst>
            <a:ext uri="{FF2B5EF4-FFF2-40B4-BE49-F238E27FC236}">
              <a16:creationId xmlns:a16="http://schemas.microsoft.com/office/drawing/2014/main" id="{10C5C67E-4D00-4E21-A19E-10E1AB1E2518}"/>
            </a:ext>
          </a:extLst>
        </xdr:cNvPr>
        <xdr:cNvSpPr/>
      </xdr:nvSpPr>
      <xdr:spPr>
        <a:xfrm>
          <a:off x="3746500" y="569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158518</xdr:rowOff>
    </xdr:from>
    <xdr:ext cx="599010" cy="259045"/>
    <xdr:sp macro="" textlink="">
      <xdr:nvSpPr>
        <xdr:cNvPr id="83" name="テキスト ボックス 82">
          <a:extLst>
            <a:ext uri="{FF2B5EF4-FFF2-40B4-BE49-F238E27FC236}">
              <a16:creationId xmlns:a16="http://schemas.microsoft.com/office/drawing/2014/main" id="{1AD55FFB-87C4-4BDD-8FAF-46084A23A97E}"/>
            </a:ext>
          </a:extLst>
        </xdr:cNvPr>
        <xdr:cNvSpPr txBox="1"/>
      </xdr:nvSpPr>
      <xdr:spPr>
        <a:xfrm>
          <a:off x="3497795" y="5473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96817</xdr:rowOff>
    </xdr:from>
    <xdr:to>
      <xdr:col>15</xdr:col>
      <xdr:colOff>101600</xdr:colOff>
      <xdr:row>34</xdr:row>
      <xdr:rowOff>26967</xdr:rowOff>
    </xdr:to>
    <xdr:sp macro="" textlink="">
      <xdr:nvSpPr>
        <xdr:cNvPr id="84" name="楕円 83">
          <a:extLst>
            <a:ext uri="{FF2B5EF4-FFF2-40B4-BE49-F238E27FC236}">
              <a16:creationId xmlns:a16="http://schemas.microsoft.com/office/drawing/2014/main" id="{2DEFCA80-2F21-40DC-8671-2AE1669BDC4C}"/>
            </a:ext>
          </a:extLst>
        </xdr:cNvPr>
        <xdr:cNvSpPr/>
      </xdr:nvSpPr>
      <xdr:spPr>
        <a:xfrm>
          <a:off x="2857500" y="5754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43494</xdr:rowOff>
    </xdr:from>
    <xdr:ext cx="599010" cy="259045"/>
    <xdr:sp macro="" textlink="">
      <xdr:nvSpPr>
        <xdr:cNvPr id="85" name="テキスト ボックス 84">
          <a:extLst>
            <a:ext uri="{FF2B5EF4-FFF2-40B4-BE49-F238E27FC236}">
              <a16:creationId xmlns:a16="http://schemas.microsoft.com/office/drawing/2014/main" id="{7A13EC32-D359-464C-B030-56324D91DA55}"/>
            </a:ext>
          </a:extLst>
        </xdr:cNvPr>
        <xdr:cNvSpPr txBox="1"/>
      </xdr:nvSpPr>
      <xdr:spPr>
        <a:xfrm>
          <a:off x="2608795" y="5529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5492</xdr:rowOff>
    </xdr:from>
    <xdr:to>
      <xdr:col>10</xdr:col>
      <xdr:colOff>165100</xdr:colOff>
      <xdr:row>34</xdr:row>
      <xdr:rowOff>107092</xdr:rowOff>
    </xdr:to>
    <xdr:sp macro="" textlink="">
      <xdr:nvSpPr>
        <xdr:cNvPr id="86" name="楕円 85">
          <a:extLst>
            <a:ext uri="{FF2B5EF4-FFF2-40B4-BE49-F238E27FC236}">
              <a16:creationId xmlns:a16="http://schemas.microsoft.com/office/drawing/2014/main" id="{C3E2A2DB-82B2-413E-B132-ECAB6CA7B3EC}"/>
            </a:ext>
          </a:extLst>
        </xdr:cNvPr>
        <xdr:cNvSpPr/>
      </xdr:nvSpPr>
      <xdr:spPr>
        <a:xfrm>
          <a:off x="1968500" y="5834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123619</xdr:rowOff>
    </xdr:from>
    <xdr:ext cx="599010" cy="259045"/>
    <xdr:sp macro="" textlink="">
      <xdr:nvSpPr>
        <xdr:cNvPr id="87" name="テキスト ボックス 86">
          <a:extLst>
            <a:ext uri="{FF2B5EF4-FFF2-40B4-BE49-F238E27FC236}">
              <a16:creationId xmlns:a16="http://schemas.microsoft.com/office/drawing/2014/main" id="{7D90FFFB-FAE8-4D89-998A-1BBD571ABFAF}"/>
            </a:ext>
          </a:extLst>
        </xdr:cNvPr>
        <xdr:cNvSpPr txBox="1"/>
      </xdr:nvSpPr>
      <xdr:spPr>
        <a:xfrm>
          <a:off x="1719795" y="5610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35156</xdr:rowOff>
    </xdr:from>
    <xdr:to>
      <xdr:col>6</xdr:col>
      <xdr:colOff>38100</xdr:colOff>
      <xdr:row>34</xdr:row>
      <xdr:rowOff>136756</xdr:rowOff>
    </xdr:to>
    <xdr:sp macro="" textlink="">
      <xdr:nvSpPr>
        <xdr:cNvPr id="88" name="楕円 87">
          <a:extLst>
            <a:ext uri="{FF2B5EF4-FFF2-40B4-BE49-F238E27FC236}">
              <a16:creationId xmlns:a16="http://schemas.microsoft.com/office/drawing/2014/main" id="{2AC52522-457D-4222-8DDB-C83589DEB84A}"/>
            </a:ext>
          </a:extLst>
        </xdr:cNvPr>
        <xdr:cNvSpPr/>
      </xdr:nvSpPr>
      <xdr:spPr>
        <a:xfrm>
          <a:off x="1079500" y="5864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32</xdr:row>
      <xdr:rowOff>153283</xdr:rowOff>
    </xdr:from>
    <xdr:ext cx="599010" cy="259045"/>
    <xdr:sp macro="" textlink="">
      <xdr:nvSpPr>
        <xdr:cNvPr id="89" name="テキスト ボックス 88">
          <a:extLst>
            <a:ext uri="{FF2B5EF4-FFF2-40B4-BE49-F238E27FC236}">
              <a16:creationId xmlns:a16="http://schemas.microsoft.com/office/drawing/2014/main" id="{42E89EB6-7048-4F4E-B4C3-423ABE456D4E}"/>
            </a:ext>
          </a:extLst>
        </xdr:cNvPr>
        <xdr:cNvSpPr txBox="1"/>
      </xdr:nvSpPr>
      <xdr:spPr>
        <a:xfrm>
          <a:off x="830795" y="5639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F9BB9374-1576-4302-9A67-3D1B68568C6E}"/>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C14A5A18-A89E-4804-8180-595D4D4DAFA6}"/>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2CDA0A4A-8C61-45D6-8868-D8EA154FBF16}"/>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3596716A-4F78-45D8-A3AC-4622F9A438BD}"/>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F342E8C-6E43-4B5F-A752-9EE5C96F3A77}"/>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C79A038F-A67C-4792-8ED6-917382BB41C4}"/>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DFC45D2D-CE27-4642-911C-CBEB9B848B5B}"/>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2494B91E-DCDB-48EF-B831-7D335F2197F9}"/>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309B2060-2EB1-435C-ACED-8490EE4948CA}"/>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E5104258-60DF-4521-921A-870252484B5D}"/>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D3C9BFCE-77A0-4B2F-BA5E-F3BAA5605AEC}"/>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2594595F-DA75-4592-A205-79E81D673FC2}"/>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2FB9F66A-B691-4C56-8C5A-03BA2580A10E}"/>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5CD9028-4B3A-4037-9B1C-F77D55248CD8}"/>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12D7A6F3-4A72-491A-841C-B6899408E33A}"/>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C3781447-E8C0-4AD0-BBEE-0E7BD6FBED5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5248D5E0-7ADC-4579-BE28-A86C1D76E73E}"/>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DFEBD483-FA61-40C1-A0E1-CF3BBC40F4AB}"/>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6B768199-2FA7-486B-BD1C-06C4ABB33DED}"/>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6D8F199A-35C6-451E-916E-9937B2418174}"/>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F825B1C0-99B0-42E6-A15F-E1B589BE10E5}"/>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D87F8363-9FCB-4ADC-B8C7-A0339B2D05C1}"/>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96112120-EFC6-48DC-9064-2DC1CA411162}"/>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28253</xdr:rowOff>
    </xdr:from>
    <xdr:to>
      <xdr:col>24</xdr:col>
      <xdr:colOff>62865</xdr:colOff>
      <xdr:row>58</xdr:row>
      <xdr:rowOff>103747</xdr:rowOff>
    </xdr:to>
    <xdr:cxnSp macro="">
      <xdr:nvCxnSpPr>
        <xdr:cNvPr id="113" name="直線コネクタ 112">
          <a:extLst>
            <a:ext uri="{FF2B5EF4-FFF2-40B4-BE49-F238E27FC236}">
              <a16:creationId xmlns:a16="http://schemas.microsoft.com/office/drawing/2014/main" id="{2C1572E7-DC15-44B7-9565-AF26E8CF364A}"/>
            </a:ext>
          </a:extLst>
        </xdr:cNvPr>
        <xdr:cNvCxnSpPr/>
      </xdr:nvCxnSpPr>
      <xdr:spPr>
        <a:xfrm flipV="1">
          <a:off x="4633595" y="8772203"/>
          <a:ext cx="1270" cy="1275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107574</xdr:rowOff>
    </xdr:from>
    <xdr:ext cx="534377" cy="259045"/>
    <xdr:sp macro="" textlink="">
      <xdr:nvSpPr>
        <xdr:cNvPr id="114" name="物件費最小値テキスト">
          <a:extLst>
            <a:ext uri="{FF2B5EF4-FFF2-40B4-BE49-F238E27FC236}">
              <a16:creationId xmlns:a16="http://schemas.microsoft.com/office/drawing/2014/main" id="{D6CAE12C-9398-43F6-B18E-1DB9BF74047F}"/>
            </a:ext>
          </a:extLst>
        </xdr:cNvPr>
        <xdr:cNvSpPr txBox="1"/>
      </xdr:nvSpPr>
      <xdr:spPr>
        <a:xfrm>
          <a:off x="4686300" y="1005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103747</xdr:rowOff>
    </xdr:from>
    <xdr:to>
      <xdr:col>24</xdr:col>
      <xdr:colOff>152400</xdr:colOff>
      <xdr:row>58</xdr:row>
      <xdr:rowOff>103747</xdr:rowOff>
    </xdr:to>
    <xdr:cxnSp macro="">
      <xdr:nvCxnSpPr>
        <xdr:cNvPr id="115" name="直線コネクタ 114">
          <a:extLst>
            <a:ext uri="{FF2B5EF4-FFF2-40B4-BE49-F238E27FC236}">
              <a16:creationId xmlns:a16="http://schemas.microsoft.com/office/drawing/2014/main" id="{6029A8DF-9848-4039-8B33-D754D51B32AC}"/>
            </a:ext>
          </a:extLst>
        </xdr:cNvPr>
        <xdr:cNvCxnSpPr/>
      </xdr:nvCxnSpPr>
      <xdr:spPr>
        <a:xfrm>
          <a:off x="4546600" y="10047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146380</xdr:rowOff>
    </xdr:from>
    <xdr:ext cx="599010" cy="259045"/>
    <xdr:sp macro="" textlink="">
      <xdr:nvSpPr>
        <xdr:cNvPr id="116" name="物件費最大値テキスト">
          <a:extLst>
            <a:ext uri="{FF2B5EF4-FFF2-40B4-BE49-F238E27FC236}">
              <a16:creationId xmlns:a16="http://schemas.microsoft.com/office/drawing/2014/main" id="{C22F49E0-6D37-4FF6-A9F7-0B7683ECAC21}"/>
            </a:ext>
          </a:extLst>
        </xdr:cNvPr>
        <xdr:cNvSpPr txBox="1"/>
      </xdr:nvSpPr>
      <xdr:spPr>
        <a:xfrm>
          <a:off x="4686300" y="8547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728,502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28253</xdr:rowOff>
    </xdr:from>
    <xdr:to>
      <xdr:col>24</xdr:col>
      <xdr:colOff>152400</xdr:colOff>
      <xdr:row>51</xdr:row>
      <xdr:rowOff>28253</xdr:rowOff>
    </xdr:to>
    <xdr:cxnSp macro="">
      <xdr:nvCxnSpPr>
        <xdr:cNvPr id="117" name="直線コネクタ 116">
          <a:extLst>
            <a:ext uri="{FF2B5EF4-FFF2-40B4-BE49-F238E27FC236}">
              <a16:creationId xmlns:a16="http://schemas.microsoft.com/office/drawing/2014/main" id="{7D8395B8-EFC7-4C6D-8F89-0F5A251A6B83}"/>
            </a:ext>
          </a:extLst>
        </xdr:cNvPr>
        <xdr:cNvCxnSpPr/>
      </xdr:nvCxnSpPr>
      <xdr:spPr>
        <a:xfrm>
          <a:off x="4546600" y="8772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63896</xdr:rowOff>
    </xdr:from>
    <xdr:to>
      <xdr:col>24</xdr:col>
      <xdr:colOff>63500</xdr:colOff>
      <xdr:row>55</xdr:row>
      <xdr:rowOff>116099</xdr:rowOff>
    </xdr:to>
    <xdr:cxnSp macro="">
      <xdr:nvCxnSpPr>
        <xdr:cNvPr id="118" name="直線コネクタ 117">
          <a:extLst>
            <a:ext uri="{FF2B5EF4-FFF2-40B4-BE49-F238E27FC236}">
              <a16:creationId xmlns:a16="http://schemas.microsoft.com/office/drawing/2014/main" id="{5F7F77A4-BB2B-4C3D-A980-FABB54F4915D}"/>
            </a:ext>
          </a:extLst>
        </xdr:cNvPr>
        <xdr:cNvCxnSpPr/>
      </xdr:nvCxnSpPr>
      <xdr:spPr>
        <a:xfrm flipV="1">
          <a:off x="3797300" y="9493646"/>
          <a:ext cx="838200" cy="52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31108</xdr:rowOff>
    </xdr:from>
    <xdr:ext cx="599010" cy="259045"/>
    <xdr:sp macro="" textlink="">
      <xdr:nvSpPr>
        <xdr:cNvPr id="119" name="物件費平均値テキスト">
          <a:extLst>
            <a:ext uri="{FF2B5EF4-FFF2-40B4-BE49-F238E27FC236}">
              <a16:creationId xmlns:a16="http://schemas.microsoft.com/office/drawing/2014/main" id="{1E88A15C-4FDC-4FA8-8316-6AD42F02C13E}"/>
            </a:ext>
          </a:extLst>
        </xdr:cNvPr>
        <xdr:cNvSpPr txBox="1"/>
      </xdr:nvSpPr>
      <xdr:spPr>
        <a:xfrm>
          <a:off x="4686300" y="980375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52681</xdr:rowOff>
    </xdr:from>
    <xdr:to>
      <xdr:col>24</xdr:col>
      <xdr:colOff>114300</xdr:colOff>
      <xdr:row>57</xdr:row>
      <xdr:rowOff>154281</xdr:rowOff>
    </xdr:to>
    <xdr:sp macro="" textlink="">
      <xdr:nvSpPr>
        <xdr:cNvPr id="120" name="フローチャート: 判断 119">
          <a:extLst>
            <a:ext uri="{FF2B5EF4-FFF2-40B4-BE49-F238E27FC236}">
              <a16:creationId xmlns:a16="http://schemas.microsoft.com/office/drawing/2014/main" id="{FBE64994-B997-404A-A922-C2562E25FE29}"/>
            </a:ext>
          </a:extLst>
        </xdr:cNvPr>
        <xdr:cNvSpPr/>
      </xdr:nvSpPr>
      <xdr:spPr>
        <a:xfrm>
          <a:off x="4584700" y="9825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75229</xdr:rowOff>
    </xdr:from>
    <xdr:to>
      <xdr:col>19</xdr:col>
      <xdr:colOff>177800</xdr:colOff>
      <xdr:row>55</xdr:row>
      <xdr:rowOff>116099</xdr:rowOff>
    </xdr:to>
    <xdr:cxnSp macro="">
      <xdr:nvCxnSpPr>
        <xdr:cNvPr id="121" name="直線コネクタ 120">
          <a:extLst>
            <a:ext uri="{FF2B5EF4-FFF2-40B4-BE49-F238E27FC236}">
              <a16:creationId xmlns:a16="http://schemas.microsoft.com/office/drawing/2014/main" id="{EA18FC3E-26F7-400A-8D6C-369E3ADD1215}"/>
            </a:ext>
          </a:extLst>
        </xdr:cNvPr>
        <xdr:cNvCxnSpPr/>
      </xdr:nvCxnSpPr>
      <xdr:spPr>
        <a:xfrm>
          <a:off x="2908300" y="9504979"/>
          <a:ext cx="889000" cy="40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81042</xdr:rowOff>
    </xdr:from>
    <xdr:to>
      <xdr:col>20</xdr:col>
      <xdr:colOff>38100</xdr:colOff>
      <xdr:row>58</xdr:row>
      <xdr:rowOff>11192</xdr:rowOff>
    </xdr:to>
    <xdr:sp macro="" textlink="">
      <xdr:nvSpPr>
        <xdr:cNvPr id="122" name="フローチャート: 判断 121">
          <a:extLst>
            <a:ext uri="{FF2B5EF4-FFF2-40B4-BE49-F238E27FC236}">
              <a16:creationId xmlns:a16="http://schemas.microsoft.com/office/drawing/2014/main" id="{84D14AF7-DB4C-416F-AA4E-D3FDFCCFF6C4}"/>
            </a:ext>
          </a:extLst>
        </xdr:cNvPr>
        <xdr:cNvSpPr/>
      </xdr:nvSpPr>
      <xdr:spPr>
        <a:xfrm>
          <a:off x="3746500" y="985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2319</xdr:rowOff>
    </xdr:from>
    <xdr:ext cx="599010" cy="259045"/>
    <xdr:sp macro="" textlink="">
      <xdr:nvSpPr>
        <xdr:cNvPr id="123" name="テキスト ボックス 122">
          <a:extLst>
            <a:ext uri="{FF2B5EF4-FFF2-40B4-BE49-F238E27FC236}">
              <a16:creationId xmlns:a16="http://schemas.microsoft.com/office/drawing/2014/main" id="{5F510B7E-185C-4461-975D-00C43325AF41}"/>
            </a:ext>
          </a:extLst>
        </xdr:cNvPr>
        <xdr:cNvSpPr txBox="1"/>
      </xdr:nvSpPr>
      <xdr:spPr>
        <a:xfrm>
          <a:off x="3497795" y="9946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75229</xdr:rowOff>
    </xdr:from>
    <xdr:to>
      <xdr:col>15</xdr:col>
      <xdr:colOff>50800</xdr:colOff>
      <xdr:row>55</xdr:row>
      <xdr:rowOff>109620</xdr:rowOff>
    </xdr:to>
    <xdr:cxnSp macro="">
      <xdr:nvCxnSpPr>
        <xdr:cNvPr id="124" name="直線コネクタ 123">
          <a:extLst>
            <a:ext uri="{FF2B5EF4-FFF2-40B4-BE49-F238E27FC236}">
              <a16:creationId xmlns:a16="http://schemas.microsoft.com/office/drawing/2014/main" id="{B84A8934-886F-4E67-9715-724F80BA82C8}"/>
            </a:ext>
          </a:extLst>
        </xdr:cNvPr>
        <xdr:cNvCxnSpPr/>
      </xdr:nvCxnSpPr>
      <xdr:spPr>
        <a:xfrm flipV="1">
          <a:off x="2019300" y="9504979"/>
          <a:ext cx="889000" cy="34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89236</xdr:rowOff>
    </xdr:from>
    <xdr:to>
      <xdr:col>15</xdr:col>
      <xdr:colOff>101600</xdr:colOff>
      <xdr:row>58</xdr:row>
      <xdr:rowOff>19386</xdr:rowOff>
    </xdr:to>
    <xdr:sp macro="" textlink="">
      <xdr:nvSpPr>
        <xdr:cNvPr id="125" name="フローチャート: 判断 124">
          <a:extLst>
            <a:ext uri="{FF2B5EF4-FFF2-40B4-BE49-F238E27FC236}">
              <a16:creationId xmlns:a16="http://schemas.microsoft.com/office/drawing/2014/main" id="{60A64221-7420-4F30-B1F4-C96A14640150}"/>
            </a:ext>
          </a:extLst>
        </xdr:cNvPr>
        <xdr:cNvSpPr/>
      </xdr:nvSpPr>
      <xdr:spPr>
        <a:xfrm>
          <a:off x="2857500" y="9861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10513</xdr:rowOff>
    </xdr:from>
    <xdr:ext cx="599010" cy="259045"/>
    <xdr:sp macro="" textlink="">
      <xdr:nvSpPr>
        <xdr:cNvPr id="126" name="テキスト ボックス 125">
          <a:extLst>
            <a:ext uri="{FF2B5EF4-FFF2-40B4-BE49-F238E27FC236}">
              <a16:creationId xmlns:a16="http://schemas.microsoft.com/office/drawing/2014/main" id="{DCF578CF-2261-4EEC-86EE-458786C857F1}"/>
            </a:ext>
          </a:extLst>
        </xdr:cNvPr>
        <xdr:cNvSpPr txBox="1"/>
      </xdr:nvSpPr>
      <xdr:spPr>
        <a:xfrm>
          <a:off x="2608795" y="9954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109620</xdr:rowOff>
    </xdr:from>
    <xdr:to>
      <xdr:col>10</xdr:col>
      <xdr:colOff>114300</xdr:colOff>
      <xdr:row>55</xdr:row>
      <xdr:rowOff>147989</xdr:rowOff>
    </xdr:to>
    <xdr:cxnSp macro="">
      <xdr:nvCxnSpPr>
        <xdr:cNvPr id="127" name="直線コネクタ 126">
          <a:extLst>
            <a:ext uri="{FF2B5EF4-FFF2-40B4-BE49-F238E27FC236}">
              <a16:creationId xmlns:a16="http://schemas.microsoft.com/office/drawing/2014/main" id="{A72EAC4A-D287-4C02-A074-0F64FD08016C}"/>
            </a:ext>
          </a:extLst>
        </xdr:cNvPr>
        <xdr:cNvCxnSpPr/>
      </xdr:nvCxnSpPr>
      <xdr:spPr>
        <a:xfrm flipV="1">
          <a:off x="1130300" y="9539370"/>
          <a:ext cx="889000" cy="38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94665</xdr:rowOff>
    </xdr:from>
    <xdr:to>
      <xdr:col>10</xdr:col>
      <xdr:colOff>165100</xdr:colOff>
      <xdr:row>58</xdr:row>
      <xdr:rowOff>24815</xdr:rowOff>
    </xdr:to>
    <xdr:sp macro="" textlink="">
      <xdr:nvSpPr>
        <xdr:cNvPr id="128" name="フローチャート: 判断 127">
          <a:extLst>
            <a:ext uri="{FF2B5EF4-FFF2-40B4-BE49-F238E27FC236}">
              <a16:creationId xmlns:a16="http://schemas.microsoft.com/office/drawing/2014/main" id="{2DFD9089-9FDB-410F-A044-8AC0E923AC52}"/>
            </a:ext>
          </a:extLst>
        </xdr:cNvPr>
        <xdr:cNvSpPr/>
      </xdr:nvSpPr>
      <xdr:spPr>
        <a:xfrm>
          <a:off x="1968500" y="98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15942</xdr:rowOff>
    </xdr:from>
    <xdr:ext cx="599010" cy="259045"/>
    <xdr:sp macro="" textlink="">
      <xdr:nvSpPr>
        <xdr:cNvPr id="129" name="テキスト ボックス 128">
          <a:extLst>
            <a:ext uri="{FF2B5EF4-FFF2-40B4-BE49-F238E27FC236}">
              <a16:creationId xmlns:a16="http://schemas.microsoft.com/office/drawing/2014/main" id="{094B8DF5-0ECD-436F-8EE0-0134231EF461}"/>
            </a:ext>
          </a:extLst>
        </xdr:cNvPr>
        <xdr:cNvSpPr txBox="1"/>
      </xdr:nvSpPr>
      <xdr:spPr>
        <a:xfrm>
          <a:off x="1719795" y="9960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104894</xdr:rowOff>
    </xdr:from>
    <xdr:to>
      <xdr:col>6</xdr:col>
      <xdr:colOff>38100</xdr:colOff>
      <xdr:row>58</xdr:row>
      <xdr:rowOff>35044</xdr:rowOff>
    </xdr:to>
    <xdr:sp macro="" textlink="">
      <xdr:nvSpPr>
        <xdr:cNvPr id="130" name="フローチャート: 判断 129">
          <a:extLst>
            <a:ext uri="{FF2B5EF4-FFF2-40B4-BE49-F238E27FC236}">
              <a16:creationId xmlns:a16="http://schemas.microsoft.com/office/drawing/2014/main" id="{F7F2DFB4-8A44-4E7A-83E9-A34A63222453}"/>
            </a:ext>
          </a:extLst>
        </xdr:cNvPr>
        <xdr:cNvSpPr/>
      </xdr:nvSpPr>
      <xdr:spPr>
        <a:xfrm>
          <a:off x="1079500" y="987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26171</xdr:rowOff>
    </xdr:from>
    <xdr:ext cx="599010" cy="259045"/>
    <xdr:sp macro="" textlink="">
      <xdr:nvSpPr>
        <xdr:cNvPr id="131" name="テキスト ボックス 130">
          <a:extLst>
            <a:ext uri="{FF2B5EF4-FFF2-40B4-BE49-F238E27FC236}">
              <a16:creationId xmlns:a16="http://schemas.microsoft.com/office/drawing/2014/main" id="{FB3E0FB3-CB31-462A-9EB0-0B97FF7230DE}"/>
            </a:ext>
          </a:extLst>
        </xdr:cNvPr>
        <xdr:cNvSpPr txBox="1"/>
      </xdr:nvSpPr>
      <xdr:spPr>
        <a:xfrm>
          <a:off x="830795" y="99702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6956BB1E-564E-49A5-AB6B-1126BD611B5E}"/>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4DAF3E00-5140-473C-ACC6-A22D947B2691}"/>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2FFC65B-2182-4612-8B9B-7EE71294988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EF872A96-BDD4-4F67-8410-3C7AEC11218D}"/>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5ADF6690-597D-4C6A-97A4-365FB2C44A8E}"/>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13096</xdr:rowOff>
    </xdr:from>
    <xdr:to>
      <xdr:col>24</xdr:col>
      <xdr:colOff>114300</xdr:colOff>
      <xdr:row>55</xdr:row>
      <xdr:rowOff>114696</xdr:rowOff>
    </xdr:to>
    <xdr:sp macro="" textlink="">
      <xdr:nvSpPr>
        <xdr:cNvPr id="137" name="楕円 136">
          <a:extLst>
            <a:ext uri="{FF2B5EF4-FFF2-40B4-BE49-F238E27FC236}">
              <a16:creationId xmlns:a16="http://schemas.microsoft.com/office/drawing/2014/main" id="{7CF52A23-56CF-4D7F-ABF8-A919458DEC49}"/>
            </a:ext>
          </a:extLst>
        </xdr:cNvPr>
        <xdr:cNvSpPr/>
      </xdr:nvSpPr>
      <xdr:spPr>
        <a:xfrm>
          <a:off x="4584700" y="9442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35973</xdr:rowOff>
    </xdr:from>
    <xdr:ext cx="599010" cy="259045"/>
    <xdr:sp macro="" textlink="">
      <xdr:nvSpPr>
        <xdr:cNvPr id="138" name="物件費該当値テキスト">
          <a:extLst>
            <a:ext uri="{FF2B5EF4-FFF2-40B4-BE49-F238E27FC236}">
              <a16:creationId xmlns:a16="http://schemas.microsoft.com/office/drawing/2014/main" id="{A8B7FD36-5298-431E-A68C-8F1D2DE0924B}"/>
            </a:ext>
          </a:extLst>
        </xdr:cNvPr>
        <xdr:cNvSpPr txBox="1"/>
      </xdr:nvSpPr>
      <xdr:spPr>
        <a:xfrm>
          <a:off x="4686300" y="9294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65299</xdr:rowOff>
    </xdr:from>
    <xdr:to>
      <xdr:col>20</xdr:col>
      <xdr:colOff>38100</xdr:colOff>
      <xdr:row>55</xdr:row>
      <xdr:rowOff>166899</xdr:rowOff>
    </xdr:to>
    <xdr:sp macro="" textlink="">
      <xdr:nvSpPr>
        <xdr:cNvPr id="139" name="楕円 138">
          <a:extLst>
            <a:ext uri="{FF2B5EF4-FFF2-40B4-BE49-F238E27FC236}">
              <a16:creationId xmlns:a16="http://schemas.microsoft.com/office/drawing/2014/main" id="{11BA9E99-8138-4911-A327-9385B12C472A}"/>
            </a:ext>
          </a:extLst>
        </xdr:cNvPr>
        <xdr:cNvSpPr/>
      </xdr:nvSpPr>
      <xdr:spPr>
        <a:xfrm>
          <a:off x="3746500" y="9495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11976</xdr:rowOff>
    </xdr:from>
    <xdr:ext cx="599010" cy="259045"/>
    <xdr:sp macro="" textlink="">
      <xdr:nvSpPr>
        <xdr:cNvPr id="140" name="テキスト ボックス 139">
          <a:extLst>
            <a:ext uri="{FF2B5EF4-FFF2-40B4-BE49-F238E27FC236}">
              <a16:creationId xmlns:a16="http://schemas.microsoft.com/office/drawing/2014/main" id="{2CEDC852-C2B5-470A-8C06-F0681502691E}"/>
            </a:ext>
          </a:extLst>
        </xdr:cNvPr>
        <xdr:cNvSpPr txBox="1"/>
      </xdr:nvSpPr>
      <xdr:spPr>
        <a:xfrm>
          <a:off x="3497795" y="9270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24429</xdr:rowOff>
    </xdr:from>
    <xdr:to>
      <xdr:col>15</xdr:col>
      <xdr:colOff>101600</xdr:colOff>
      <xdr:row>55</xdr:row>
      <xdr:rowOff>126029</xdr:rowOff>
    </xdr:to>
    <xdr:sp macro="" textlink="">
      <xdr:nvSpPr>
        <xdr:cNvPr id="141" name="楕円 140">
          <a:extLst>
            <a:ext uri="{FF2B5EF4-FFF2-40B4-BE49-F238E27FC236}">
              <a16:creationId xmlns:a16="http://schemas.microsoft.com/office/drawing/2014/main" id="{C5A116A3-BFB6-4F55-90E2-69A0706AE1E5}"/>
            </a:ext>
          </a:extLst>
        </xdr:cNvPr>
        <xdr:cNvSpPr/>
      </xdr:nvSpPr>
      <xdr:spPr>
        <a:xfrm>
          <a:off x="2857500" y="9454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142556</xdr:rowOff>
    </xdr:from>
    <xdr:ext cx="599010" cy="259045"/>
    <xdr:sp macro="" textlink="">
      <xdr:nvSpPr>
        <xdr:cNvPr id="142" name="テキスト ボックス 141">
          <a:extLst>
            <a:ext uri="{FF2B5EF4-FFF2-40B4-BE49-F238E27FC236}">
              <a16:creationId xmlns:a16="http://schemas.microsoft.com/office/drawing/2014/main" id="{FD1FB492-E870-4F78-8760-A311B998E62A}"/>
            </a:ext>
          </a:extLst>
        </xdr:cNvPr>
        <xdr:cNvSpPr txBox="1"/>
      </xdr:nvSpPr>
      <xdr:spPr>
        <a:xfrm>
          <a:off x="2608795" y="92294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58820</xdr:rowOff>
    </xdr:from>
    <xdr:to>
      <xdr:col>10</xdr:col>
      <xdr:colOff>165100</xdr:colOff>
      <xdr:row>55</xdr:row>
      <xdr:rowOff>160420</xdr:rowOff>
    </xdr:to>
    <xdr:sp macro="" textlink="">
      <xdr:nvSpPr>
        <xdr:cNvPr id="143" name="楕円 142">
          <a:extLst>
            <a:ext uri="{FF2B5EF4-FFF2-40B4-BE49-F238E27FC236}">
              <a16:creationId xmlns:a16="http://schemas.microsoft.com/office/drawing/2014/main" id="{C20629DD-1C58-41F5-AC2D-66FCFC0B4064}"/>
            </a:ext>
          </a:extLst>
        </xdr:cNvPr>
        <xdr:cNvSpPr/>
      </xdr:nvSpPr>
      <xdr:spPr>
        <a:xfrm>
          <a:off x="1968500" y="948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5497</xdr:rowOff>
    </xdr:from>
    <xdr:ext cx="599010" cy="259045"/>
    <xdr:sp macro="" textlink="">
      <xdr:nvSpPr>
        <xdr:cNvPr id="144" name="テキスト ボックス 143">
          <a:extLst>
            <a:ext uri="{FF2B5EF4-FFF2-40B4-BE49-F238E27FC236}">
              <a16:creationId xmlns:a16="http://schemas.microsoft.com/office/drawing/2014/main" id="{A6F5A3A9-8332-4B1A-A774-E8A0A8B2FAE1}"/>
            </a:ext>
          </a:extLst>
        </xdr:cNvPr>
        <xdr:cNvSpPr txBox="1"/>
      </xdr:nvSpPr>
      <xdr:spPr>
        <a:xfrm>
          <a:off x="1719795" y="9263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97189</xdr:rowOff>
    </xdr:from>
    <xdr:to>
      <xdr:col>6</xdr:col>
      <xdr:colOff>38100</xdr:colOff>
      <xdr:row>56</xdr:row>
      <xdr:rowOff>27339</xdr:rowOff>
    </xdr:to>
    <xdr:sp macro="" textlink="">
      <xdr:nvSpPr>
        <xdr:cNvPr id="145" name="楕円 144">
          <a:extLst>
            <a:ext uri="{FF2B5EF4-FFF2-40B4-BE49-F238E27FC236}">
              <a16:creationId xmlns:a16="http://schemas.microsoft.com/office/drawing/2014/main" id="{76E62940-B01C-4318-B329-F2962011C9DA}"/>
            </a:ext>
          </a:extLst>
        </xdr:cNvPr>
        <xdr:cNvSpPr/>
      </xdr:nvSpPr>
      <xdr:spPr>
        <a:xfrm>
          <a:off x="1079500" y="952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43866</xdr:rowOff>
    </xdr:from>
    <xdr:ext cx="599010" cy="259045"/>
    <xdr:sp macro="" textlink="">
      <xdr:nvSpPr>
        <xdr:cNvPr id="146" name="テキスト ボックス 145">
          <a:extLst>
            <a:ext uri="{FF2B5EF4-FFF2-40B4-BE49-F238E27FC236}">
              <a16:creationId xmlns:a16="http://schemas.microsoft.com/office/drawing/2014/main" id="{C004E25C-09C6-4A57-B6E7-27BD1189C8A9}"/>
            </a:ext>
          </a:extLst>
        </xdr:cNvPr>
        <xdr:cNvSpPr txBox="1"/>
      </xdr:nvSpPr>
      <xdr:spPr>
        <a:xfrm>
          <a:off x="830795" y="9302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BE00CDC9-BB37-4170-AF20-6D661704DE4E}"/>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5A5F0FC4-9398-4872-87AD-EA16B1E15732}"/>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D5BE00D2-4AC0-4926-86DE-BD06C60FCFAB}"/>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10B6AA0D-4974-43F7-B609-C7198817212B}"/>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F46ED9EA-DB08-4C20-B7F9-BC162CE599F9}"/>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C82299B0-D0DD-4DEA-A216-83A8CA3B7BCD}"/>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20808E6B-81DD-4B9E-BDFD-66F16A624BE8}"/>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2BCF9DD6-7F83-4FC1-8A38-C45667BA6132}"/>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8FA3F094-CA69-4001-AAC8-AF34046FE356}"/>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7A0D3255-A80F-4D5D-BF3E-F4B72C08CD52}"/>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79269115-B948-4C63-9FE1-25E3063F82A9}"/>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30237980-5946-4DE1-AEEF-6D60D25BE571}"/>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E2C400E0-E4BB-4FF1-A64E-673B0C8BD6EC}"/>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7665F35C-C559-423F-BF94-C73B2D33FED8}"/>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B7CC1462-A117-40C0-85B0-9E9141F09369}"/>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8C4AE66F-AD42-4D0B-921A-FED57B674D3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B0CD3EF7-BAFA-4F10-8CC7-3CC6B2106EF7}"/>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A1B2A89E-570D-465C-B4F5-838171262DA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F61A2D60-93A7-4174-B164-6BB03ECA6AE2}"/>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225628A4-3F86-4A99-9C94-4E3BAEAD4F67}"/>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F0A0291D-3CCC-463B-8A9C-5377C3809484}"/>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4125209B-C459-48A0-9E6A-3A2103256BA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B656C6E8-821A-4DA7-86D7-BCED823F2BAA}"/>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101600</xdr:rowOff>
    </xdr:from>
    <xdr:to>
      <xdr:col>24</xdr:col>
      <xdr:colOff>62865</xdr:colOff>
      <xdr:row>79</xdr:row>
      <xdr:rowOff>20295</xdr:rowOff>
    </xdr:to>
    <xdr:cxnSp macro="">
      <xdr:nvCxnSpPr>
        <xdr:cNvPr id="170" name="直線コネクタ 169">
          <a:extLst>
            <a:ext uri="{FF2B5EF4-FFF2-40B4-BE49-F238E27FC236}">
              <a16:creationId xmlns:a16="http://schemas.microsoft.com/office/drawing/2014/main" id="{FA4B7973-32EA-4D27-860C-020D04622CFB}"/>
            </a:ext>
          </a:extLst>
        </xdr:cNvPr>
        <xdr:cNvCxnSpPr/>
      </xdr:nvCxnSpPr>
      <xdr:spPr>
        <a:xfrm flipV="1">
          <a:off x="4633595" y="12274550"/>
          <a:ext cx="1270" cy="1290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24122</xdr:rowOff>
    </xdr:from>
    <xdr:ext cx="469744" cy="259045"/>
    <xdr:sp macro="" textlink="">
      <xdr:nvSpPr>
        <xdr:cNvPr id="171" name="維持補修費最小値テキスト">
          <a:extLst>
            <a:ext uri="{FF2B5EF4-FFF2-40B4-BE49-F238E27FC236}">
              <a16:creationId xmlns:a16="http://schemas.microsoft.com/office/drawing/2014/main" id="{7548B352-C750-4660-8162-D9CEFE4C2B5A}"/>
            </a:ext>
          </a:extLst>
        </xdr:cNvPr>
        <xdr:cNvSpPr txBox="1"/>
      </xdr:nvSpPr>
      <xdr:spPr>
        <a:xfrm>
          <a:off x="4686300" y="13568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20295</xdr:rowOff>
    </xdr:from>
    <xdr:to>
      <xdr:col>24</xdr:col>
      <xdr:colOff>152400</xdr:colOff>
      <xdr:row>79</xdr:row>
      <xdr:rowOff>20295</xdr:rowOff>
    </xdr:to>
    <xdr:cxnSp macro="">
      <xdr:nvCxnSpPr>
        <xdr:cNvPr id="172" name="直線コネクタ 171">
          <a:extLst>
            <a:ext uri="{FF2B5EF4-FFF2-40B4-BE49-F238E27FC236}">
              <a16:creationId xmlns:a16="http://schemas.microsoft.com/office/drawing/2014/main" id="{814D731C-4C86-4B8C-9DF7-8A93BF475FA0}"/>
            </a:ext>
          </a:extLst>
        </xdr:cNvPr>
        <xdr:cNvCxnSpPr/>
      </xdr:nvCxnSpPr>
      <xdr:spPr>
        <a:xfrm>
          <a:off x="4546600" y="1356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48277</xdr:rowOff>
    </xdr:from>
    <xdr:ext cx="534377" cy="259045"/>
    <xdr:sp macro="" textlink="">
      <xdr:nvSpPr>
        <xdr:cNvPr id="173" name="維持補修費最大値テキスト">
          <a:extLst>
            <a:ext uri="{FF2B5EF4-FFF2-40B4-BE49-F238E27FC236}">
              <a16:creationId xmlns:a16="http://schemas.microsoft.com/office/drawing/2014/main" id="{1C038ECE-2B7F-456E-8FED-81867033B1D3}"/>
            </a:ext>
          </a:extLst>
        </xdr:cNvPr>
        <xdr:cNvSpPr txBox="1"/>
      </xdr:nvSpPr>
      <xdr:spPr>
        <a:xfrm>
          <a:off x="4686300" y="12049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101600</xdr:rowOff>
    </xdr:from>
    <xdr:to>
      <xdr:col>24</xdr:col>
      <xdr:colOff>152400</xdr:colOff>
      <xdr:row>71</xdr:row>
      <xdr:rowOff>101600</xdr:rowOff>
    </xdr:to>
    <xdr:cxnSp macro="">
      <xdr:nvCxnSpPr>
        <xdr:cNvPr id="174" name="直線コネクタ 173">
          <a:extLst>
            <a:ext uri="{FF2B5EF4-FFF2-40B4-BE49-F238E27FC236}">
              <a16:creationId xmlns:a16="http://schemas.microsoft.com/office/drawing/2014/main" id="{F3BD3926-5190-441D-B7B2-F91287C56527}"/>
            </a:ext>
          </a:extLst>
        </xdr:cNvPr>
        <xdr:cNvCxnSpPr/>
      </xdr:nvCxnSpPr>
      <xdr:spPr>
        <a:xfrm>
          <a:off x="4546600" y="12274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170904</xdr:rowOff>
    </xdr:from>
    <xdr:to>
      <xdr:col>24</xdr:col>
      <xdr:colOff>63500</xdr:colOff>
      <xdr:row>77</xdr:row>
      <xdr:rowOff>77730</xdr:rowOff>
    </xdr:to>
    <xdr:cxnSp macro="">
      <xdr:nvCxnSpPr>
        <xdr:cNvPr id="175" name="直線コネクタ 174">
          <a:extLst>
            <a:ext uri="{FF2B5EF4-FFF2-40B4-BE49-F238E27FC236}">
              <a16:creationId xmlns:a16="http://schemas.microsoft.com/office/drawing/2014/main" id="{A480ECAA-7325-4CF4-A709-D3D5378A941D}"/>
            </a:ext>
          </a:extLst>
        </xdr:cNvPr>
        <xdr:cNvCxnSpPr/>
      </xdr:nvCxnSpPr>
      <xdr:spPr>
        <a:xfrm flipV="1">
          <a:off x="3797300" y="13201104"/>
          <a:ext cx="838200" cy="78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88777</xdr:rowOff>
    </xdr:from>
    <xdr:ext cx="534377" cy="259045"/>
    <xdr:sp macro="" textlink="">
      <xdr:nvSpPr>
        <xdr:cNvPr id="176" name="維持補修費平均値テキスト">
          <a:extLst>
            <a:ext uri="{FF2B5EF4-FFF2-40B4-BE49-F238E27FC236}">
              <a16:creationId xmlns:a16="http://schemas.microsoft.com/office/drawing/2014/main" id="{849C4DE2-EBF9-450B-B1A1-74FB93C22DA0}"/>
            </a:ext>
          </a:extLst>
        </xdr:cNvPr>
        <xdr:cNvSpPr txBox="1"/>
      </xdr:nvSpPr>
      <xdr:spPr>
        <a:xfrm>
          <a:off x="4686300" y="132904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110350</xdr:rowOff>
    </xdr:from>
    <xdr:to>
      <xdr:col>24</xdr:col>
      <xdr:colOff>114300</xdr:colOff>
      <xdr:row>78</xdr:row>
      <xdr:rowOff>40500</xdr:rowOff>
    </xdr:to>
    <xdr:sp macro="" textlink="">
      <xdr:nvSpPr>
        <xdr:cNvPr id="177" name="フローチャート: 判断 176">
          <a:extLst>
            <a:ext uri="{FF2B5EF4-FFF2-40B4-BE49-F238E27FC236}">
              <a16:creationId xmlns:a16="http://schemas.microsoft.com/office/drawing/2014/main" id="{09B4185F-DA1C-4A51-A019-2EF9BEF70367}"/>
            </a:ext>
          </a:extLst>
        </xdr:cNvPr>
        <xdr:cNvSpPr/>
      </xdr:nvSpPr>
      <xdr:spPr>
        <a:xfrm>
          <a:off x="45847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77730</xdr:rowOff>
    </xdr:from>
    <xdr:to>
      <xdr:col>19</xdr:col>
      <xdr:colOff>177800</xdr:colOff>
      <xdr:row>77</xdr:row>
      <xdr:rowOff>86513</xdr:rowOff>
    </xdr:to>
    <xdr:cxnSp macro="">
      <xdr:nvCxnSpPr>
        <xdr:cNvPr id="178" name="直線コネクタ 177">
          <a:extLst>
            <a:ext uri="{FF2B5EF4-FFF2-40B4-BE49-F238E27FC236}">
              <a16:creationId xmlns:a16="http://schemas.microsoft.com/office/drawing/2014/main" id="{476ADC8C-C9F5-43AD-B1A8-AF7C8B61DBB6}"/>
            </a:ext>
          </a:extLst>
        </xdr:cNvPr>
        <xdr:cNvCxnSpPr/>
      </xdr:nvCxnSpPr>
      <xdr:spPr>
        <a:xfrm flipV="1">
          <a:off x="2908300" y="13279380"/>
          <a:ext cx="889000" cy="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116027</xdr:rowOff>
    </xdr:from>
    <xdr:to>
      <xdr:col>20</xdr:col>
      <xdr:colOff>38100</xdr:colOff>
      <xdr:row>78</xdr:row>
      <xdr:rowOff>46177</xdr:rowOff>
    </xdr:to>
    <xdr:sp macro="" textlink="">
      <xdr:nvSpPr>
        <xdr:cNvPr id="179" name="フローチャート: 判断 178">
          <a:extLst>
            <a:ext uri="{FF2B5EF4-FFF2-40B4-BE49-F238E27FC236}">
              <a16:creationId xmlns:a16="http://schemas.microsoft.com/office/drawing/2014/main" id="{5FF5CCED-2333-4577-BB74-E137C0DBCA32}"/>
            </a:ext>
          </a:extLst>
        </xdr:cNvPr>
        <xdr:cNvSpPr/>
      </xdr:nvSpPr>
      <xdr:spPr>
        <a:xfrm>
          <a:off x="3746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37304</xdr:rowOff>
    </xdr:from>
    <xdr:ext cx="534377" cy="259045"/>
    <xdr:sp macro="" textlink="">
      <xdr:nvSpPr>
        <xdr:cNvPr id="180" name="テキスト ボックス 179">
          <a:extLst>
            <a:ext uri="{FF2B5EF4-FFF2-40B4-BE49-F238E27FC236}">
              <a16:creationId xmlns:a16="http://schemas.microsoft.com/office/drawing/2014/main" id="{F6AEFC19-D1B2-4E4F-B18B-CB1C9BE795C4}"/>
            </a:ext>
          </a:extLst>
        </xdr:cNvPr>
        <xdr:cNvSpPr txBox="1"/>
      </xdr:nvSpPr>
      <xdr:spPr>
        <a:xfrm>
          <a:off x="3530111" y="1341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86513</xdr:rowOff>
    </xdr:from>
    <xdr:to>
      <xdr:col>15</xdr:col>
      <xdr:colOff>50800</xdr:colOff>
      <xdr:row>77</xdr:row>
      <xdr:rowOff>146253</xdr:rowOff>
    </xdr:to>
    <xdr:cxnSp macro="">
      <xdr:nvCxnSpPr>
        <xdr:cNvPr id="181" name="直線コネクタ 180">
          <a:extLst>
            <a:ext uri="{FF2B5EF4-FFF2-40B4-BE49-F238E27FC236}">
              <a16:creationId xmlns:a16="http://schemas.microsoft.com/office/drawing/2014/main" id="{D5560A72-416A-4598-8D5B-9DFDB79E2EE2}"/>
            </a:ext>
          </a:extLst>
        </xdr:cNvPr>
        <xdr:cNvCxnSpPr/>
      </xdr:nvCxnSpPr>
      <xdr:spPr>
        <a:xfrm flipV="1">
          <a:off x="2019300" y="13288163"/>
          <a:ext cx="889000" cy="59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140773</xdr:rowOff>
    </xdr:from>
    <xdr:to>
      <xdr:col>15</xdr:col>
      <xdr:colOff>101600</xdr:colOff>
      <xdr:row>78</xdr:row>
      <xdr:rowOff>70923</xdr:rowOff>
    </xdr:to>
    <xdr:sp macro="" textlink="">
      <xdr:nvSpPr>
        <xdr:cNvPr id="182" name="フローチャート: 判断 181">
          <a:extLst>
            <a:ext uri="{FF2B5EF4-FFF2-40B4-BE49-F238E27FC236}">
              <a16:creationId xmlns:a16="http://schemas.microsoft.com/office/drawing/2014/main" id="{44CCAC83-6E32-41BB-B06B-EB9B6FE3FC37}"/>
            </a:ext>
          </a:extLst>
        </xdr:cNvPr>
        <xdr:cNvSpPr/>
      </xdr:nvSpPr>
      <xdr:spPr>
        <a:xfrm>
          <a:off x="2857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62050</xdr:rowOff>
    </xdr:from>
    <xdr:ext cx="534377" cy="259045"/>
    <xdr:sp macro="" textlink="">
      <xdr:nvSpPr>
        <xdr:cNvPr id="183" name="テキスト ボックス 182">
          <a:extLst>
            <a:ext uri="{FF2B5EF4-FFF2-40B4-BE49-F238E27FC236}">
              <a16:creationId xmlns:a16="http://schemas.microsoft.com/office/drawing/2014/main" id="{2AEDDEBA-FBCD-4606-874A-1A6A19344D15}"/>
            </a:ext>
          </a:extLst>
        </xdr:cNvPr>
        <xdr:cNvSpPr txBox="1"/>
      </xdr:nvSpPr>
      <xdr:spPr>
        <a:xfrm>
          <a:off x="2641111" y="1343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144805</xdr:rowOff>
    </xdr:from>
    <xdr:to>
      <xdr:col>10</xdr:col>
      <xdr:colOff>114300</xdr:colOff>
      <xdr:row>77</xdr:row>
      <xdr:rowOff>146253</xdr:rowOff>
    </xdr:to>
    <xdr:cxnSp macro="">
      <xdr:nvCxnSpPr>
        <xdr:cNvPr id="184" name="直線コネクタ 183">
          <a:extLst>
            <a:ext uri="{FF2B5EF4-FFF2-40B4-BE49-F238E27FC236}">
              <a16:creationId xmlns:a16="http://schemas.microsoft.com/office/drawing/2014/main" id="{4A4F816E-4EFB-4ACE-AAF0-5C7F4256AC2A}"/>
            </a:ext>
          </a:extLst>
        </xdr:cNvPr>
        <xdr:cNvCxnSpPr/>
      </xdr:nvCxnSpPr>
      <xdr:spPr>
        <a:xfrm>
          <a:off x="1130300" y="13346455"/>
          <a:ext cx="889000" cy="1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167824</xdr:rowOff>
    </xdr:from>
    <xdr:to>
      <xdr:col>10</xdr:col>
      <xdr:colOff>165100</xdr:colOff>
      <xdr:row>78</xdr:row>
      <xdr:rowOff>97974</xdr:rowOff>
    </xdr:to>
    <xdr:sp macro="" textlink="">
      <xdr:nvSpPr>
        <xdr:cNvPr id="185" name="フローチャート: 判断 184">
          <a:extLst>
            <a:ext uri="{FF2B5EF4-FFF2-40B4-BE49-F238E27FC236}">
              <a16:creationId xmlns:a16="http://schemas.microsoft.com/office/drawing/2014/main" id="{2F65C377-C645-44C5-9158-DBF940F53B2E}"/>
            </a:ext>
          </a:extLst>
        </xdr:cNvPr>
        <xdr:cNvSpPr/>
      </xdr:nvSpPr>
      <xdr:spPr>
        <a:xfrm>
          <a:off x="1968500" y="133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89101</xdr:rowOff>
    </xdr:from>
    <xdr:ext cx="469744" cy="259045"/>
    <xdr:sp macro="" textlink="">
      <xdr:nvSpPr>
        <xdr:cNvPr id="186" name="テキスト ボックス 185">
          <a:extLst>
            <a:ext uri="{FF2B5EF4-FFF2-40B4-BE49-F238E27FC236}">
              <a16:creationId xmlns:a16="http://schemas.microsoft.com/office/drawing/2014/main" id="{DC0BF0EC-209B-4B1B-934E-FCC5328C95FD}"/>
            </a:ext>
          </a:extLst>
        </xdr:cNvPr>
        <xdr:cNvSpPr txBox="1"/>
      </xdr:nvSpPr>
      <xdr:spPr>
        <a:xfrm>
          <a:off x="1784428" y="13462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149994</xdr:rowOff>
    </xdr:from>
    <xdr:to>
      <xdr:col>6</xdr:col>
      <xdr:colOff>38100</xdr:colOff>
      <xdr:row>78</xdr:row>
      <xdr:rowOff>80144</xdr:rowOff>
    </xdr:to>
    <xdr:sp macro="" textlink="">
      <xdr:nvSpPr>
        <xdr:cNvPr id="187" name="フローチャート: 判断 186">
          <a:extLst>
            <a:ext uri="{FF2B5EF4-FFF2-40B4-BE49-F238E27FC236}">
              <a16:creationId xmlns:a16="http://schemas.microsoft.com/office/drawing/2014/main" id="{77E4BA27-2E92-4C59-8CD3-97BB5F9FB07F}"/>
            </a:ext>
          </a:extLst>
        </xdr:cNvPr>
        <xdr:cNvSpPr/>
      </xdr:nvSpPr>
      <xdr:spPr>
        <a:xfrm>
          <a:off x="1079500" y="13351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71271</xdr:rowOff>
    </xdr:from>
    <xdr:ext cx="469744" cy="259045"/>
    <xdr:sp macro="" textlink="">
      <xdr:nvSpPr>
        <xdr:cNvPr id="188" name="テキスト ボックス 187">
          <a:extLst>
            <a:ext uri="{FF2B5EF4-FFF2-40B4-BE49-F238E27FC236}">
              <a16:creationId xmlns:a16="http://schemas.microsoft.com/office/drawing/2014/main" id="{DD84DEC6-2549-4855-900B-11C7CD069807}"/>
            </a:ext>
          </a:extLst>
        </xdr:cNvPr>
        <xdr:cNvSpPr txBox="1"/>
      </xdr:nvSpPr>
      <xdr:spPr>
        <a:xfrm>
          <a:off x="895428" y="13444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1D997D7-E751-43EF-BB97-48F403A32929}"/>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C40EE625-9859-4051-B0AF-2B340E7930AF}"/>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4A81AE58-1A1B-419C-936A-13712F8842AA}"/>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CCC4AC8F-8464-4E75-83EA-EC631757C5DF}"/>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3849ECE2-BA78-4C0D-B6CE-15C7C942BC4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120104</xdr:rowOff>
    </xdr:from>
    <xdr:to>
      <xdr:col>24</xdr:col>
      <xdr:colOff>114300</xdr:colOff>
      <xdr:row>77</xdr:row>
      <xdr:rowOff>50254</xdr:rowOff>
    </xdr:to>
    <xdr:sp macro="" textlink="">
      <xdr:nvSpPr>
        <xdr:cNvPr id="194" name="楕円 193">
          <a:extLst>
            <a:ext uri="{FF2B5EF4-FFF2-40B4-BE49-F238E27FC236}">
              <a16:creationId xmlns:a16="http://schemas.microsoft.com/office/drawing/2014/main" id="{9B8A745F-CD1F-440F-AB35-DBB239D468AE}"/>
            </a:ext>
          </a:extLst>
        </xdr:cNvPr>
        <xdr:cNvSpPr/>
      </xdr:nvSpPr>
      <xdr:spPr>
        <a:xfrm>
          <a:off x="4584700" y="13150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142981</xdr:rowOff>
    </xdr:from>
    <xdr:ext cx="534377" cy="259045"/>
    <xdr:sp macro="" textlink="">
      <xdr:nvSpPr>
        <xdr:cNvPr id="195" name="維持補修費該当値テキスト">
          <a:extLst>
            <a:ext uri="{FF2B5EF4-FFF2-40B4-BE49-F238E27FC236}">
              <a16:creationId xmlns:a16="http://schemas.microsoft.com/office/drawing/2014/main" id="{2D937704-520B-4E7A-AD55-1DBF90B2A97D}"/>
            </a:ext>
          </a:extLst>
        </xdr:cNvPr>
        <xdr:cNvSpPr txBox="1"/>
      </xdr:nvSpPr>
      <xdr:spPr>
        <a:xfrm>
          <a:off x="4686300" y="1300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26930</xdr:rowOff>
    </xdr:from>
    <xdr:to>
      <xdr:col>20</xdr:col>
      <xdr:colOff>38100</xdr:colOff>
      <xdr:row>77</xdr:row>
      <xdr:rowOff>128530</xdr:rowOff>
    </xdr:to>
    <xdr:sp macro="" textlink="">
      <xdr:nvSpPr>
        <xdr:cNvPr id="196" name="楕円 195">
          <a:extLst>
            <a:ext uri="{FF2B5EF4-FFF2-40B4-BE49-F238E27FC236}">
              <a16:creationId xmlns:a16="http://schemas.microsoft.com/office/drawing/2014/main" id="{47603DB2-D4E0-46F3-9039-9F689DAB1303}"/>
            </a:ext>
          </a:extLst>
        </xdr:cNvPr>
        <xdr:cNvSpPr/>
      </xdr:nvSpPr>
      <xdr:spPr>
        <a:xfrm>
          <a:off x="3746500" y="1322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145057</xdr:rowOff>
    </xdr:from>
    <xdr:ext cx="534377" cy="259045"/>
    <xdr:sp macro="" textlink="">
      <xdr:nvSpPr>
        <xdr:cNvPr id="197" name="テキスト ボックス 196">
          <a:extLst>
            <a:ext uri="{FF2B5EF4-FFF2-40B4-BE49-F238E27FC236}">
              <a16:creationId xmlns:a16="http://schemas.microsoft.com/office/drawing/2014/main" id="{C30019BE-9806-4700-8EDA-D36E0CC325B5}"/>
            </a:ext>
          </a:extLst>
        </xdr:cNvPr>
        <xdr:cNvSpPr txBox="1"/>
      </xdr:nvSpPr>
      <xdr:spPr>
        <a:xfrm>
          <a:off x="3530111" y="1300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35713</xdr:rowOff>
    </xdr:from>
    <xdr:to>
      <xdr:col>15</xdr:col>
      <xdr:colOff>101600</xdr:colOff>
      <xdr:row>77</xdr:row>
      <xdr:rowOff>137313</xdr:rowOff>
    </xdr:to>
    <xdr:sp macro="" textlink="">
      <xdr:nvSpPr>
        <xdr:cNvPr id="198" name="楕円 197">
          <a:extLst>
            <a:ext uri="{FF2B5EF4-FFF2-40B4-BE49-F238E27FC236}">
              <a16:creationId xmlns:a16="http://schemas.microsoft.com/office/drawing/2014/main" id="{1FE6152D-03A9-4FD9-A91D-89EA9CC33555}"/>
            </a:ext>
          </a:extLst>
        </xdr:cNvPr>
        <xdr:cNvSpPr/>
      </xdr:nvSpPr>
      <xdr:spPr>
        <a:xfrm>
          <a:off x="2857500" y="13237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153840</xdr:rowOff>
    </xdr:from>
    <xdr:ext cx="534377" cy="259045"/>
    <xdr:sp macro="" textlink="">
      <xdr:nvSpPr>
        <xdr:cNvPr id="199" name="テキスト ボックス 198">
          <a:extLst>
            <a:ext uri="{FF2B5EF4-FFF2-40B4-BE49-F238E27FC236}">
              <a16:creationId xmlns:a16="http://schemas.microsoft.com/office/drawing/2014/main" id="{07E658E4-B948-4F09-B525-4E0102698738}"/>
            </a:ext>
          </a:extLst>
        </xdr:cNvPr>
        <xdr:cNvSpPr txBox="1"/>
      </xdr:nvSpPr>
      <xdr:spPr>
        <a:xfrm>
          <a:off x="2641111" y="13012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95453</xdr:rowOff>
    </xdr:from>
    <xdr:to>
      <xdr:col>10</xdr:col>
      <xdr:colOff>165100</xdr:colOff>
      <xdr:row>78</xdr:row>
      <xdr:rowOff>25603</xdr:rowOff>
    </xdr:to>
    <xdr:sp macro="" textlink="">
      <xdr:nvSpPr>
        <xdr:cNvPr id="200" name="楕円 199">
          <a:extLst>
            <a:ext uri="{FF2B5EF4-FFF2-40B4-BE49-F238E27FC236}">
              <a16:creationId xmlns:a16="http://schemas.microsoft.com/office/drawing/2014/main" id="{46F4D16C-6DD5-4E0F-AEB1-293A72DA824B}"/>
            </a:ext>
          </a:extLst>
        </xdr:cNvPr>
        <xdr:cNvSpPr/>
      </xdr:nvSpPr>
      <xdr:spPr>
        <a:xfrm>
          <a:off x="1968500" y="13297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42130</xdr:rowOff>
    </xdr:from>
    <xdr:ext cx="534377" cy="259045"/>
    <xdr:sp macro="" textlink="">
      <xdr:nvSpPr>
        <xdr:cNvPr id="201" name="テキスト ボックス 200">
          <a:extLst>
            <a:ext uri="{FF2B5EF4-FFF2-40B4-BE49-F238E27FC236}">
              <a16:creationId xmlns:a16="http://schemas.microsoft.com/office/drawing/2014/main" id="{5F7EB420-C80E-4E05-9886-24F0F03AECE5}"/>
            </a:ext>
          </a:extLst>
        </xdr:cNvPr>
        <xdr:cNvSpPr txBox="1"/>
      </xdr:nvSpPr>
      <xdr:spPr>
        <a:xfrm>
          <a:off x="1752111" y="13072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94005</xdr:rowOff>
    </xdr:from>
    <xdr:to>
      <xdr:col>6</xdr:col>
      <xdr:colOff>38100</xdr:colOff>
      <xdr:row>78</xdr:row>
      <xdr:rowOff>24155</xdr:rowOff>
    </xdr:to>
    <xdr:sp macro="" textlink="">
      <xdr:nvSpPr>
        <xdr:cNvPr id="202" name="楕円 201">
          <a:extLst>
            <a:ext uri="{FF2B5EF4-FFF2-40B4-BE49-F238E27FC236}">
              <a16:creationId xmlns:a16="http://schemas.microsoft.com/office/drawing/2014/main" id="{5557B2E8-548F-4DFE-B8EC-17F5730B03B8}"/>
            </a:ext>
          </a:extLst>
        </xdr:cNvPr>
        <xdr:cNvSpPr/>
      </xdr:nvSpPr>
      <xdr:spPr>
        <a:xfrm>
          <a:off x="1079500" y="1329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40682</xdr:rowOff>
    </xdr:from>
    <xdr:ext cx="534377" cy="259045"/>
    <xdr:sp macro="" textlink="">
      <xdr:nvSpPr>
        <xdr:cNvPr id="203" name="テキスト ボックス 202">
          <a:extLst>
            <a:ext uri="{FF2B5EF4-FFF2-40B4-BE49-F238E27FC236}">
              <a16:creationId xmlns:a16="http://schemas.microsoft.com/office/drawing/2014/main" id="{CAD01876-82A0-436A-9F90-DEE993D35289}"/>
            </a:ext>
          </a:extLst>
        </xdr:cNvPr>
        <xdr:cNvSpPr txBox="1"/>
      </xdr:nvSpPr>
      <xdr:spPr>
        <a:xfrm>
          <a:off x="863111" y="13070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58609AD6-FC9F-4727-8F58-0D3A1AE2C5B6}"/>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8D625254-89A1-4479-BD9A-D2C3ECEBA44F}"/>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90B78DCD-6FC2-49B9-9466-407D9449AE47}"/>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5EF1BFD0-C06D-499A-8D52-3F1459B85DFD}"/>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7398672A-74F5-406A-9B87-CDB00609B5A8}"/>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DF36EDEB-675B-4BFC-8CE2-7CE237566DD6}"/>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2DE75B39-D31F-4096-8F7D-BD8B6E4EF196}"/>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B68FABAC-0574-4A81-8DDB-BDDCE40B3FB2}"/>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D97F908A-ED6A-40A3-A1E3-4D4F47E04B1C}"/>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D39B747C-F2B8-41EC-ABEF-20FCC9B9825D}"/>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7C8C735B-8CBC-4743-A720-7DAC85E9D481}"/>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5" name="直線コネクタ 214">
          <a:extLst>
            <a:ext uri="{FF2B5EF4-FFF2-40B4-BE49-F238E27FC236}">
              <a16:creationId xmlns:a16="http://schemas.microsoft.com/office/drawing/2014/main" id="{ED8F90EF-0F07-4EF7-97BE-76BC341B6685}"/>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6" name="テキスト ボックス 215">
          <a:extLst>
            <a:ext uri="{FF2B5EF4-FFF2-40B4-BE49-F238E27FC236}">
              <a16:creationId xmlns:a16="http://schemas.microsoft.com/office/drawing/2014/main" id="{1A1F88F6-BF65-4B0B-82B9-DF4970F31413}"/>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7" name="直線コネクタ 216">
          <a:extLst>
            <a:ext uri="{FF2B5EF4-FFF2-40B4-BE49-F238E27FC236}">
              <a16:creationId xmlns:a16="http://schemas.microsoft.com/office/drawing/2014/main" id="{1C15EBE7-DA32-4D61-BE8E-F81D31839044}"/>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8" name="テキスト ボックス 217">
          <a:extLst>
            <a:ext uri="{FF2B5EF4-FFF2-40B4-BE49-F238E27FC236}">
              <a16:creationId xmlns:a16="http://schemas.microsoft.com/office/drawing/2014/main" id="{2978BD14-2DD0-4504-935C-E38F1A1A6B0B}"/>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9" name="直線コネクタ 218">
          <a:extLst>
            <a:ext uri="{FF2B5EF4-FFF2-40B4-BE49-F238E27FC236}">
              <a16:creationId xmlns:a16="http://schemas.microsoft.com/office/drawing/2014/main" id="{1D112589-7F87-421B-B468-A5352838E88E}"/>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0" name="テキスト ボックス 219">
          <a:extLst>
            <a:ext uri="{FF2B5EF4-FFF2-40B4-BE49-F238E27FC236}">
              <a16:creationId xmlns:a16="http://schemas.microsoft.com/office/drawing/2014/main" id="{AA1A8005-4D15-4878-A7AF-B6EB7A680FFF}"/>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1" name="直線コネクタ 220">
          <a:extLst>
            <a:ext uri="{FF2B5EF4-FFF2-40B4-BE49-F238E27FC236}">
              <a16:creationId xmlns:a16="http://schemas.microsoft.com/office/drawing/2014/main" id="{C3B8036D-EB25-41C9-9C0A-A5A5229B1FFD}"/>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2" name="テキスト ボックス 221">
          <a:extLst>
            <a:ext uri="{FF2B5EF4-FFF2-40B4-BE49-F238E27FC236}">
              <a16:creationId xmlns:a16="http://schemas.microsoft.com/office/drawing/2014/main" id="{BF5E544D-8948-4EB4-958B-D4A48BEDEE3F}"/>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3" name="直線コネクタ 222">
          <a:extLst>
            <a:ext uri="{FF2B5EF4-FFF2-40B4-BE49-F238E27FC236}">
              <a16:creationId xmlns:a16="http://schemas.microsoft.com/office/drawing/2014/main" id="{31EA4237-373B-4087-A62C-2897037CA801}"/>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4" name="テキスト ボックス 223">
          <a:extLst>
            <a:ext uri="{FF2B5EF4-FFF2-40B4-BE49-F238E27FC236}">
              <a16:creationId xmlns:a16="http://schemas.microsoft.com/office/drawing/2014/main" id="{A575B4B1-9EE7-4DC5-94BD-D423EDD80F23}"/>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5" name="直線コネクタ 224">
          <a:extLst>
            <a:ext uri="{FF2B5EF4-FFF2-40B4-BE49-F238E27FC236}">
              <a16:creationId xmlns:a16="http://schemas.microsoft.com/office/drawing/2014/main" id="{B3E03970-E416-4EA9-ADCA-F26251646085}"/>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6" name="テキスト ボックス 225">
          <a:extLst>
            <a:ext uri="{FF2B5EF4-FFF2-40B4-BE49-F238E27FC236}">
              <a16:creationId xmlns:a16="http://schemas.microsoft.com/office/drawing/2014/main" id="{1B5158BE-1A59-47BD-849E-F85B3194E762}"/>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CD702300-8938-4CFD-8FA8-72BE0B94BE5D}"/>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8" name="テキスト ボックス 227">
          <a:extLst>
            <a:ext uri="{FF2B5EF4-FFF2-40B4-BE49-F238E27FC236}">
              <a16:creationId xmlns:a16="http://schemas.microsoft.com/office/drawing/2014/main" id="{DE4FF53E-9868-402B-9A14-2954E0573A7A}"/>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扶助費グラフ枠">
          <a:extLst>
            <a:ext uri="{FF2B5EF4-FFF2-40B4-BE49-F238E27FC236}">
              <a16:creationId xmlns:a16="http://schemas.microsoft.com/office/drawing/2014/main" id="{D30B23E0-490B-4319-AF46-66E27AF0EC9D}"/>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61235</xdr:rowOff>
    </xdr:from>
    <xdr:to>
      <xdr:col>24</xdr:col>
      <xdr:colOff>62865</xdr:colOff>
      <xdr:row>98</xdr:row>
      <xdr:rowOff>151685</xdr:rowOff>
    </xdr:to>
    <xdr:cxnSp macro="">
      <xdr:nvCxnSpPr>
        <xdr:cNvPr id="230" name="直線コネクタ 229">
          <a:extLst>
            <a:ext uri="{FF2B5EF4-FFF2-40B4-BE49-F238E27FC236}">
              <a16:creationId xmlns:a16="http://schemas.microsoft.com/office/drawing/2014/main" id="{42C00309-14A5-4C8A-B8D0-440ABB04F948}"/>
            </a:ext>
          </a:extLst>
        </xdr:cNvPr>
        <xdr:cNvCxnSpPr/>
      </xdr:nvCxnSpPr>
      <xdr:spPr>
        <a:xfrm flipV="1">
          <a:off x="4633595" y="15491735"/>
          <a:ext cx="1270" cy="14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155512</xdr:rowOff>
    </xdr:from>
    <xdr:ext cx="534377" cy="259045"/>
    <xdr:sp macro="" textlink="">
      <xdr:nvSpPr>
        <xdr:cNvPr id="231" name="扶助費最小値テキスト">
          <a:extLst>
            <a:ext uri="{FF2B5EF4-FFF2-40B4-BE49-F238E27FC236}">
              <a16:creationId xmlns:a16="http://schemas.microsoft.com/office/drawing/2014/main" id="{4F7645A3-1399-449D-8CA3-DDF95306DFD8}"/>
            </a:ext>
          </a:extLst>
        </xdr:cNvPr>
        <xdr:cNvSpPr txBox="1"/>
      </xdr:nvSpPr>
      <xdr:spPr>
        <a:xfrm>
          <a:off x="4686300" y="16957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151685</xdr:rowOff>
    </xdr:from>
    <xdr:to>
      <xdr:col>24</xdr:col>
      <xdr:colOff>152400</xdr:colOff>
      <xdr:row>98</xdr:row>
      <xdr:rowOff>151685</xdr:rowOff>
    </xdr:to>
    <xdr:cxnSp macro="">
      <xdr:nvCxnSpPr>
        <xdr:cNvPr id="232" name="直線コネクタ 231">
          <a:extLst>
            <a:ext uri="{FF2B5EF4-FFF2-40B4-BE49-F238E27FC236}">
              <a16:creationId xmlns:a16="http://schemas.microsoft.com/office/drawing/2014/main" id="{3E1308E8-791E-4D06-88AB-341BB060F7C6}"/>
            </a:ext>
          </a:extLst>
        </xdr:cNvPr>
        <xdr:cNvCxnSpPr/>
      </xdr:nvCxnSpPr>
      <xdr:spPr>
        <a:xfrm>
          <a:off x="4546600" y="1695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7912</xdr:rowOff>
    </xdr:from>
    <xdr:ext cx="599010" cy="259045"/>
    <xdr:sp macro="" textlink="">
      <xdr:nvSpPr>
        <xdr:cNvPr id="233" name="扶助費最大値テキスト">
          <a:extLst>
            <a:ext uri="{FF2B5EF4-FFF2-40B4-BE49-F238E27FC236}">
              <a16:creationId xmlns:a16="http://schemas.microsoft.com/office/drawing/2014/main" id="{2BD7A8A0-0EDC-4619-8ADF-2378874E4D25}"/>
            </a:ext>
          </a:extLst>
        </xdr:cNvPr>
        <xdr:cNvSpPr txBox="1"/>
      </xdr:nvSpPr>
      <xdr:spPr>
        <a:xfrm>
          <a:off x="4686300" y="15266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61235</xdr:rowOff>
    </xdr:from>
    <xdr:to>
      <xdr:col>24</xdr:col>
      <xdr:colOff>152400</xdr:colOff>
      <xdr:row>90</xdr:row>
      <xdr:rowOff>61235</xdr:rowOff>
    </xdr:to>
    <xdr:cxnSp macro="">
      <xdr:nvCxnSpPr>
        <xdr:cNvPr id="234" name="直線コネクタ 233">
          <a:extLst>
            <a:ext uri="{FF2B5EF4-FFF2-40B4-BE49-F238E27FC236}">
              <a16:creationId xmlns:a16="http://schemas.microsoft.com/office/drawing/2014/main" id="{2C3A62E5-BA89-47BA-BE61-7073E3C0E835}"/>
            </a:ext>
          </a:extLst>
        </xdr:cNvPr>
        <xdr:cNvCxnSpPr/>
      </xdr:nvCxnSpPr>
      <xdr:spPr>
        <a:xfrm>
          <a:off x="4546600" y="15491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132885</xdr:rowOff>
    </xdr:from>
    <xdr:to>
      <xdr:col>24</xdr:col>
      <xdr:colOff>63500</xdr:colOff>
      <xdr:row>95</xdr:row>
      <xdr:rowOff>163562</xdr:rowOff>
    </xdr:to>
    <xdr:cxnSp macro="">
      <xdr:nvCxnSpPr>
        <xdr:cNvPr id="235" name="直線コネクタ 234">
          <a:extLst>
            <a:ext uri="{FF2B5EF4-FFF2-40B4-BE49-F238E27FC236}">
              <a16:creationId xmlns:a16="http://schemas.microsoft.com/office/drawing/2014/main" id="{A221346F-8705-49EB-90FD-980DB2AAF5E0}"/>
            </a:ext>
          </a:extLst>
        </xdr:cNvPr>
        <xdr:cNvCxnSpPr/>
      </xdr:nvCxnSpPr>
      <xdr:spPr>
        <a:xfrm>
          <a:off x="3797300" y="16249185"/>
          <a:ext cx="838200" cy="202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139597</xdr:rowOff>
    </xdr:from>
    <xdr:ext cx="534377" cy="259045"/>
    <xdr:sp macro="" textlink="">
      <xdr:nvSpPr>
        <xdr:cNvPr id="236" name="扶助費平均値テキスト">
          <a:extLst>
            <a:ext uri="{FF2B5EF4-FFF2-40B4-BE49-F238E27FC236}">
              <a16:creationId xmlns:a16="http://schemas.microsoft.com/office/drawing/2014/main" id="{4358D163-F69C-4AFB-9DC6-99640AF2619F}"/>
            </a:ext>
          </a:extLst>
        </xdr:cNvPr>
        <xdr:cNvSpPr txBox="1"/>
      </xdr:nvSpPr>
      <xdr:spPr>
        <a:xfrm>
          <a:off x="4686300" y="164273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161170</xdr:rowOff>
    </xdr:from>
    <xdr:to>
      <xdr:col>24</xdr:col>
      <xdr:colOff>114300</xdr:colOff>
      <xdr:row>96</xdr:row>
      <xdr:rowOff>91320</xdr:rowOff>
    </xdr:to>
    <xdr:sp macro="" textlink="">
      <xdr:nvSpPr>
        <xdr:cNvPr id="237" name="フローチャート: 判断 236">
          <a:extLst>
            <a:ext uri="{FF2B5EF4-FFF2-40B4-BE49-F238E27FC236}">
              <a16:creationId xmlns:a16="http://schemas.microsoft.com/office/drawing/2014/main" id="{831CB766-C07B-403D-85E1-EA008D41CC34}"/>
            </a:ext>
          </a:extLst>
        </xdr:cNvPr>
        <xdr:cNvSpPr/>
      </xdr:nvSpPr>
      <xdr:spPr>
        <a:xfrm>
          <a:off x="4584700" y="1644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132885</xdr:rowOff>
    </xdr:from>
    <xdr:to>
      <xdr:col>19</xdr:col>
      <xdr:colOff>177800</xdr:colOff>
      <xdr:row>96</xdr:row>
      <xdr:rowOff>111398</xdr:rowOff>
    </xdr:to>
    <xdr:cxnSp macro="">
      <xdr:nvCxnSpPr>
        <xdr:cNvPr id="238" name="直線コネクタ 237">
          <a:extLst>
            <a:ext uri="{FF2B5EF4-FFF2-40B4-BE49-F238E27FC236}">
              <a16:creationId xmlns:a16="http://schemas.microsoft.com/office/drawing/2014/main" id="{E37F8728-232C-43CB-B5F1-1098705878DA}"/>
            </a:ext>
          </a:extLst>
        </xdr:cNvPr>
        <xdr:cNvCxnSpPr/>
      </xdr:nvCxnSpPr>
      <xdr:spPr>
        <a:xfrm flipV="1">
          <a:off x="2908300" y="16249185"/>
          <a:ext cx="889000" cy="321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31924</xdr:rowOff>
    </xdr:from>
    <xdr:to>
      <xdr:col>20</xdr:col>
      <xdr:colOff>38100</xdr:colOff>
      <xdr:row>95</xdr:row>
      <xdr:rowOff>133524</xdr:rowOff>
    </xdr:to>
    <xdr:sp macro="" textlink="">
      <xdr:nvSpPr>
        <xdr:cNvPr id="239" name="フローチャート: 判断 238">
          <a:extLst>
            <a:ext uri="{FF2B5EF4-FFF2-40B4-BE49-F238E27FC236}">
              <a16:creationId xmlns:a16="http://schemas.microsoft.com/office/drawing/2014/main" id="{FC288C7E-52AB-4B5C-9E21-756BF106CB46}"/>
            </a:ext>
          </a:extLst>
        </xdr:cNvPr>
        <xdr:cNvSpPr/>
      </xdr:nvSpPr>
      <xdr:spPr>
        <a:xfrm>
          <a:off x="3746500" y="1631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124651</xdr:rowOff>
    </xdr:from>
    <xdr:ext cx="534377" cy="259045"/>
    <xdr:sp macro="" textlink="">
      <xdr:nvSpPr>
        <xdr:cNvPr id="240" name="テキスト ボックス 239">
          <a:extLst>
            <a:ext uri="{FF2B5EF4-FFF2-40B4-BE49-F238E27FC236}">
              <a16:creationId xmlns:a16="http://schemas.microsoft.com/office/drawing/2014/main" id="{F9437D07-C4C7-4B0B-89A6-CDF6E4097D2A}"/>
            </a:ext>
          </a:extLst>
        </xdr:cNvPr>
        <xdr:cNvSpPr txBox="1"/>
      </xdr:nvSpPr>
      <xdr:spPr>
        <a:xfrm>
          <a:off x="3530111" y="16412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111398</xdr:rowOff>
    </xdr:from>
    <xdr:to>
      <xdr:col>15</xdr:col>
      <xdr:colOff>50800</xdr:colOff>
      <xdr:row>97</xdr:row>
      <xdr:rowOff>87187</xdr:rowOff>
    </xdr:to>
    <xdr:cxnSp macro="">
      <xdr:nvCxnSpPr>
        <xdr:cNvPr id="241" name="直線コネクタ 240">
          <a:extLst>
            <a:ext uri="{FF2B5EF4-FFF2-40B4-BE49-F238E27FC236}">
              <a16:creationId xmlns:a16="http://schemas.microsoft.com/office/drawing/2014/main" id="{4FDDE554-FD1D-4B5C-9276-5DA046B32367}"/>
            </a:ext>
          </a:extLst>
        </xdr:cNvPr>
        <xdr:cNvCxnSpPr/>
      </xdr:nvCxnSpPr>
      <xdr:spPr>
        <a:xfrm flipV="1">
          <a:off x="2019300" y="16570598"/>
          <a:ext cx="889000" cy="14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124889</xdr:rowOff>
    </xdr:from>
    <xdr:to>
      <xdr:col>15</xdr:col>
      <xdr:colOff>101600</xdr:colOff>
      <xdr:row>97</xdr:row>
      <xdr:rowOff>55039</xdr:rowOff>
    </xdr:to>
    <xdr:sp macro="" textlink="">
      <xdr:nvSpPr>
        <xdr:cNvPr id="242" name="フローチャート: 判断 241">
          <a:extLst>
            <a:ext uri="{FF2B5EF4-FFF2-40B4-BE49-F238E27FC236}">
              <a16:creationId xmlns:a16="http://schemas.microsoft.com/office/drawing/2014/main" id="{7388B2EC-B81E-4479-994D-4FF2E28A3742}"/>
            </a:ext>
          </a:extLst>
        </xdr:cNvPr>
        <xdr:cNvSpPr/>
      </xdr:nvSpPr>
      <xdr:spPr>
        <a:xfrm>
          <a:off x="2857500" y="1658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46166</xdr:rowOff>
    </xdr:from>
    <xdr:ext cx="534377" cy="259045"/>
    <xdr:sp macro="" textlink="">
      <xdr:nvSpPr>
        <xdr:cNvPr id="243" name="テキスト ボックス 242">
          <a:extLst>
            <a:ext uri="{FF2B5EF4-FFF2-40B4-BE49-F238E27FC236}">
              <a16:creationId xmlns:a16="http://schemas.microsoft.com/office/drawing/2014/main" id="{FD9DE47B-4D03-4675-86A3-4828BF3E9F6A}"/>
            </a:ext>
          </a:extLst>
        </xdr:cNvPr>
        <xdr:cNvSpPr txBox="1"/>
      </xdr:nvSpPr>
      <xdr:spPr>
        <a:xfrm>
          <a:off x="2641111" y="1667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87187</xdr:rowOff>
    </xdr:from>
    <xdr:to>
      <xdr:col>10</xdr:col>
      <xdr:colOff>114300</xdr:colOff>
      <xdr:row>97</xdr:row>
      <xdr:rowOff>98127</xdr:rowOff>
    </xdr:to>
    <xdr:cxnSp macro="">
      <xdr:nvCxnSpPr>
        <xdr:cNvPr id="244" name="直線コネクタ 243">
          <a:extLst>
            <a:ext uri="{FF2B5EF4-FFF2-40B4-BE49-F238E27FC236}">
              <a16:creationId xmlns:a16="http://schemas.microsoft.com/office/drawing/2014/main" id="{75E07083-DB22-4357-9B81-A2CD5C603BBA}"/>
            </a:ext>
          </a:extLst>
        </xdr:cNvPr>
        <xdr:cNvCxnSpPr/>
      </xdr:nvCxnSpPr>
      <xdr:spPr>
        <a:xfrm flipV="1">
          <a:off x="1130300" y="16717837"/>
          <a:ext cx="889000" cy="10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124061</xdr:rowOff>
    </xdr:from>
    <xdr:to>
      <xdr:col>10</xdr:col>
      <xdr:colOff>165100</xdr:colOff>
      <xdr:row>97</xdr:row>
      <xdr:rowOff>54211</xdr:rowOff>
    </xdr:to>
    <xdr:sp macro="" textlink="">
      <xdr:nvSpPr>
        <xdr:cNvPr id="245" name="フローチャート: 判断 244">
          <a:extLst>
            <a:ext uri="{FF2B5EF4-FFF2-40B4-BE49-F238E27FC236}">
              <a16:creationId xmlns:a16="http://schemas.microsoft.com/office/drawing/2014/main" id="{501E0572-42C2-4ECB-BED2-288D91E2F336}"/>
            </a:ext>
          </a:extLst>
        </xdr:cNvPr>
        <xdr:cNvSpPr/>
      </xdr:nvSpPr>
      <xdr:spPr>
        <a:xfrm>
          <a:off x="1968500" y="16583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70738</xdr:rowOff>
    </xdr:from>
    <xdr:ext cx="534377" cy="259045"/>
    <xdr:sp macro="" textlink="">
      <xdr:nvSpPr>
        <xdr:cNvPr id="246" name="テキスト ボックス 245">
          <a:extLst>
            <a:ext uri="{FF2B5EF4-FFF2-40B4-BE49-F238E27FC236}">
              <a16:creationId xmlns:a16="http://schemas.microsoft.com/office/drawing/2014/main" id="{F7575CCE-44F7-4511-B0FE-36594FB11CE9}"/>
            </a:ext>
          </a:extLst>
        </xdr:cNvPr>
        <xdr:cNvSpPr txBox="1"/>
      </xdr:nvSpPr>
      <xdr:spPr>
        <a:xfrm>
          <a:off x="1752111" y="16358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134990</xdr:rowOff>
    </xdr:from>
    <xdr:to>
      <xdr:col>6</xdr:col>
      <xdr:colOff>38100</xdr:colOff>
      <xdr:row>97</xdr:row>
      <xdr:rowOff>65140</xdr:rowOff>
    </xdr:to>
    <xdr:sp macro="" textlink="">
      <xdr:nvSpPr>
        <xdr:cNvPr id="247" name="フローチャート: 判断 246">
          <a:extLst>
            <a:ext uri="{FF2B5EF4-FFF2-40B4-BE49-F238E27FC236}">
              <a16:creationId xmlns:a16="http://schemas.microsoft.com/office/drawing/2014/main" id="{544E8DF1-9336-4824-A904-0E563C948D4F}"/>
            </a:ext>
          </a:extLst>
        </xdr:cNvPr>
        <xdr:cNvSpPr/>
      </xdr:nvSpPr>
      <xdr:spPr>
        <a:xfrm>
          <a:off x="1079500" y="16594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81667</xdr:rowOff>
    </xdr:from>
    <xdr:ext cx="534377" cy="259045"/>
    <xdr:sp macro="" textlink="">
      <xdr:nvSpPr>
        <xdr:cNvPr id="248" name="テキスト ボックス 247">
          <a:extLst>
            <a:ext uri="{FF2B5EF4-FFF2-40B4-BE49-F238E27FC236}">
              <a16:creationId xmlns:a16="http://schemas.microsoft.com/office/drawing/2014/main" id="{3EAB99D7-B22D-486A-B918-01BA25C1550D}"/>
            </a:ext>
          </a:extLst>
        </xdr:cNvPr>
        <xdr:cNvSpPr txBox="1"/>
      </xdr:nvSpPr>
      <xdr:spPr>
        <a:xfrm>
          <a:off x="863111" y="16369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49F46DBD-3392-445C-BDCA-DFBFFA102974}"/>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8795BEB5-0DDC-4583-87BE-C000E8CD571A}"/>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ACCA7ED4-E5D7-4527-AFDF-E7CE47642C06}"/>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32AD02AF-A3B4-4EB2-8225-6939854F2A62}"/>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447F612A-891E-460F-98AF-5E04A495C8E2}"/>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112762</xdr:rowOff>
    </xdr:from>
    <xdr:to>
      <xdr:col>24</xdr:col>
      <xdr:colOff>114300</xdr:colOff>
      <xdr:row>96</xdr:row>
      <xdr:rowOff>42912</xdr:rowOff>
    </xdr:to>
    <xdr:sp macro="" textlink="">
      <xdr:nvSpPr>
        <xdr:cNvPr id="254" name="楕円 253">
          <a:extLst>
            <a:ext uri="{FF2B5EF4-FFF2-40B4-BE49-F238E27FC236}">
              <a16:creationId xmlns:a16="http://schemas.microsoft.com/office/drawing/2014/main" id="{C93A1162-BE52-4DC9-A605-3F15AFF63CB6}"/>
            </a:ext>
          </a:extLst>
        </xdr:cNvPr>
        <xdr:cNvSpPr/>
      </xdr:nvSpPr>
      <xdr:spPr>
        <a:xfrm>
          <a:off x="4584700" y="16400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135639</xdr:rowOff>
    </xdr:from>
    <xdr:ext cx="534377" cy="259045"/>
    <xdr:sp macro="" textlink="">
      <xdr:nvSpPr>
        <xdr:cNvPr id="255" name="扶助費該当値テキスト">
          <a:extLst>
            <a:ext uri="{FF2B5EF4-FFF2-40B4-BE49-F238E27FC236}">
              <a16:creationId xmlns:a16="http://schemas.microsoft.com/office/drawing/2014/main" id="{9A50A69E-A8A5-4DBE-B10B-3D935FB2F8E1}"/>
            </a:ext>
          </a:extLst>
        </xdr:cNvPr>
        <xdr:cNvSpPr txBox="1"/>
      </xdr:nvSpPr>
      <xdr:spPr>
        <a:xfrm>
          <a:off x="4686300" y="1625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82085</xdr:rowOff>
    </xdr:from>
    <xdr:to>
      <xdr:col>20</xdr:col>
      <xdr:colOff>38100</xdr:colOff>
      <xdr:row>95</xdr:row>
      <xdr:rowOff>12235</xdr:rowOff>
    </xdr:to>
    <xdr:sp macro="" textlink="">
      <xdr:nvSpPr>
        <xdr:cNvPr id="256" name="楕円 255">
          <a:extLst>
            <a:ext uri="{FF2B5EF4-FFF2-40B4-BE49-F238E27FC236}">
              <a16:creationId xmlns:a16="http://schemas.microsoft.com/office/drawing/2014/main" id="{E5E6946D-71B1-4918-AA8E-42A1A56E442D}"/>
            </a:ext>
          </a:extLst>
        </xdr:cNvPr>
        <xdr:cNvSpPr/>
      </xdr:nvSpPr>
      <xdr:spPr>
        <a:xfrm>
          <a:off x="3746500" y="16198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28762</xdr:rowOff>
    </xdr:from>
    <xdr:ext cx="599010" cy="259045"/>
    <xdr:sp macro="" textlink="">
      <xdr:nvSpPr>
        <xdr:cNvPr id="257" name="テキスト ボックス 256">
          <a:extLst>
            <a:ext uri="{FF2B5EF4-FFF2-40B4-BE49-F238E27FC236}">
              <a16:creationId xmlns:a16="http://schemas.microsoft.com/office/drawing/2014/main" id="{7300ED43-C168-4D9D-B409-71F6B8186C33}"/>
            </a:ext>
          </a:extLst>
        </xdr:cNvPr>
        <xdr:cNvSpPr txBox="1"/>
      </xdr:nvSpPr>
      <xdr:spPr>
        <a:xfrm>
          <a:off x="3497795" y="15973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60598</xdr:rowOff>
    </xdr:from>
    <xdr:to>
      <xdr:col>15</xdr:col>
      <xdr:colOff>101600</xdr:colOff>
      <xdr:row>96</xdr:row>
      <xdr:rowOff>162198</xdr:rowOff>
    </xdr:to>
    <xdr:sp macro="" textlink="">
      <xdr:nvSpPr>
        <xdr:cNvPr id="258" name="楕円 257">
          <a:extLst>
            <a:ext uri="{FF2B5EF4-FFF2-40B4-BE49-F238E27FC236}">
              <a16:creationId xmlns:a16="http://schemas.microsoft.com/office/drawing/2014/main" id="{27C41021-CDAD-4102-82D4-1B0486661309}"/>
            </a:ext>
          </a:extLst>
        </xdr:cNvPr>
        <xdr:cNvSpPr/>
      </xdr:nvSpPr>
      <xdr:spPr>
        <a:xfrm>
          <a:off x="2857500" y="1651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7275</xdr:rowOff>
    </xdr:from>
    <xdr:ext cx="534377" cy="259045"/>
    <xdr:sp macro="" textlink="">
      <xdr:nvSpPr>
        <xdr:cNvPr id="259" name="テキスト ボックス 258">
          <a:extLst>
            <a:ext uri="{FF2B5EF4-FFF2-40B4-BE49-F238E27FC236}">
              <a16:creationId xmlns:a16="http://schemas.microsoft.com/office/drawing/2014/main" id="{9D0F5616-03CC-4D2F-BD40-FBCE35B28A15}"/>
            </a:ext>
          </a:extLst>
        </xdr:cNvPr>
        <xdr:cNvSpPr txBox="1"/>
      </xdr:nvSpPr>
      <xdr:spPr>
        <a:xfrm>
          <a:off x="2641111" y="16295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36387</xdr:rowOff>
    </xdr:from>
    <xdr:to>
      <xdr:col>10</xdr:col>
      <xdr:colOff>165100</xdr:colOff>
      <xdr:row>97</xdr:row>
      <xdr:rowOff>137987</xdr:rowOff>
    </xdr:to>
    <xdr:sp macro="" textlink="">
      <xdr:nvSpPr>
        <xdr:cNvPr id="260" name="楕円 259">
          <a:extLst>
            <a:ext uri="{FF2B5EF4-FFF2-40B4-BE49-F238E27FC236}">
              <a16:creationId xmlns:a16="http://schemas.microsoft.com/office/drawing/2014/main" id="{C86A36C9-AC94-499D-AC05-229C7143658F}"/>
            </a:ext>
          </a:extLst>
        </xdr:cNvPr>
        <xdr:cNvSpPr/>
      </xdr:nvSpPr>
      <xdr:spPr>
        <a:xfrm>
          <a:off x="1968500" y="16667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129114</xdr:rowOff>
    </xdr:from>
    <xdr:ext cx="534377" cy="259045"/>
    <xdr:sp macro="" textlink="">
      <xdr:nvSpPr>
        <xdr:cNvPr id="261" name="テキスト ボックス 260">
          <a:extLst>
            <a:ext uri="{FF2B5EF4-FFF2-40B4-BE49-F238E27FC236}">
              <a16:creationId xmlns:a16="http://schemas.microsoft.com/office/drawing/2014/main" id="{02B37F8E-9076-4E2B-90EB-577F5F03745F}"/>
            </a:ext>
          </a:extLst>
        </xdr:cNvPr>
        <xdr:cNvSpPr txBox="1"/>
      </xdr:nvSpPr>
      <xdr:spPr>
        <a:xfrm>
          <a:off x="1752111" y="1675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47327</xdr:rowOff>
    </xdr:from>
    <xdr:to>
      <xdr:col>6</xdr:col>
      <xdr:colOff>38100</xdr:colOff>
      <xdr:row>97</xdr:row>
      <xdr:rowOff>148927</xdr:rowOff>
    </xdr:to>
    <xdr:sp macro="" textlink="">
      <xdr:nvSpPr>
        <xdr:cNvPr id="262" name="楕円 261">
          <a:extLst>
            <a:ext uri="{FF2B5EF4-FFF2-40B4-BE49-F238E27FC236}">
              <a16:creationId xmlns:a16="http://schemas.microsoft.com/office/drawing/2014/main" id="{10DA7F3B-E6C7-4A6B-B366-2643138307D6}"/>
            </a:ext>
          </a:extLst>
        </xdr:cNvPr>
        <xdr:cNvSpPr/>
      </xdr:nvSpPr>
      <xdr:spPr>
        <a:xfrm>
          <a:off x="1079500" y="16677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140054</xdr:rowOff>
    </xdr:from>
    <xdr:ext cx="534377" cy="259045"/>
    <xdr:sp macro="" textlink="">
      <xdr:nvSpPr>
        <xdr:cNvPr id="263" name="テキスト ボックス 262">
          <a:extLst>
            <a:ext uri="{FF2B5EF4-FFF2-40B4-BE49-F238E27FC236}">
              <a16:creationId xmlns:a16="http://schemas.microsoft.com/office/drawing/2014/main" id="{7D0BCBFB-9487-4F68-AB52-83AA11539F45}"/>
            </a:ext>
          </a:extLst>
        </xdr:cNvPr>
        <xdr:cNvSpPr txBox="1"/>
      </xdr:nvSpPr>
      <xdr:spPr>
        <a:xfrm>
          <a:off x="863111" y="16770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23C00B2F-8379-4FB2-84C8-63A9FF09A32E}"/>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EF111C24-B528-4D83-A0F7-8BA5A1C19479}"/>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756F2160-195D-475B-A101-757BECB8DD2E}"/>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F4679970-EE54-4BFE-8420-8196665CE359}"/>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C78FAF49-2958-4151-AAC1-77475F0CD0E5}"/>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70407C14-815F-45DB-88C9-9D8B84A64F72}"/>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36D13267-59A8-4D4B-B909-95C65D368379}"/>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14E00C26-08EE-442D-973D-B306240E81B5}"/>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4319FD7B-2E53-49E9-B514-1F1FA6A3BD24}"/>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F9D9148C-B18C-42EB-AF86-0C1DC4510B69}"/>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7AFD0A93-05C4-4D83-A33C-F1D6793627D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5" name="テキスト ボックス 274">
          <a:extLst>
            <a:ext uri="{FF2B5EF4-FFF2-40B4-BE49-F238E27FC236}">
              <a16:creationId xmlns:a16="http://schemas.microsoft.com/office/drawing/2014/main" id="{651171EC-AA4A-44C6-8121-7A3A17ADEDF1}"/>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54282EA5-8D18-4E96-9E25-BB7E6224AC9F}"/>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7" name="テキスト ボックス 276">
          <a:extLst>
            <a:ext uri="{FF2B5EF4-FFF2-40B4-BE49-F238E27FC236}">
              <a16:creationId xmlns:a16="http://schemas.microsoft.com/office/drawing/2014/main" id="{E52E694B-09A0-476A-8ACA-B56C500FA521}"/>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19FAA4D5-8854-4736-A147-5E75E050409D}"/>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9" name="テキスト ボックス 278">
          <a:extLst>
            <a:ext uri="{FF2B5EF4-FFF2-40B4-BE49-F238E27FC236}">
              <a16:creationId xmlns:a16="http://schemas.microsoft.com/office/drawing/2014/main" id="{536D90AB-B591-4811-9E43-2F25E4AAD6FA}"/>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72EFEFBF-3EBF-4A79-BBA5-B87CCD283ED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D0FF7EDD-87BA-411D-9041-3641BB740C4D}"/>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43C6303-972A-49B8-98B1-D4B3F587EC7A}"/>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607F2D6C-E220-4EE2-92DF-9445A4C8DCEF}"/>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8135247F-4720-4FDC-84EA-D298F8AB2EA1}"/>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5B7D7B78-46E1-4923-9E0F-775795CA3BC1}"/>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FE50BBBB-393E-4302-B51E-5069BEC8C19B}"/>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F72552E2-23FA-4A9A-86F0-19DF25C295D5}"/>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9DF83143-0DD4-47B3-A0A8-BCAE9848557A}"/>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22569</xdr:rowOff>
    </xdr:from>
    <xdr:to>
      <xdr:col>54</xdr:col>
      <xdr:colOff>189865</xdr:colOff>
      <xdr:row>38</xdr:row>
      <xdr:rowOff>67632</xdr:rowOff>
    </xdr:to>
    <xdr:cxnSp macro="">
      <xdr:nvCxnSpPr>
        <xdr:cNvPr id="289" name="直線コネクタ 288">
          <a:extLst>
            <a:ext uri="{FF2B5EF4-FFF2-40B4-BE49-F238E27FC236}">
              <a16:creationId xmlns:a16="http://schemas.microsoft.com/office/drawing/2014/main" id="{4E4F9E32-6E2D-491E-BB5D-261237E78923}"/>
            </a:ext>
          </a:extLst>
        </xdr:cNvPr>
        <xdr:cNvCxnSpPr/>
      </xdr:nvCxnSpPr>
      <xdr:spPr>
        <a:xfrm flipV="1">
          <a:off x="10475595" y="5337519"/>
          <a:ext cx="1270" cy="1245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71459</xdr:rowOff>
    </xdr:from>
    <xdr:ext cx="534377" cy="259045"/>
    <xdr:sp macro="" textlink="">
      <xdr:nvSpPr>
        <xdr:cNvPr id="290" name="補助費等最小値テキスト">
          <a:extLst>
            <a:ext uri="{FF2B5EF4-FFF2-40B4-BE49-F238E27FC236}">
              <a16:creationId xmlns:a16="http://schemas.microsoft.com/office/drawing/2014/main" id="{4344AEF2-A511-45D6-A9EE-0C7E6A5D6A1C}"/>
            </a:ext>
          </a:extLst>
        </xdr:cNvPr>
        <xdr:cNvSpPr txBox="1"/>
      </xdr:nvSpPr>
      <xdr:spPr>
        <a:xfrm>
          <a:off x="10528300" y="6586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62,068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67632</xdr:rowOff>
    </xdr:from>
    <xdr:to>
      <xdr:col>55</xdr:col>
      <xdr:colOff>88900</xdr:colOff>
      <xdr:row>38</xdr:row>
      <xdr:rowOff>67632</xdr:rowOff>
    </xdr:to>
    <xdr:cxnSp macro="">
      <xdr:nvCxnSpPr>
        <xdr:cNvPr id="291" name="直線コネクタ 290">
          <a:extLst>
            <a:ext uri="{FF2B5EF4-FFF2-40B4-BE49-F238E27FC236}">
              <a16:creationId xmlns:a16="http://schemas.microsoft.com/office/drawing/2014/main" id="{8151A8E8-0788-4F2F-994A-4B5EDCFCA1EA}"/>
            </a:ext>
          </a:extLst>
        </xdr:cNvPr>
        <xdr:cNvCxnSpPr/>
      </xdr:nvCxnSpPr>
      <xdr:spPr>
        <a:xfrm>
          <a:off x="10388600" y="6582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140696</xdr:rowOff>
    </xdr:from>
    <xdr:ext cx="599010" cy="259045"/>
    <xdr:sp macro="" textlink="">
      <xdr:nvSpPr>
        <xdr:cNvPr id="292" name="補助費等最大値テキスト">
          <a:extLst>
            <a:ext uri="{FF2B5EF4-FFF2-40B4-BE49-F238E27FC236}">
              <a16:creationId xmlns:a16="http://schemas.microsoft.com/office/drawing/2014/main" id="{77AA0F7B-D72A-486D-8EEF-A7A226939F49}"/>
            </a:ext>
          </a:extLst>
        </xdr:cNvPr>
        <xdr:cNvSpPr txBox="1"/>
      </xdr:nvSpPr>
      <xdr:spPr>
        <a:xfrm>
          <a:off x="10528300" y="5112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22569</xdr:rowOff>
    </xdr:from>
    <xdr:to>
      <xdr:col>55</xdr:col>
      <xdr:colOff>88900</xdr:colOff>
      <xdr:row>31</xdr:row>
      <xdr:rowOff>22569</xdr:rowOff>
    </xdr:to>
    <xdr:cxnSp macro="">
      <xdr:nvCxnSpPr>
        <xdr:cNvPr id="293" name="直線コネクタ 292">
          <a:extLst>
            <a:ext uri="{FF2B5EF4-FFF2-40B4-BE49-F238E27FC236}">
              <a16:creationId xmlns:a16="http://schemas.microsoft.com/office/drawing/2014/main" id="{4A56C2B4-EDBB-4CAA-85E3-31D72C294986}"/>
            </a:ext>
          </a:extLst>
        </xdr:cNvPr>
        <xdr:cNvCxnSpPr/>
      </xdr:nvCxnSpPr>
      <xdr:spPr>
        <a:xfrm>
          <a:off x="10388600" y="533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103470</xdr:rowOff>
    </xdr:from>
    <xdr:to>
      <xdr:col>55</xdr:col>
      <xdr:colOff>0</xdr:colOff>
      <xdr:row>38</xdr:row>
      <xdr:rowOff>25531</xdr:rowOff>
    </xdr:to>
    <xdr:cxnSp macro="">
      <xdr:nvCxnSpPr>
        <xdr:cNvPr id="294" name="直線コネクタ 293">
          <a:extLst>
            <a:ext uri="{FF2B5EF4-FFF2-40B4-BE49-F238E27FC236}">
              <a16:creationId xmlns:a16="http://schemas.microsoft.com/office/drawing/2014/main" id="{2650FB47-B0C3-4ACE-9E84-83C22388C214}"/>
            </a:ext>
          </a:extLst>
        </xdr:cNvPr>
        <xdr:cNvCxnSpPr/>
      </xdr:nvCxnSpPr>
      <xdr:spPr>
        <a:xfrm flipV="1">
          <a:off x="9639300" y="6447120"/>
          <a:ext cx="838200" cy="93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92947</xdr:rowOff>
    </xdr:from>
    <xdr:ext cx="599010" cy="259045"/>
    <xdr:sp macro="" textlink="">
      <xdr:nvSpPr>
        <xdr:cNvPr id="295" name="補助費等平均値テキスト">
          <a:extLst>
            <a:ext uri="{FF2B5EF4-FFF2-40B4-BE49-F238E27FC236}">
              <a16:creationId xmlns:a16="http://schemas.microsoft.com/office/drawing/2014/main" id="{69E5166C-C9E1-4B1C-8C6F-7C7E5A32322D}"/>
            </a:ext>
          </a:extLst>
        </xdr:cNvPr>
        <xdr:cNvSpPr txBox="1"/>
      </xdr:nvSpPr>
      <xdr:spPr>
        <a:xfrm>
          <a:off x="10528300" y="60936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70070</xdr:rowOff>
    </xdr:from>
    <xdr:to>
      <xdr:col>55</xdr:col>
      <xdr:colOff>50800</xdr:colOff>
      <xdr:row>37</xdr:row>
      <xdr:rowOff>220</xdr:rowOff>
    </xdr:to>
    <xdr:sp macro="" textlink="">
      <xdr:nvSpPr>
        <xdr:cNvPr id="296" name="フローチャート: 判断 295">
          <a:extLst>
            <a:ext uri="{FF2B5EF4-FFF2-40B4-BE49-F238E27FC236}">
              <a16:creationId xmlns:a16="http://schemas.microsoft.com/office/drawing/2014/main" id="{08AA20E7-6002-4FE8-B08D-CE5811C36830}"/>
            </a:ext>
          </a:extLst>
        </xdr:cNvPr>
        <xdr:cNvSpPr/>
      </xdr:nvSpPr>
      <xdr:spPr>
        <a:xfrm>
          <a:off x="10426700" y="624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148168</xdr:rowOff>
    </xdr:from>
    <xdr:to>
      <xdr:col>50</xdr:col>
      <xdr:colOff>114300</xdr:colOff>
      <xdr:row>38</xdr:row>
      <xdr:rowOff>25531</xdr:rowOff>
    </xdr:to>
    <xdr:cxnSp macro="">
      <xdr:nvCxnSpPr>
        <xdr:cNvPr id="297" name="直線コネクタ 296">
          <a:extLst>
            <a:ext uri="{FF2B5EF4-FFF2-40B4-BE49-F238E27FC236}">
              <a16:creationId xmlns:a16="http://schemas.microsoft.com/office/drawing/2014/main" id="{C8CFBAD5-7FFF-47C8-B9A5-ED3913F681AA}"/>
            </a:ext>
          </a:extLst>
        </xdr:cNvPr>
        <xdr:cNvCxnSpPr/>
      </xdr:nvCxnSpPr>
      <xdr:spPr>
        <a:xfrm>
          <a:off x="8750300" y="6148918"/>
          <a:ext cx="889000" cy="391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106081</xdr:rowOff>
    </xdr:from>
    <xdr:to>
      <xdr:col>50</xdr:col>
      <xdr:colOff>165100</xdr:colOff>
      <xdr:row>37</xdr:row>
      <xdr:rowOff>36231</xdr:rowOff>
    </xdr:to>
    <xdr:sp macro="" textlink="">
      <xdr:nvSpPr>
        <xdr:cNvPr id="298" name="フローチャート: 判断 297">
          <a:extLst>
            <a:ext uri="{FF2B5EF4-FFF2-40B4-BE49-F238E27FC236}">
              <a16:creationId xmlns:a16="http://schemas.microsoft.com/office/drawing/2014/main" id="{AD137E77-BE33-4660-8758-EFF6A14805E7}"/>
            </a:ext>
          </a:extLst>
        </xdr:cNvPr>
        <xdr:cNvSpPr/>
      </xdr:nvSpPr>
      <xdr:spPr>
        <a:xfrm>
          <a:off x="9588500" y="627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52758</xdr:rowOff>
    </xdr:from>
    <xdr:ext cx="599010" cy="259045"/>
    <xdr:sp macro="" textlink="">
      <xdr:nvSpPr>
        <xdr:cNvPr id="299" name="テキスト ボックス 298">
          <a:extLst>
            <a:ext uri="{FF2B5EF4-FFF2-40B4-BE49-F238E27FC236}">
              <a16:creationId xmlns:a16="http://schemas.microsoft.com/office/drawing/2014/main" id="{72734DB9-20C0-450D-9899-DABCA61DBA3E}"/>
            </a:ext>
          </a:extLst>
        </xdr:cNvPr>
        <xdr:cNvSpPr txBox="1"/>
      </xdr:nvSpPr>
      <xdr:spPr>
        <a:xfrm>
          <a:off x="9339795" y="6053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148168</xdr:rowOff>
    </xdr:from>
    <xdr:to>
      <xdr:col>45</xdr:col>
      <xdr:colOff>177800</xdr:colOff>
      <xdr:row>37</xdr:row>
      <xdr:rowOff>123280</xdr:rowOff>
    </xdr:to>
    <xdr:cxnSp macro="">
      <xdr:nvCxnSpPr>
        <xdr:cNvPr id="300" name="直線コネクタ 299">
          <a:extLst>
            <a:ext uri="{FF2B5EF4-FFF2-40B4-BE49-F238E27FC236}">
              <a16:creationId xmlns:a16="http://schemas.microsoft.com/office/drawing/2014/main" id="{696CD1B9-8D02-45E8-8922-B8A0E829FC81}"/>
            </a:ext>
          </a:extLst>
        </xdr:cNvPr>
        <xdr:cNvCxnSpPr/>
      </xdr:nvCxnSpPr>
      <xdr:spPr>
        <a:xfrm flipV="1">
          <a:off x="7861300" y="6148918"/>
          <a:ext cx="889000" cy="318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139649</xdr:rowOff>
    </xdr:from>
    <xdr:to>
      <xdr:col>46</xdr:col>
      <xdr:colOff>38100</xdr:colOff>
      <xdr:row>35</xdr:row>
      <xdr:rowOff>69799</xdr:rowOff>
    </xdr:to>
    <xdr:sp macro="" textlink="">
      <xdr:nvSpPr>
        <xdr:cNvPr id="301" name="フローチャート: 判断 300">
          <a:extLst>
            <a:ext uri="{FF2B5EF4-FFF2-40B4-BE49-F238E27FC236}">
              <a16:creationId xmlns:a16="http://schemas.microsoft.com/office/drawing/2014/main" id="{F3F87478-EE54-4DF3-826E-60A752B2F283}"/>
            </a:ext>
          </a:extLst>
        </xdr:cNvPr>
        <xdr:cNvSpPr/>
      </xdr:nvSpPr>
      <xdr:spPr>
        <a:xfrm>
          <a:off x="8699500" y="5968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86326</xdr:rowOff>
    </xdr:from>
    <xdr:ext cx="599010" cy="259045"/>
    <xdr:sp macro="" textlink="">
      <xdr:nvSpPr>
        <xdr:cNvPr id="302" name="テキスト ボックス 301">
          <a:extLst>
            <a:ext uri="{FF2B5EF4-FFF2-40B4-BE49-F238E27FC236}">
              <a16:creationId xmlns:a16="http://schemas.microsoft.com/office/drawing/2014/main" id="{291FDA15-6548-43F0-B62F-BFC53A529201}"/>
            </a:ext>
          </a:extLst>
        </xdr:cNvPr>
        <xdr:cNvSpPr txBox="1"/>
      </xdr:nvSpPr>
      <xdr:spPr>
        <a:xfrm>
          <a:off x="8450795" y="5744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123280</xdr:rowOff>
    </xdr:from>
    <xdr:to>
      <xdr:col>41</xdr:col>
      <xdr:colOff>50800</xdr:colOff>
      <xdr:row>37</xdr:row>
      <xdr:rowOff>157609</xdr:rowOff>
    </xdr:to>
    <xdr:cxnSp macro="">
      <xdr:nvCxnSpPr>
        <xdr:cNvPr id="303" name="直線コネクタ 302">
          <a:extLst>
            <a:ext uri="{FF2B5EF4-FFF2-40B4-BE49-F238E27FC236}">
              <a16:creationId xmlns:a16="http://schemas.microsoft.com/office/drawing/2014/main" id="{59C41E87-63D2-4D28-ACF8-1C4362D13936}"/>
            </a:ext>
          </a:extLst>
        </xdr:cNvPr>
        <xdr:cNvCxnSpPr/>
      </xdr:nvCxnSpPr>
      <xdr:spPr>
        <a:xfrm flipV="1">
          <a:off x="6972300" y="6466930"/>
          <a:ext cx="889000" cy="34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17488</xdr:rowOff>
    </xdr:from>
    <xdr:to>
      <xdr:col>41</xdr:col>
      <xdr:colOff>101600</xdr:colOff>
      <xdr:row>37</xdr:row>
      <xdr:rowOff>119088</xdr:rowOff>
    </xdr:to>
    <xdr:sp macro="" textlink="">
      <xdr:nvSpPr>
        <xdr:cNvPr id="304" name="フローチャート: 判断 303">
          <a:extLst>
            <a:ext uri="{FF2B5EF4-FFF2-40B4-BE49-F238E27FC236}">
              <a16:creationId xmlns:a16="http://schemas.microsoft.com/office/drawing/2014/main" id="{375A2247-23A4-4A49-9CB6-92E1A33D6ACA}"/>
            </a:ext>
          </a:extLst>
        </xdr:cNvPr>
        <xdr:cNvSpPr/>
      </xdr:nvSpPr>
      <xdr:spPr>
        <a:xfrm>
          <a:off x="7810500" y="636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135615</xdr:rowOff>
    </xdr:from>
    <xdr:ext cx="599010" cy="259045"/>
    <xdr:sp macro="" textlink="">
      <xdr:nvSpPr>
        <xdr:cNvPr id="305" name="テキスト ボックス 304">
          <a:extLst>
            <a:ext uri="{FF2B5EF4-FFF2-40B4-BE49-F238E27FC236}">
              <a16:creationId xmlns:a16="http://schemas.microsoft.com/office/drawing/2014/main" id="{A193155D-A4EF-4A2C-B441-FA6776B4D3F2}"/>
            </a:ext>
          </a:extLst>
        </xdr:cNvPr>
        <xdr:cNvSpPr txBox="1"/>
      </xdr:nvSpPr>
      <xdr:spPr>
        <a:xfrm>
          <a:off x="7561795" y="6136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19762</xdr:rowOff>
    </xdr:from>
    <xdr:to>
      <xdr:col>36</xdr:col>
      <xdr:colOff>165100</xdr:colOff>
      <xdr:row>37</xdr:row>
      <xdr:rowOff>121362</xdr:rowOff>
    </xdr:to>
    <xdr:sp macro="" textlink="">
      <xdr:nvSpPr>
        <xdr:cNvPr id="306" name="フローチャート: 判断 305">
          <a:extLst>
            <a:ext uri="{FF2B5EF4-FFF2-40B4-BE49-F238E27FC236}">
              <a16:creationId xmlns:a16="http://schemas.microsoft.com/office/drawing/2014/main" id="{356F17EF-A783-4719-9373-F07EEE095C8F}"/>
            </a:ext>
          </a:extLst>
        </xdr:cNvPr>
        <xdr:cNvSpPr/>
      </xdr:nvSpPr>
      <xdr:spPr>
        <a:xfrm>
          <a:off x="6921500" y="6363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137889</xdr:rowOff>
    </xdr:from>
    <xdr:ext cx="599010" cy="259045"/>
    <xdr:sp macro="" textlink="">
      <xdr:nvSpPr>
        <xdr:cNvPr id="307" name="テキスト ボックス 306">
          <a:extLst>
            <a:ext uri="{FF2B5EF4-FFF2-40B4-BE49-F238E27FC236}">
              <a16:creationId xmlns:a16="http://schemas.microsoft.com/office/drawing/2014/main" id="{2BC86C7C-F12D-47B5-8EFB-2B2EFBF9CFB4}"/>
            </a:ext>
          </a:extLst>
        </xdr:cNvPr>
        <xdr:cNvSpPr txBox="1"/>
      </xdr:nvSpPr>
      <xdr:spPr>
        <a:xfrm>
          <a:off x="6672795" y="6138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352A028C-A2F2-404F-B0F8-FB24E6EB4268}"/>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C83D32DB-2359-4885-ADCD-69F8004CF3EB}"/>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80E1032-E98D-4FA9-B60B-4680B2B99B3B}"/>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CCB930DC-FBB1-4090-B653-C79B4746E18B}"/>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480244B8-DB8E-41A8-95C0-CD255FA46744}"/>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52670</xdr:rowOff>
    </xdr:from>
    <xdr:to>
      <xdr:col>55</xdr:col>
      <xdr:colOff>50800</xdr:colOff>
      <xdr:row>37</xdr:row>
      <xdr:rowOff>154270</xdr:rowOff>
    </xdr:to>
    <xdr:sp macro="" textlink="">
      <xdr:nvSpPr>
        <xdr:cNvPr id="313" name="楕円 312">
          <a:extLst>
            <a:ext uri="{FF2B5EF4-FFF2-40B4-BE49-F238E27FC236}">
              <a16:creationId xmlns:a16="http://schemas.microsoft.com/office/drawing/2014/main" id="{101EE0E1-9A36-418E-B9A3-526273C6DE0A}"/>
            </a:ext>
          </a:extLst>
        </xdr:cNvPr>
        <xdr:cNvSpPr/>
      </xdr:nvSpPr>
      <xdr:spPr>
        <a:xfrm>
          <a:off x="10426700" y="639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31097</xdr:rowOff>
    </xdr:from>
    <xdr:ext cx="599010" cy="259045"/>
    <xdr:sp macro="" textlink="">
      <xdr:nvSpPr>
        <xdr:cNvPr id="314" name="補助費等該当値テキスト">
          <a:extLst>
            <a:ext uri="{FF2B5EF4-FFF2-40B4-BE49-F238E27FC236}">
              <a16:creationId xmlns:a16="http://schemas.microsoft.com/office/drawing/2014/main" id="{3E37FADA-6811-4385-92E6-ED67BF573EBF}"/>
            </a:ext>
          </a:extLst>
        </xdr:cNvPr>
        <xdr:cNvSpPr txBox="1"/>
      </xdr:nvSpPr>
      <xdr:spPr>
        <a:xfrm>
          <a:off x="10528300" y="63747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146181</xdr:rowOff>
    </xdr:from>
    <xdr:to>
      <xdr:col>50</xdr:col>
      <xdr:colOff>165100</xdr:colOff>
      <xdr:row>38</xdr:row>
      <xdr:rowOff>76330</xdr:rowOff>
    </xdr:to>
    <xdr:sp macro="" textlink="">
      <xdr:nvSpPr>
        <xdr:cNvPr id="315" name="楕円 314">
          <a:extLst>
            <a:ext uri="{FF2B5EF4-FFF2-40B4-BE49-F238E27FC236}">
              <a16:creationId xmlns:a16="http://schemas.microsoft.com/office/drawing/2014/main" id="{66DCAA93-1AF1-4EDB-BDF6-998CED0208B5}"/>
            </a:ext>
          </a:extLst>
        </xdr:cNvPr>
        <xdr:cNvSpPr/>
      </xdr:nvSpPr>
      <xdr:spPr>
        <a:xfrm>
          <a:off x="9588500" y="648983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67458</xdr:rowOff>
    </xdr:from>
    <xdr:ext cx="534377" cy="259045"/>
    <xdr:sp macro="" textlink="">
      <xdr:nvSpPr>
        <xdr:cNvPr id="316" name="テキスト ボックス 315">
          <a:extLst>
            <a:ext uri="{FF2B5EF4-FFF2-40B4-BE49-F238E27FC236}">
              <a16:creationId xmlns:a16="http://schemas.microsoft.com/office/drawing/2014/main" id="{AA469B01-498C-44A0-B640-CCC490672D0C}"/>
            </a:ext>
          </a:extLst>
        </xdr:cNvPr>
        <xdr:cNvSpPr txBox="1"/>
      </xdr:nvSpPr>
      <xdr:spPr>
        <a:xfrm>
          <a:off x="9372111" y="65825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97368</xdr:rowOff>
    </xdr:from>
    <xdr:to>
      <xdr:col>46</xdr:col>
      <xdr:colOff>38100</xdr:colOff>
      <xdr:row>36</xdr:row>
      <xdr:rowOff>27518</xdr:rowOff>
    </xdr:to>
    <xdr:sp macro="" textlink="">
      <xdr:nvSpPr>
        <xdr:cNvPr id="317" name="楕円 316">
          <a:extLst>
            <a:ext uri="{FF2B5EF4-FFF2-40B4-BE49-F238E27FC236}">
              <a16:creationId xmlns:a16="http://schemas.microsoft.com/office/drawing/2014/main" id="{6923B400-1749-4746-B3A3-5AAE48A3941E}"/>
            </a:ext>
          </a:extLst>
        </xdr:cNvPr>
        <xdr:cNvSpPr/>
      </xdr:nvSpPr>
      <xdr:spPr>
        <a:xfrm>
          <a:off x="8699500" y="609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18645</xdr:rowOff>
    </xdr:from>
    <xdr:ext cx="599010" cy="259045"/>
    <xdr:sp macro="" textlink="">
      <xdr:nvSpPr>
        <xdr:cNvPr id="318" name="テキスト ボックス 317">
          <a:extLst>
            <a:ext uri="{FF2B5EF4-FFF2-40B4-BE49-F238E27FC236}">
              <a16:creationId xmlns:a16="http://schemas.microsoft.com/office/drawing/2014/main" id="{50571255-E2F5-42B6-BD17-2161CDE1FD8C}"/>
            </a:ext>
          </a:extLst>
        </xdr:cNvPr>
        <xdr:cNvSpPr txBox="1"/>
      </xdr:nvSpPr>
      <xdr:spPr>
        <a:xfrm>
          <a:off x="8450795" y="6190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72480</xdr:rowOff>
    </xdr:from>
    <xdr:to>
      <xdr:col>41</xdr:col>
      <xdr:colOff>101600</xdr:colOff>
      <xdr:row>38</xdr:row>
      <xdr:rowOff>2630</xdr:rowOff>
    </xdr:to>
    <xdr:sp macro="" textlink="">
      <xdr:nvSpPr>
        <xdr:cNvPr id="319" name="楕円 318">
          <a:extLst>
            <a:ext uri="{FF2B5EF4-FFF2-40B4-BE49-F238E27FC236}">
              <a16:creationId xmlns:a16="http://schemas.microsoft.com/office/drawing/2014/main" id="{C74114B9-DBB7-4AF5-BEE5-034C90DCB870}"/>
            </a:ext>
          </a:extLst>
        </xdr:cNvPr>
        <xdr:cNvSpPr/>
      </xdr:nvSpPr>
      <xdr:spPr>
        <a:xfrm>
          <a:off x="7810500" y="6416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165207</xdr:rowOff>
    </xdr:from>
    <xdr:ext cx="534377" cy="259045"/>
    <xdr:sp macro="" textlink="">
      <xdr:nvSpPr>
        <xdr:cNvPr id="320" name="テキスト ボックス 319">
          <a:extLst>
            <a:ext uri="{FF2B5EF4-FFF2-40B4-BE49-F238E27FC236}">
              <a16:creationId xmlns:a16="http://schemas.microsoft.com/office/drawing/2014/main" id="{9D6065C7-C977-46F2-B2E6-E243723CD98A}"/>
            </a:ext>
          </a:extLst>
        </xdr:cNvPr>
        <xdr:cNvSpPr txBox="1"/>
      </xdr:nvSpPr>
      <xdr:spPr>
        <a:xfrm>
          <a:off x="7594111" y="6508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106809</xdr:rowOff>
    </xdr:from>
    <xdr:to>
      <xdr:col>36</xdr:col>
      <xdr:colOff>165100</xdr:colOff>
      <xdr:row>38</xdr:row>
      <xdr:rowOff>36959</xdr:rowOff>
    </xdr:to>
    <xdr:sp macro="" textlink="">
      <xdr:nvSpPr>
        <xdr:cNvPr id="321" name="楕円 320">
          <a:extLst>
            <a:ext uri="{FF2B5EF4-FFF2-40B4-BE49-F238E27FC236}">
              <a16:creationId xmlns:a16="http://schemas.microsoft.com/office/drawing/2014/main" id="{A8FA194B-44D2-44C8-A48C-73DFC06575AA}"/>
            </a:ext>
          </a:extLst>
        </xdr:cNvPr>
        <xdr:cNvSpPr/>
      </xdr:nvSpPr>
      <xdr:spPr>
        <a:xfrm>
          <a:off x="6921500" y="6450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28086</xdr:rowOff>
    </xdr:from>
    <xdr:ext cx="534377" cy="259045"/>
    <xdr:sp macro="" textlink="">
      <xdr:nvSpPr>
        <xdr:cNvPr id="322" name="テキスト ボックス 321">
          <a:extLst>
            <a:ext uri="{FF2B5EF4-FFF2-40B4-BE49-F238E27FC236}">
              <a16:creationId xmlns:a16="http://schemas.microsoft.com/office/drawing/2014/main" id="{9389E0AA-3697-4084-93CC-BC05D88FDDEA}"/>
            </a:ext>
          </a:extLst>
        </xdr:cNvPr>
        <xdr:cNvSpPr txBox="1"/>
      </xdr:nvSpPr>
      <xdr:spPr>
        <a:xfrm>
          <a:off x="6705111" y="6543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A4C808F4-0BE6-450C-BB8F-6E8AC8E14A49}"/>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66D6F62-7752-4A6A-8F09-42A5069C89D6}"/>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A3CA1713-BB1C-4308-9076-FD769F8D2869}"/>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9AD7AAE1-2EA6-4224-A44B-4E0BB300254A}"/>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CD706F8E-1CED-4EB4-B448-D92BBF804E7A}"/>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744A117C-DCCD-4725-90DC-2DB6788C3CE2}"/>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EA874176-1757-45F3-9485-E0CC0BEE0F97}"/>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2EFD1BF6-F586-4202-BFAC-9FC4EA6ED872}"/>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F11DCAB6-0ED5-4E97-8F06-1F1FCDF92574}"/>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C2CEA953-75D2-4825-8D43-90F0C1626964}"/>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4DBB8BF3-A67F-4979-B43D-A264837A6B9D}"/>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F48CC69A-D760-4892-B15C-592E1807A1A7}"/>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54943E81-7BFF-468F-A1BA-2E3F52A6A237}"/>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6" name="テキスト ボックス 335">
          <a:extLst>
            <a:ext uri="{FF2B5EF4-FFF2-40B4-BE49-F238E27FC236}">
              <a16:creationId xmlns:a16="http://schemas.microsoft.com/office/drawing/2014/main" id="{F93AB499-D193-4971-B594-A9652193F46F}"/>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C6D44F78-F1D6-4E02-A235-579D73495AFF}"/>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a:extLst>
            <a:ext uri="{FF2B5EF4-FFF2-40B4-BE49-F238E27FC236}">
              <a16:creationId xmlns:a16="http://schemas.microsoft.com/office/drawing/2014/main" id="{908994CF-EEFA-420A-9EED-2A3F909B6819}"/>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39089878-698F-45A4-ABCA-7F60F1047F41}"/>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a:extLst>
            <a:ext uri="{FF2B5EF4-FFF2-40B4-BE49-F238E27FC236}">
              <a16:creationId xmlns:a16="http://schemas.microsoft.com/office/drawing/2014/main" id="{E3A4784E-68F6-46D8-BA5C-EB7D1DB7EF56}"/>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F876D986-C4A3-4CDE-9B94-B75CA077E262}"/>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42" name="テキスト ボックス 341">
          <a:extLst>
            <a:ext uri="{FF2B5EF4-FFF2-40B4-BE49-F238E27FC236}">
              <a16:creationId xmlns:a16="http://schemas.microsoft.com/office/drawing/2014/main" id="{CF9BFF6A-686A-4653-BF4D-2F3B4197F6BE}"/>
            </a:ext>
          </a:extLst>
        </xdr:cNvPr>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C6D7CC23-89C4-481E-8F47-435627E71EE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4" name="テキスト ボックス 343">
          <a:extLst>
            <a:ext uri="{FF2B5EF4-FFF2-40B4-BE49-F238E27FC236}">
              <a16:creationId xmlns:a16="http://schemas.microsoft.com/office/drawing/2014/main" id="{7B2AAFA2-33C2-4A23-B46F-FB608F129631}"/>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CC3D602D-E376-450E-B4C2-438DC3D00DE9}"/>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153660</xdr:rowOff>
    </xdr:from>
    <xdr:to>
      <xdr:col>54</xdr:col>
      <xdr:colOff>189865</xdr:colOff>
      <xdr:row>59</xdr:row>
      <xdr:rowOff>22159</xdr:rowOff>
    </xdr:to>
    <xdr:cxnSp macro="">
      <xdr:nvCxnSpPr>
        <xdr:cNvPr id="346" name="直線コネクタ 345">
          <a:extLst>
            <a:ext uri="{FF2B5EF4-FFF2-40B4-BE49-F238E27FC236}">
              <a16:creationId xmlns:a16="http://schemas.microsoft.com/office/drawing/2014/main" id="{1893715F-EC3F-4780-8700-7C33A8664E80}"/>
            </a:ext>
          </a:extLst>
        </xdr:cNvPr>
        <xdr:cNvCxnSpPr/>
      </xdr:nvCxnSpPr>
      <xdr:spPr>
        <a:xfrm flipV="1">
          <a:off x="10475595" y="8726160"/>
          <a:ext cx="1270" cy="1411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25986</xdr:rowOff>
    </xdr:from>
    <xdr:ext cx="534377" cy="259045"/>
    <xdr:sp macro="" textlink="">
      <xdr:nvSpPr>
        <xdr:cNvPr id="347" name="普通建設事業費最小値テキスト">
          <a:extLst>
            <a:ext uri="{FF2B5EF4-FFF2-40B4-BE49-F238E27FC236}">
              <a16:creationId xmlns:a16="http://schemas.microsoft.com/office/drawing/2014/main" id="{E5EC4A41-77E9-4DF8-987F-1FBCB00DF6EA}"/>
            </a:ext>
          </a:extLst>
        </xdr:cNvPr>
        <xdr:cNvSpPr txBox="1"/>
      </xdr:nvSpPr>
      <xdr:spPr>
        <a:xfrm>
          <a:off x="10528300" y="10141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22159</xdr:rowOff>
    </xdr:from>
    <xdr:to>
      <xdr:col>55</xdr:col>
      <xdr:colOff>88900</xdr:colOff>
      <xdr:row>59</xdr:row>
      <xdr:rowOff>22159</xdr:rowOff>
    </xdr:to>
    <xdr:cxnSp macro="">
      <xdr:nvCxnSpPr>
        <xdr:cNvPr id="348" name="直線コネクタ 347">
          <a:extLst>
            <a:ext uri="{FF2B5EF4-FFF2-40B4-BE49-F238E27FC236}">
              <a16:creationId xmlns:a16="http://schemas.microsoft.com/office/drawing/2014/main" id="{6F475EC6-2A87-4A4C-A74A-11F10332DAED}"/>
            </a:ext>
          </a:extLst>
        </xdr:cNvPr>
        <xdr:cNvCxnSpPr/>
      </xdr:nvCxnSpPr>
      <xdr:spPr>
        <a:xfrm>
          <a:off x="10388600" y="10137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100337</xdr:rowOff>
    </xdr:from>
    <xdr:ext cx="690189" cy="259045"/>
    <xdr:sp macro="" textlink="">
      <xdr:nvSpPr>
        <xdr:cNvPr id="349" name="普通建設事業費最大値テキスト">
          <a:extLst>
            <a:ext uri="{FF2B5EF4-FFF2-40B4-BE49-F238E27FC236}">
              <a16:creationId xmlns:a16="http://schemas.microsoft.com/office/drawing/2014/main" id="{CD8D05D5-9662-49AE-A210-00E4FB239AF1}"/>
            </a:ext>
          </a:extLst>
        </xdr:cNvPr>
        <xdr:cNvSpPr txBox="1"/>
      </xdr:nvSpPr>
      <xdr:spPr>
        <a:xfrm>
          <a:off x="10528300" y="85013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153660</xdr:rowOff>
    </xdr:from>
    <xdr:to>
      <xdr:col>55</xdr:col>
      <xdr:colOff>88900</xdr:colOff>
      <xdr:row>50</xdr:row>
      <xdr:rowOff>153660</xdr:rowOff>
    </xdr:to>
    <xdr:cxnSp macro="">
      <xdr:nvCxnSpPr>
        <xdr:cNvPr id="350" name="直線コネクタ 349">
          <a:extLst>
            <a:ext uri="{FF2B5EF4-FFF2-40B4-BE49-F238E27FC236}">
              <a16:creationId xmlns:a16="http://schemas.microsoft.com/office/drawing/2014/main" id="{C1818A1F-179D-4EAB-B7D8-BB14FA7D3232}"/>
            </a:ext>
          </a:extLst>
        </xdr:cNvPr>
        <xdr:cNvCxnSpPr/>
      </xdr:nvCxnSpPr>
      <xdr:spPr>
        <a:xfrm>
          <a:off x="10388600" y="8726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60486</xdr:rowOff>
    </xdr:from>
    <xdr:to>
      <xdr:col>55</xdr:col>
      <xdr:colOff>0</xdr:colOff>
      <xdr:row>57</xdr:row>
      <xdr:rowOff>114923</xdr:rowOff>
    </xdr:to>
    <xdr:cxnSp macro="">
      <xdr:nvCxnSpPr>
        <xdr:cNvPr id="351" name="直線コネクタ 350">
          <a:extLst>
            <a:ext uri="{FF2B5EF4-FFF2-40B4-BE49-F238E27FC236}">
              <a16:creationId xmlns:a16="http://schemas.microsoft.com/office/drawing/2014/main" id="{77772F9A-C26E-4849-812B-B9B1D15521B9}"/>
            </a:ext>
          </a:extLst>
        </xdr:cNvPr>
        <xdr:cNvCxnSpPr/>
      </xdr:nvCxnSpPr>
      <xdr:spPr>
        <a:xfrm>
          <a:off x="9639300" y="9833136"/>
          <a:ext cx="838200" cy="54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129091</xdr:rowOff>
    </xdr:from>
    <xdr:ext cx="599010" cy="259045"/>
    <xdr:sp macro="" textlink="">
      <xdr:nvSpPr>
        <xdr:cNvPr id="352" name="普通建設事業費平均値テキスト">
          <a:extLst>
            <a:ext uri="{FF2B5EF4-FFF2-40B4-BE49-F238E27FC236}">
              <a16:creationId xmlns:a16="http://schemas.microsoft.com/office/drawing/2014/main" id="{7677146C-593C-4BF2-A104-C92B0A648E73}"/>
            </a:ext>
          </a:extLst>
        </xdr:cNvPr>
        <xdr:cNvSpPr txBox="1"/>
      </xdr:nvSpPr>
      <xdr:spPr>
        <a:xfrm>
          <a:off x="10528300" y="99017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150664</xdr:rowOff>
    </xdr:from>
    <xdr:to>
      <xdr:col>55</xdr:col>
      <xdr:colOff>50800</xdr:colOff>
      <xdr:row>58</xdr:row>
      <xdr:rowOff>80814</xdr:rowOff>
    </xdr:to>
    <xdr:sp macro="" textlink="">
      <xdr:nvSpPr>
        <xdr:cNvPr id="353" name="フローチャート: 判断 352">
          <a:extLst>
            <a:ext uri="{FF2B5EF4-FFF2-40B4-BE49-F238E27FC236}">
              <a16:creationId xmlns:a16="http://schemas.microsoft.com/office/drawing/2014/main" id="{E4CEE8C6-D5E8-46CC-959F-E40A7B6CD1CB}"/>
            </a:ext>
          </a:extLst>
        </xdr:cNvPr>
        <xdr:cNvSpPr/>
      </xdr:nvSpPr>
      <xdr:spPr>
        <a:xfrm>
          <a:off x="10426700" y="99233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127551</xdr:rowOff>
    </xdr:from>
    <xdr:to>
      <xdr:col>50</xdr:col>
      <xdr:colOff>114300</xdr:colOff>
      <xdr:row>57</xdr:row>
      <xdr:rowOff>60486</xdr:rowOff>
    </xdr:to>
    <xdr:cxnSp macro="">
      <xdr:nvCxnSpPr>
        <xdr:cNvPr id="354" name="直線コネクタ 353">
          <a:extLst>
            <a:ext uri="{FF2B5EF4-FFF2-40B4-BE49-F238E27FC236}">
              <a16:creationId xmlns:a16="http://schemas.microsoft.com/office/drawing/2014/main" id="{EAE7BFAC-027D-4BD7-88CA-0B78B76E2D0A}"/>
            </a:ext>
          </a:extLst>
        </xdr:cNvPr>
        <xdr:cNvCxnSpPr/>
      </xdr:nvCxnSpPr>
      <xdr:spPr>
        <a:xfrm>
          <a:off x="8750300" y="9728751"/>
          <a:ext cx="889000" cy="10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160779</xdr:rowOff>
    </xdr:from>
    <xdr:to>
      <xdr:col>50</xdr:col>
      <xdr:colOff>165100</xdr:colOff>
      <xdr:row>58</xdr:row>
      <xdr:rowOff>90929</xdr:rowOff>
    </xdr:to>
    <xdr:sp macro="" textlink="">
      <xdr:nvSpPr>
        <xdr:cNvPr id="355" name="フローチャート: 判断 354">
          <a:extLst>
            <a:ext uri="{FF2B5EF4-FFF2-40B4-BE49-F238E27FC236}">
              <a16:creationId xmlns:a16="http://schemas.microsoft.com/office/drawing/2014/main" id="{6151C9A1-2AFF-492F-B1A0-B46D7F72C0FB}"/>
            </a:ext>
          </a:extLst>
        </xdr:cNvPr>
        <xdr:cNvSpPr/>
      </xdr:nvSpPr>
      <xdr:spPr>
        <a:xfrm>
          <a:off x="9588500" y="9933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82056</xdr:rowOff>
    </xdr:from>
    <xdr:ext cx="599010" cy="259045"/>
    <xdr:sp macro="" textlink="">
      <xdr:nvSpPr>
        <xdr:cNvPr id="356" name="テキスト ボックス 355">
          <a:extLst>
            <a:ext uri="{FF2B5EF4-FFF2-40B4-BE49-F238E27FC236}">
              <a16:creationId xmlns:a16="http://schemas.microsoft.com/office/drawing/2014/main" id="{943E6138-620E-4C4A-9282-486B81A0A898}"/>
            </a:ext>
          </a:extLst>
        </xdr:cNvPr>
        <xdr:cNvSpPr txBox="1"/>
      </xdr:nvSpPr>
      <xdr:spPr>
        <a:xfrm>
          <a:off x="9339795" y="10026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127551</xdr:rowOff>
    </xdr:from>
    <xdr:to>
      <xdr:col>45</xdr:col>
      <xdr:colOff>177800</xdr:colOff>
      <xdr:row>57</xdr:row>
      <xdr:rowOff>6425</xdr:rowOff>
    </xdr:to>
    <xdr:cxnSp macro="">
      <xdr:nvCxnSpPr>
        <xdr:cNvPr id="357" name="直線コネクタ 356">
          <a:extLst>
            <a:ext uri="{FF2B5EF4-FFF2-40B4-BE49-F238E27FC236}">
              <a16:creationId xmlns:a16="http://schemas.microsoft.com/office/drawing/2014/main" id="{DA5FA869-2E8C-44A7-A40D-D06B5D48A050}"/>
            </a:ext>
          </a:extLst>
        </xdr:cNvPr>
        <xdr:cNvCxnSpPr/>
      </xdr:nvCxnSpPr>
      <xdr:spPr>
        <a:xfrm flipV="1">
          <a:off x="7861300" y="9728751"/>
          <a:ext cx="889000" cy="50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5853</xdr:rowOff>
    </xdr:from>
    <xdr:to>
      <xdr:col>46</xdr:col>
      <xdr:colOff>38100</xdr:colOff>
      <xdr:row>58</xdr:row>
      <xdr:rowOff>107453</xdr:rowOff>
    </xdr:to>
    <xdr:sp macro="" textlink="">
      <xdr:nvSpPr>
        <xdr:cNvPr id="358" name="フローチャート: 判断 357">
          <a:extLst>
            <a:ext uri="{FF2B5EF4-FFF2-40B4-BE49-F238E27FC236}">
              <a16:creationId xmlns:a16="http://schemas.microsoft.com/office/drawing/2014/main" id="{163366B8-7D07-46F8-8D1E-9C7F5DB5B546}"/>
            </a:ext>
          </a:extLst>
        </xdr:cNvPr>
        <xdr:cNvSpPr/>
      </xdr:nvSpPr>
      <xdr:spPr>
        <a:xfrm>
          <a:off x="8699500" y="9949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98580</xdr:rowOff>
    </xdr:from>
    <xdr:ext cx="599010" cy="259045"/>
    <xdr:sp macro="" textlink="">
      <xdr:nvSpPr>
        <xdr:cNvPr id="359" name="テキスト ボックス 358">
          <a:extLst>
            <a:ext uri="{FF2B5EF4-FFF2-40B4-BE49-F238E27FC236}">
              <a16:creationId xmlns:a16="http://schemas.microsoft.com/office/drawing/2014/main" id="{4877C1A4-5224-4751-A0C3-1AAA1DC5FC45}"/>
            </a:ext>
          </a:extLst>
        </xdr:cNvPr>
        <xdr:cNvSpPr txBox="1"/>
      </xdr:nvSpPr>
      <xdr:spPr>
        <a:xfrm>
          <a:off x="8450795" y="10042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6425</xdr:rowOff>
    </xdr:from>
    <xdr:to>
      <xdr:col>41</xdr:col>
      <xdr:colOff>50800</xdr:colOff>
      <xdr:row>57</xdr:row>
      <xdr:rowOff>13084</xdr:rowOff>
    </xdr:to>
    <xdr:cxnSp macro="">
      <xdr:nvCxnSpPr>
        <xdr:cNvPr id="360" name="直線コネクタ 359">
          <a:extLst>
            <a:ext uri="{FF2B5EF4-FFF2-40B4-BE49-F238E27FC236}">
              <a16:creationId xmlns:a16="http://schemas.microsoft.com/office/drawing/2014/main" id="{78005B9E-BC84-42C3-9CA5-7128D011E10E}"/>
            </a:ext>
          </a:extLst>
        </xdr:cNvPr>
        <xdr:cNvCxnSpPr/>
      </xdr:nvCxnSpPr>
      <xdr:spPr>
        <a:xfrm flipV="1">
          <a:off x="6972300" y="9779075"/>
          <a:ext cx="889000" cy="6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152223</xdr:rowOff>
    </xdr:from>
    <xdr:to>
      <xdr:col>41</xdr:col>
      <xdr:colOff>101600</xdr:colOff>
      <xdr:row>58</xdr:row>
      <xdr:rowOff>82373</xdr:rowOff>
    </xdr:to>
    <xdr:sp macro="" textlink="">
      <xdr:nvSpPr>
        <xdr:cNvPr id="361" name="フローチャート: 判断 360">
          <a:extLst>
            <a:ext uri="{FF2B5EF4-FFF2-40B4-BE49-F238E27FC236}">
              <a16:creationId xmlns:a16="http://schemas.microsoft.com/office/drawing/2014/main" id="{6932FAB2-5579-4734-9938-0E882C77A8C7}"/>
            </a:ext>
          </a:extLst>
        </xdr:cNvPr>
        <xdr:cNvSpPr/>
      </xdr:nvSpPr>
      <xdr:spPr>
        <a:xfrm>
          <a:off x="7810500" y="9924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73500</xdr:rowOff>
    </xdr:from>
    <xdr:ext cx="599010" cy="259045"/>
    <xdr:sp macro="" textlink="">
      <xdr:nvSpPr>
        <xdr:cNvPr id="362" name="テキスト ボックス 361">
          <a:extLst>
            <a:ext uri="{FF2B5EF4-FFF2-40B4-BE49-F238E27FC236}">
              <a16:creationId xmlns:a16="http://schemas.microsoft.com/office/drawing/2014/main" id="{3566CEAE-9BFE-4EE2-8AD0-43AA44A5FA16}"/>
            </a:ext>
          </a:extLst>
        </xdr:cNvPr>
        <xdr:cNvSpPr txBox="1"/>
      </xdr:nvSpPr>
      <xdr:spPr>
        <a:xfrm>
          <a:off x="7561795" y="100176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10860</xdr:rowOff>
    </xdr:from>
    <xdr:to>
      <xdr:col>36</xdr:col>
      <xdr:colOff>165100</xdr:colOff>
      <xdr:row>58</xdr:row>
      <xdr:rowOff>112460</xdr:rowOff>
    </xdr:to>
    <xdr:sp macro="" textlink="">
      <xdr:nvSpPr>
        <xdr:cNvPr id="363" name="フローチャート: 判断 362">
          <a:extLst>
            <a:ext uri="{FF2B5EF4-FFF2-40B4-BE49-F238E27FC236}">
              <a16:creationId xmlns:a16="http://schemas.microsoft.com/office/drawing/2014/main" id="{B069F648-4FE9-479E-A371-DB8D0DC10FB9}"/>
            </a:ext>
          </a:extLst>
        </xdr:cNvPr>
        <xdr:cNvSpPr/>
      </xdr:nvSpPr>
      <xdr:spPr>
        <a:xfrm>
          <a:off x="6921500" y="995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103587</xdr:rowOff>
    </xdr:from>
    <xdr:ext cx="599010" cy="259045"/>
    <xdr:sp macro="" textlink="">
      <xdr:nvSpPr>
        <xdr:cNvPr id="364" name="テキスト ボックス 363">
          <a:extLst>
            <a:ext uri="{FF2B5EF4-FFF2-40B4-BE49-F238E27FC236}">
              <a16:creationId xmlns:a16="http://schemas.microsoft.com/office/drawing/2014/main" id="{8C3BB62B-21FB-481C-A8C6-F07D083BDB09}"/>
            </a:ext>
          </a:extLst>
        </xdr:cNvPr>
        <xdr:cNvSpPr txBox="1"/>
      </xdr:nvSpPr>
      <xdr:spPr>
        <a:xfrm>
          <a:off x="6672795" y="10047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643C76BD-0B3E-4A10-A71E-F1617A44625E}"/>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C2B4EC1E-179D-4067-8E2B-80B12B903FD3}"/>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AC34ACFB-D8B5-4956-80E7-8C476E0A6C47}"/>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612532EF-9E24-4867-A384-47643CB37F29}"/>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7C104064-9F20-49D6-A2B0-FAF48BBF1C05}"/>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64123</xdr:rowOff>
    </xdr:from>
    <xdr:to>
      <xdr:col>55</xdr:col>
      <xdr:colOff>50800</xdr:colOff>
      <xdr:row>57</xdr:row>
      <xdr:rowOff>165723</xdr:rowOff>
    </xdr:to>
    <xdr:sp macro="" textlink="">
      <xdr:nvSpPr>
        <xdr:cNvPr id="370" name="楕円 369">
          <a:extLst>
            <a:ext uri="{FF2B5EF4-FFF2-40B4-BE49-F238E27FC236}">
              <a16:creationId xmlns:a16="http://schemas.microsoft.com/office/drawing/2014/main" id="{8E740F08-E0B9-400B-B297-74FCD0464C00}"/>
            </a:ext>
          </a:extLst>
        </xdr:cNvPr>
        <xdr:cNvSpPr/>
      </xdr:nvSpPr>
      <xdr:spPr>
        <a:xfrm>
          <a:off x="10426700" y="9836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87000</xdr:rowOff>
    </xdr:from>
    <xdr:ext cx="599010" cy="259045"/>
    <xdr:sp macro="" textlink="">
      <xdr:nvSpPr>
        <xdr:cNvPr id="371" name="普通建設事業費該当値テキスト">
          <a:extLst>
            <a:ext uri="{FF2B5EF4-FFF2-40B4-BE49-F238E27FC236}">
              <a16:creationId xmlns:a16="http://schemas.microsoft.com/office/drawing/2014/main" id="{8CB3D092-F323-4C76-8A4F-96C2D6851A88}"/>
            </a:ext>
          </a:extLst>
        </xdr:cNvPr>
        <xdr:cNvSpPr txBox="1"/>
      </xdr:nvSpPr>
      <xdr:spPr>
        <a:xfrm>
          <a:off x="10528300" y="9688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9686</xdr:rowOff>
    </xdr:from>
    <xdr:to>
      <xdr:col>50</xdr:col>
      <xdr:colOff>165100</xdr:colOff>
      <xdr:row>57</xdr:row>
      <xdr:rowOff>111286</xdr:rowOff>
    </xdr:to>
    <xdr:sp macro="" textlink="">
      <xdr:nvSpPr>
        <xdr:cNvPr id="372" name="楕円 371">
          <a:extLst>
            <a:ext uri="{FF2B5EF4-FFF2-40B4-BE49-F238E27FC236}">
              <a16:creationId xmlns:a16="http://schemas.microsoft.com/office/drawing/2014/main" id="{8FBEFE3D-81D6-4787-98E6-519FC97AC80A}"/>
            </a:ext>
          </a:extLst>
        </xdr:cNvPr>
        <xdr:cNvSpPr/>
      </xdr:nvSpPr>
      <xdr:spPr>
        <a:xfrm>
          <a:off x="9588500" y="9782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127813</xdr:rowOff>
    </xdr:from>
    <xdr:ext cx="599010" cy="259045"/>
    <xdr:sp macro="" textlink="">
      <xdr:nvSpPr>
        <xdr:cNvPr id="373" name="テキスト ボックス 372">
          <a:extLst>
            <a:ext uri="{FF2B5EF4-FFF2-40B4-BE49-F238E27FC236}">
              <a16:creationId xmlns:a16="http://schemas.microsoft.com/office/drawing/2014/main" id="{52B7D8D0-7A76-481E-8F19-CEDAB549E14A}"/>
            </a:ext>
          </a:extLst>
        </xdr:cNvPr>
        <xdr:cNvSpPr txBox="1"/>
      </xdr:nvSpPr>
      <xdr:spPr>
        <a:xfrm>
          <a:off x="9339795" y="9557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76751</xdr:rowOff>
    </xdr:from>
    <xdr:to>
      <xdr:col>46</xdr:col>
      <xdr:colOff>38100</xdr:colOff>
      <xdr:row>57</xdr:row>
      <xdr:rowOff>6901</xdr:rowOff>
    </xdr:to>
    <xdr:sp macro="" textlink="">
      <xdr:nvSpPr>
        <xdr:cNvPr id="374" name="楕円 373">
          <a:extLst>
            <a:ext uri="{FF2B5EF4-FFF2-40B4-BE49-F238E27FC236}">
              <a16:creationId xmlns:a16="http://schemas.microsoft.com/office/drawing/2014/main" id="{CD04D755-0EEB-48A7-AB36-CB2EF6C6979D}"/>
            </a:ext>
          </a:extLst>
        </xdr:cNvPr>
        <xdr:cNvSpPr/>
      </xdr:nvSpPr>
      <xdr:spPr>
        <a:xfrm>
          <a:off x="8699500" y="96779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23428</xdr:rowOff>
    </xdr:from>
    <xdr:ext cx="599010" cy="259045"/>
    <xdr:sp macro="" textlink="">
      <xdr:nvSpPr>
        <xdr:cNvPr id="375" name="テキスト ボックス 374">
          <a:extLst>
            <a:ext uri="{FF2B5EF4-FFF2-40B4-BE49-F238E27FC236}">
              <a16:creationId xmlns:a16="http://schemas.microsoft.com/office/drawing/2014/main" id="{85298EC4-D71E-4E61-B8A5-253443CF2536}"/>
            </a:ext>
          </a:extLst>
        </xdr:cNvPr>
        <xdr:cNvSpPr txBox="1"/>
      </xdr:nvSpPr>
      <xdr:spPr>
        <a:xfrm>
          <a:off x="8450795" y="94531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127075</xdr:rowOff>
    </xdr:from>
    <xdr:to>
      <xdr:col>41</xdr:col>
      <xdr:colOff>101600</xdr:colOff>
      <xdr:row>57</xdr:row>
      <xdr:rowOff>57225</xdr:rowOff>
    </xdr:to>
    <xdr:sp macro="" textlink="">
      <xdr:nvSpPr>
        <xdr:cNvPr id="376" name="楕円 375">
          <a:extLst>
            <a:ext uri="{FF2B5EF4-FFF2-40B4-BE49-F238E27FC236}">
              <a16:creationId xmlns:a16="http://schemas.microsoft.com/office/drawing/2014/main" id="{2749992C-CE87-4954-8A6A-C2FE36EDCF7F}"/>
            </a:ext>
          </a:extLst>
        </xdr:cNvPr>
        <xdr:cNvSpPr/>
      </xdr:nvSpPr>
      <xdr:spPr>
        <a:xfrm>
          <a:off x="7810500" y="9728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73752</xdr:rowOff>
    </xdr:from>
    <xdr:ext cx="599010" cy="259045"/>
    <xdr:sp macro="" textlink="">
      <xdr:nvSpPr>
        <xdr:cNvPr id="377" name="テキスト ボックス 376">
          <a:extLst>
            <a:ext uri="{FF2B5EF4-FFF2-40B4-BE49-F238E27FC236}">
              <a16:creationId xmlns:a16="http://schemas.microsoft.com/office/drawing/2014/main" id="{197268CC-27AC-4054-A32E-FD0AA54C4208}"/>
            </a:ext>
          </a:extLst>
        </xdr:cNvPr>
        <xdr:cNvSpPr txBox="1"/>
      </xdr:nvSpPr>
      <xdr:spPr>
        <a:xfrm>
          <a:off x="7561795" y="9503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299,941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133734</xdr:rowOff>
    </xdr:from>
    <xdr:to>
      <xdr:col>36</xdr:col>
      <xdr:colOff>165100</xdr:colOff>
      <xdr:row>57</xdr:row>
      <xdr:rowOff>63884</xdr:rowOff>
    </xdr:to>
    <xdr:sp macro="" textlink="">
      <xdr:nvSpPr>
        <xdr:cNvPr id="378" name="楕円 377">
          <a:extLst>
            <a:ext uri="{FF2B5EF4-FFF2-40B4-BE49-F238E27FC236}">
              <a16:creationId xmlns:a16="http://schemas.microsoft.com/office/drawing/2014/main" id="{1B97CE85-B4A0-4CB1-8607-C7EECE0D9EA0}"/>
            </a:ext>
          </a:extLst>
        </xdr:cNvPr>
        <xdr:cNvSpPr/>
      </xdr:nvSpPr>
      <xdr:spPr>
        <a:xfrm>
          <a:off x="6921500" y="9734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80411</xdr:rowOff>
    </xdr:from>
    <xdr:ext cx="599010" cy="259045"/>
    <xdr:sp macro="" textlink="">
      <xdr:nvSpPr>
        <xdr:cNvPr id="379" name="テキスト ボックス 378">
          <a:extLst>
            <a:ext uri="{FF2B5EF4-FFF2-40B4-BE49-F238E27FC236}">
              <a16:creationId xmlns:a16="http://schemas.microsoft.com/office/drawing/2014/main" id="{83B4F1E9-481D-4C0D-AB16-D1C0B2204160}"/>
            </a:ext>
          </a:extLst>
        </xdr:cNvPr>
        <xdr:cNvSpPr txBox="1"/>
      </xdr:nvSpPr>
      <xdr:spPr>
        <a:xfrm>
          <a:off x="6672795" y="95101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22CBF70E-6562-46CE-95C6-76F603FCD52F}"/>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9A2200BC-2BA1-4B95-A2F0-E30113409928}"/>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E8CCB0C9-ED5D-4660-97D0-75843E313316}"/>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C97EF9AA-1FA3-43CB-B7AA-61973278D7FA}"/>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7A883B54-81A1-4049-B4F2-DB6E37955941}"/>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356CDE1-176F-4C91-AB43-A2ADBB930841}"/>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5B7E8412-0945-4ED6-8DA2-FEC138B6A8B8}"/>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2B61D21E-76E6-482A-9B44-7BFA1A50EEC6}"/>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F71D8A4E-27AC-4243-BE3F-383D6FBFD6FF}"/>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61B57833-665A-4725-934A-BA366D017306}"/>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3903EBA3-14BC-4668-936D-627F954244A6}"/>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EC65826D-811B-4136-9BD9-58B5AC98327A}"/>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A6FCB5F8-479F-41A2-A546-437B13AC89B2}"/>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93" name="テキスト ボックス 392">
          <a:extLst>
            <a:ext uri="{FF2B5EF4-FFF2-40B4-BE49-F238E27FC236}">
              <a16:creationId xmlns:a16="http://schemas.microsoft.com/office/drawing/2014/main" id="{6C5D3D1E-5145-4891-8589-5AD8D409BEBC}"/>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557013D6-919A-46BC-8CB8-B7FC49581269}"/>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5" name="テキスト ボックス 394">
          <a:extLst>
            <a:ext uri="{FF2B5EF4-FFF2-40B4-BE49-F238E27FC236}">
              <a16:creationId xmlns:a16="http://schemas.microsoft.com/office/drawing/2014/main" id="{0EF60111-A73C-431E-BC89-244B399B0A81}"/>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EFBE9A82-DDA5-4EBB-9A18-A8700260A80D}"/>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7" name="テキスト ボックス 396">
          <a:extLst>
            <a:ext uri="{FF2B5EF4-FFF2-40B4-BE49-F238E27FC236}">
              <a16:creationId xmlns:a16="http://schemas.microsoft.com/office/drawing/2014/main" id="{B23CFF1E-7236-48DE-A71C-42E843F38927}"/>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F7522C7A-5356-4E74-ACFE-14BB33275487}"/>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9" name="テキスト ボックス 398">
          <a:extLst>
            <a:ext uri="{FF2B5EF4-FFF2-40B4-BE49-F238E27FC236}">
              <a16:creationId xmlns:a16="http://schemas.microsoft.com/office/drawing/2014/main" id="{42863CB5-C7C7-4B23-A599-63D7FD3EA7C1}"/>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CF036EB5-F1C2-4ED9-AA4E-DC7185499054}"/>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1" name="テキスト ボックス 400">
          <a:extLst>
            <a:ext uri="{FF2B5EF4-FFF2-40B4-BE49-F238E27FC236}">
              <a16:creationId xmlns:a16="http://schemas.microsoft.com/office/drawing/2014/main" id="{CDA2B01E-EB16-4F47-BBFC-D62CF2999516}"/>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FE2755DB-A240-41C2-9169-D159FD611F45}"/>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8771</xdr:rowOff>
    </xdr:from>
    <xdr:to>
      <xdr:col>54</xdr:col>
      <xdr:colOff>189865</xdr:colOff>
      <xdr:row>79</xdr:row>
      <xdr:rowOff>44450</xdr:rowOff>
    </xdr:to>
    <xdr:cxnSp macro="">
      <xdr:nvCxnSpPr>
        <xdr:cNvPr id="403" name="直線コネクタ 402">
          <a:extLst>
            <a:ext uri="{FF2B5EF4-FFF2-40B4-BE49-F238E27FC236}">
              <a16:creationId xmlns:a16="http://schemas.microsoft.com/office/drawing/2014/main" id="{60101A03-9909-45D2-92B1-5DB476BEC30B}"/>
            </a:ext>
          </a:extLst>
        </xdr:cNvPr>
        <xdr:cNvCxnSpPr/>
      </xdr:nvCxnSpPr>
      <xdr:spPr>
        <a:xfrm flipV="1">
          <a:off x="10475595" y="12181721"/>
          <a:ext cx="1270" cy="14072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a:extLst>
            <a:ext uri="{FF2B5EF4-FFF2-40B4-BE49-F238E27FC236}">
              <a16:creationId xmlns:a16="http://schemas.microsoft.com/office/drawing/2014/main" id="{4C1B17DB-39E7-4EEB-9CFA-AC54965D64D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a:extLst>
            <a:ext uri="{FF2B5EF4-FFF2-40B4-BE49-F238E27FC236}">
              <a16:creationId xmlns:a16="http://schemas.microsoft.com/office/drawing/2014/main" id="{B74C3A0D-700E-48F4-93F8-2EF133FD874E}"/>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126898</xdr:rowOff>
    </xdr:from>
    <xdr:ext cx="690189" cy="259045"/>
    <xdr:sp macro="" textlink="">
      <xdr:nvSpPr>
        <xdr:cNvPr id="406" name="普通建設事業費 （ うち新規整備　）最大値テキスト">
          <a:extLst>
            <a:ext uri="{FF2B5EF4-FFF2-40B4-BE49-F238E27FC236}">
              <a16:creationId xmlns:a16="http://schemas.microsoft.com/office/drawing/2014/main" id="{FF0216E6-1C3E-4BE6-9184-80237ED8FBEA}"/>
            </a:ext>
          </a:extLst>
        </xdr:cNvPr>
        <xdr:cNvSpPr txBox="1"/>
      </xdr:nvSpPr>
      <xdr:spPr>
        <a:xfrm>
          <a:off x="10528300" y="119569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1,108,094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8771</xdr:rowOff>
    </xdr:from>
    <xdr:to>
      <xdr:col>55</xdr:col>
      <xdr:colOff>88900</xdr:colOff>
      <xdr:row>71</xdr:row>
      <xdr:rowOff>8771</xdr:rowOff>
    </xdr:to>
    <xdr:cxnSp macro="">
      <xdr:nvCxnSpPr>
        <xdr:cNvPr id="407" name="直線コネクタ 406">
          <a:extLst>
            <a:ext uri="{FF2B5EF4-FFF2-40B4-BE49-F238E27FC236}">
              <a16:creationId xmlns:a16="http://schemas.microsoft.com/office/drawing/2014/main" id="{D8EA3A96-784C-47C6-B462-321C9D47D865}"/>
            </a:ext>
          </a:extLst>
        </xdr:cNvPr>
        <xdr:cNvCxnSpPr/>
      </xdr:nvCxnSpPr>
      <xdr:spPr>
        <a:xfrm>
          <a:off x="10388600" y="121817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137089</xdr:rowOff>
    </xdr:from>
    <xdr:to>
      <xdr:col>55</xdr:col>
      <xdr:colOff>0</xdr:colOff>
      <xdr:row>78</xdr:row>
      <xdr:rowOff>47954</xdr:rowOff>
    </xdr:to>
    <xdr:cxnSp macro="">
      <xdr:nvCxnSpPr>
        <xdr:cNvPr id="408" name="直線コネクタ 407">
          <a:extLst>
            <a:ext uri="{FF2B5EF4-FFF2-40B4-BE49-F238E27FC236}">
              <a16:creationId xmlns:a16="http://schemas.microsoft.com/office/drawing/2014/main" id="{CACCD692-6881-429B-995F-D670BD920DA3}"/>
            </a:ext>
          </a:extLst>
        </xdr:cNvPr>
        <xdr:cNvCxnSpPr/>
      </xdr:nvCxnSpPr>
      <xdr:spPr>
        <a:xfrm>
          <a:off x="9639300" y="13338739"/>
          <a:ext cx="838200" cy="82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72263</xdr:rowOff>
    </xdr:from>
    <xdr:ext cx="534377" cy="259045"/>
    <xdr:sp macro="" textlink="">
      <xdr:nvSpPr>
        <xdr:cNvPr id="409" name="普通建設事業費 （ うち新規整備　）平均値テキスト">
          <a:extLst>
            <a:ext uri="{FF2B5EF4-FFF2-40B4-BE49-F238E27FC236}">
              <a16:creationId xmlns:a16="http://schemas.microsoft.com/office/drawing/2014/main" id="{09C0B862-6CA0-4FEE-ABDA-972AD2122B58}"/>
            </a:ext>
          </a:extLst>
        </xdr:cNvPr>
        <xdr:cNvSpPr txBox="1"/>
      </xdr:nvSpPr>
      <xdr:spPr>
        <a:xfrm>
          <a:off x="10528300" y="134453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93836</xdr:rowOff>
    </xdr:from>
    <xdr:to>
      <xdr:col>55</xdr:col>
      <xdr:colOff>50800</xdr:colOff>
      <xdr:row>79</xdr:row>
      <xdr:rowOff>23986</xdr:rowOff>
    </xdr:to>
    <xdr:sp macro="" textlink="">
      <xdr:nvSpPr>
        <xdr:cNvPr id="410" name="フローチャート: 判断 409">
          <a:extLst>
            <a:ext uri="{FF2B5EF4-FFF2-40B4-BE49-F238E27FC236}">
              <a16:creationId xmlns:a16="http://schemas.microsoft.com/office/drawing/2014/main" id="{05E18E94-B0B7-49E3-A244-02879B2C526E}"/>
            </a:ext>
          </a:extLst>
        </xdr:cNvPr>
        <xdr:cNvSpPr/>
      </xdr:nvSpPr>
      <xdr:spPr>
        <a:xfrm>
          <a:off x="10426700" y="13466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43548</xdr:rowOff>
    </xdr:from>
    <xdr:to>
      <xdr:col>50</xdr:col>
      <xdr:colOff>114300</xdr:colOff>
      <xdr:row>77</xdr:row>
      <xdr:rowOff>137089</xdr:rowOff>
    </xdr:to>
    <xdr:cxnSp macro="">
      <xdr:nvCxnSpPr>
        <xdr:cNvPr id="411" name="直線コネクタ 410">
          <a:extLst>
            <a:ext uri="{FF2B5EF4-FFF2-40B4-BE49-F238E27FC236}">
              <a16:creationId xmlns:a16="http://schemas.microsoft.com/office/drawing/2014/main" id="{062833FB-75AB-4678-8EBD-A116D104C78D}"/>
            </a:ext>
          </a:extLst>
        </xdr:cNvPr>
        <xdr:cNvCxnSpPr/>
      </xdr:nvCxnSpPr>
      <xdr:spPr>
        <a:xfrm>
          <a:off x="8750300" y="13245198"/>
          <a:ext cx="889000" cy="93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112021</xdr:rowOff>
    </xdr:from>
    <xdr:to>
      <xdr:col>50</xdr:col>
      <xdr:colOff>165100</xdr:colOff>
      <xdr:row>79</xdr:row>
      <xdr:rowOff>42171</xdr:rowOff>
    </xdr:to>
    <xdr:sp macro="" textlink="">
      <xdr:nvSpPr>
        <xdr:cNvPr id="412" name="フローチャート: 判断 411">
          <a:extLst>
            <a:ext uri="{FF2B5EF4-FFF2-40B4-BE49-F238E27FC236}">
              <a16:creationId xmlns:a16="http://schemas.microsoft.com/office/drawing/2014/main" id="{6A2158DC-2D34-47C0-9C3A-1CACB77A6D4A}"/>
            </a:ext>
          </a:extLst>
        </xdr:cNvPr>
        <xdr:cNvSpPr/>
      </xdr:nvSpPr>
      <xdr:spPr>
        <a:xfrm>
          <a:off x="9588500" y="13485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33298</xdr:rowOff>
    </xdr:from>
    <xdr:ext cx="534377" cy="259045"/>
    <xdr:sp macro="" textlink="">
      <xdr:nvSpPr>
        <xdr:cNvPr id="413" name="テキスト ボックス 412">
          <a:extLst>
            <a:ext uri="{FF2B5EF4-FFF2-40B4-BE49-F238E27FC236}">
              <a16:creationId xmlns:a16="http://schemas.microsoft.com/office/drawing/2014/main" id="{B33D8F44-C812-4AE6-AC4F-20B7ABFC9289}"/>
            </a:ext>
          </a:extLst>
        </xdr:cNvPr>
        <xdr:cNvSpPr txBox="1"/>
      </xdr:nvSpPr>
      <xdr:spPr>
        <a:xfrm>
          <a:off x="9372111" y="13577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43548</xdr:rowOff>
    </xdr:from>
    <xdr:to>
      <xdr:col>45</xdr:col>
      <xdr:colOff>177800</xdr:colOff>
      <xdr:row>77</xdr:row>
      <xdr:rowOff>112508</xdr:rowOff>
    </xdr:to>
    <xdr:cxnSp macro="">
      <xdr:nvCxnSpPr>
        <xdr:cNvPr id="414" name="直線コネクタ 413">
          <a:extLst>
            <a:ext uri="{FF2B5EF4-FFF2-40B4-BE49-F238E27FC236}">
              <a16:creationId xmlns:a16="http://schemas.microsoft.com/office/drawing/2014/main" id="{66F5BBA3-1663-43DD-A51A-24E780425423}"/>
            </a:ext>
          </a:extLst>
        </xdr:cNvPr>
        <xdr:cNvCxnSpPr/>
      </xdr:nvCxnSpPr>
      <xdr:spPr>
        <a:xfrm flipV="1">
          <a:off x="7861300" y="13245198"/>
          <a:ext cx="889000" cy="68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115503</xdr:rowOff>
    </xdr:from>
    <xdr:to>
      <xdr:col>46</xdr:col>
      <xdr:colOff>38100</xdr:colOff>
      <xdr:row>79</xdr:row>
      <xdr:rowOff>45653</xdr:rowOff>
    </xdr:to>
    <xdr:sp macro="" textlink="">
      <xdr:nvSpPr>
        <xdr:cNvPr id="415" name="フローチャート: 判断 414">
          <a:extLst>
            <a:ext uri="{FF2B5EF4-FFF2-40B4-BE49-F238E27FC236}">
              <a16:creationId xmlns:a16="http://schemas.microsoft.com/office/drawing/2014/main" id="{890FA4CD-0698-441A-AADE-1B15A444B5B1}"/>
            </a:ext>
          </a:extLst>
        </xdr:cNvPr>
        <xdr:cNvSpPr/>
      </xdr:nvSpPr>
      <xdr:spPr>
        <a:xfrm>
          <a:off x="8699500" y="13488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36780</xdr:rowOff>
    </xdr:from>
    <xdr:ext cx="534377" cy="259045"/>
    <xdr:sp macro="" textlink="">
      <xdr:nvSpPr>
        <xdr:cNvPr id="416" name="テキスト ボックス 415">
          <a:extLst>
            <a:ext uri="{FF2B5EF4-FFF2-40B4-BE49-F238E27FC236}">
              <a16:creationId xmlns:a16="http://schemas.microsoft.com/office/drawing/2014/main" id="{11DEA3F7-32F3-45ED-B92F-91F2BB20FEC5}"/>
            </a:ext>
          </a:extLst>
        </xdr:cNvPr>
        <xdr:cNvSpPr txBox="1"/>
      </xdr:nvSpPr>
      <xdr:spPr>
        <a:xfrm>
          <a:off x="8483111" y="13581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112508</xdr:rowOff>
    </xdr:from>
    <xdr:to>
      <xdr:col>41</xdr:col>
      <xdr:colOff>50800</xdr:colOff>
      <xdr:row>78</xdr:row>
      <xdr:rowOff>94662</xdr:rowOff>
    </xdr:to>
    <xdr:cxnSp macro="">
      <xdr:nvCxnSpPr>
        <xdr:cNvPr id="417" name="直線コネクタ 416">
          <a:extLst>
            <a:ext uri="{FF2B5EF4-FFF2-40B4-BE49-F238E27FC236}">
              <a16:creationId xmlns:a16="http://schemas.microsoft.com/office/drawing/2014/main" id="{C79E6DC5-22B3-413C-91CE-95B048891C0C}"/>
            </a:ext>
          </a:extLst>
        </xdr:cNvPr>
        <xdr:cNvCxnSpPr/>
      </xdr:nvCxnSpPr>
      <xdr:spPr>
        <a:xfrm flipV="1">
          <a:off x="6972300" y="13314158"/>
          <a:ext cx="889000" cy="153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100592</xdr:rowOff>
    </xdr:from>
    <xdr:to>
      <xdr:col>41</xdr:col>
      <xdr:colOff>101600</xdr:colOff>
      <xdr:row>79</xdr:row>
      <xdr:rowOff>30742</xdr:rowOff>
    </xdr:to>
    <xdr:sp macro="" textlink="">
      <xdr:nvSpPr>
        <xdr:cNvPr id="418" name="フローチャート: 判断 417">
          <a:extLst>
            <a:ext uri="{FF2B5EF4-FFF2-40B4-BE49-F238E27FC236}">
              <a16:creationId xmlns:a16="http://schemas.microsoft.com/office/drawing/2014/main" id="{09FB2303-565A-4DB3-8AF9-F0AB3EFFF5E7}"/>
            </a:ext>
          </a:extLst>
        </xdr:cNvPr>
        <xdr:cNvSpPr/>
      </xdr:nvSpPr>
      <xdr:spPr>
        <a:xfrm>
          <a:off x="7810500" y="1347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21869</xdr:rowOff>
    </xdr:from>
    <xdr:ext cx="534377" cy="259045"/>
    <xdr:sp macro="" textlink="">
      <xdr:nvSpPr>
        <xdr:cNvPr id="419" name="テキスト ボックス 418">
          <a:extLst>
            <a:ext uri="{FF2B5EF4-FFF2-40B4-BE49-F238E27FC236}">
              <a16:creationId xmlns:a16="http://schemas.microsoft.com/office/drawing/2014/main" id="{75E7EFBE-DFE5-4F51-9BC0-0858440592E0}"/>
            </a:ext>
          </a:extLst>
        </xdr:cNvPr>
        <xdr:cNvSpPr txBox="1"/>
      </xdr:nvSpPr>
      <xdr:spPr>
        <a:xfrm>
          <a:off x="7594111" y="1356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113232</xdr:rowOff>
    </xdr:from>
    <xdr:to>
      <xdr:col>36</xdr:col>
      <xdr:colOff>165100</xdr:colOff>
      <xdr:row>79</xdr:row>
      <xdr:rowOff>43382</xdr:rowOff>
    </xdr:to>
    <xdr:sp macro="" textlink="">
      <xdr:nvSpPr>
        <xdr:cNvPr id="420" name="フローチャート: 判断 419">
          <a:extLst>
            <a:ext uri="{FF2B5EF4-FFF2-40B4-BE49-F238E27FC236}">
              <a16:creationId xmlns:a16="http://schemas.microsoft.com/office/drawing/2014/main" id="{55E8CE46-4F3A-4FF5-B029-A7ABD8EC8CDC}"/>
            </a:ext>
          </a:extLst>
        </xdr:cNvPr>
        <xdr:cNvSpPr/>
      </xdr:nvSpPr>
      <xdr:spPr>
        <a:xfrm>
          <a:off x="6921500" y="13486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34509</xdr:rowOff>
    </xdr:from>
    <xdr:ext cx="534377" cy="259045"/>
    <xdr:sp macro="" textlink="">
      <xdr:nvSpPr>
        <xdr:cNvPr id="421" name="テキスト ボックス 420">
          <a:extLst>
            <a:ext uri="{FF2B5EF4-FFF2-40B4-BE49-F238E27FC236}">
              <a16:creationId xmlns:a16="http://schemas.microsoft.com/office/drawing/2014/main" id="{DDE921C6-D216-4B57-AA93-52B1A5CAAA35}"/>
            </a:ext>
          </a:extLst>
        </xdr:cNvPr>
        <xdr:cNvSpPr txBox="1"/>
      </xdr:nvSpPr>
      <xdr:spPr>
        <a:xfrm>
          <a:off x="6705111" y="135790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E8498625-7052-43A8-90C4-F3CC65A20455}"/>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7FC1A820-73C7-4DFF-BD97-2238B62B2CA6}"/>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A3E0F0F3-5DA9-4C0A-977C-98B274CC5814}"/>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156DB772-74B4-4118-A86F-6116B931BB7A}"/>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4353B9A9-7769-4F19-98E9-7A29327CECB6}"/>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168604</xdr:rowOff>
    </xdr:from>
    <xdr:to>
      <xdr:col>55</xdr:col>
      <xdr:colOff>50800</xdr:colOff>
      <xdr:row>78</xdr:row>
      <xdr:rowOff>98754</xdr:rowOff>
    </xdr:to>
    <xdr:sp macro="" textlink="">
      <xdr:nvSpPr>
        <xdr:cNvPr id="427" name="楕円 426">
          <a:extLst>
            <a:ext uri="{FF2B5EF4-FFF2-40B4-BE49-F238E27FC236}">
              <a16:creationId xmlns:a16="http://schemas.microsoft.com/office/drawing/2014/main" id="{FC3839CC-EE7C-4A7C-BC61-E8C9A9589920}"/>
            </a:ext>
          </a:extLst>
        </xdr:cNvPr>
        <xdr:cNvSpPr/>
      </xdr:nvSpPr>
      <xdr:spPr>
        <a:xfrm>
          <a:off x="10426700" y="1337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20031</xdr:rowOff>
    </xdr:from>
    <xdr:ext cx="599010" cy="259045"/>
    <xdr:sp macro="" textlink="">
      <xdr:nvSpPr>
        <xdr:cNvPr id="428" name="普通建設事業費 （ うち新規整備　）該当値テキスト">
          <a:extLst>
            <a:ext uri="{FF2B5EF4-FFF2-40B4-BE49-F238E27FC236}">
              <a16:creationId xmlns:a16="http://schemas.microsoft.com/office/drawing/2014/main" id="{52EB984B-1F07-4731-866B-D9EC01E1F232}"/>
            </a:ext>
          </a:extLst>
        </xdr:cNvPr>
        <xdr:cNvSpPr txBox="1"/>
      </xdr:nvSpPr>
      <xdr:spPr>
        <a:xfrm>
          <a:off x="10528300" y="13221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86289</xdr:rowOff>
    </xdr:from>
    <xdr:to>
      <xdr:col>50</xdr:col>
      <xdr:colOff>165100</xdr:colOff>
      <xdr:row>78</xdr:row>
      <xdr:rowOff>16439</xdr:rowOff>
    </xdr:to>
    <xdr:sp macro="" textlink="">
      <xdr:nvSpPr>
        <xdr:cNvPr id="429" name="楕円 428">
          <a:extLst>
            <a:ext uri="{FF2B5EF4-FFF2-40B4-BE49-F238E27FC236}">
              <a16:creationId xmlns:a16="http://schemas.microsoft.com/office/drawing/2014/main" id="{C383DCC2-990C-4366-8341-0B4DDA298E5A}"/>
            </a:ext>
          </a:extLst>
        </xdr:cNvPr>
        <xdr:cNvSpPr/>
      </xdr:nvSpPr>
      <xdr:spPr>
        <a:xfrm>
          <a:off x="9588500" y="13287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32966</xdr:rowOff>
    </xdr:from>
    <xdr:ext cx="599010" cy="259045"/>
    <xdr:sp macro="" textlink="">
      <xdr:nvSpPr>
        <xdr:cNvPr id="430" name="テキスト ボックス 429">
          <a:extLst>
            <a:ext uri="{FF2B5EF4-FFF2-40B4-BE49-F238E27FC236}">
              <a16:creationId xmlns:a16="http://schemas.microsoft.com/office/drawing/2014/main" id="{20E30735-ABBE-4333-9788-698034138FB9}"/>
            </a:ext>
          </a:extLst>
        </xdr:cNvPr>
        <xdr:cNvSpPr txBox="1"/>
      </xdr:nvSpPr>
      <xdr:spPr>
        <a:xfrm>
          <a:off x="9339795" y="13063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164198</xdr:rowOff>
    </xdr:from>
    <xdr:to>
      <xdr:col>46</xdr:col>
      <xdr:colOff>38100</xdr:colOff>
      <xdr:row>77</xdr:row>
      <xdr:rowOff>94348</xdr:rowOff>
    </xdr:to>
    <xdr:sp macro="" textlink="">
      <xdr:nvSpPr>
        <xdr:cNvPr id="431" name="楕円 430">
          <a:extLst>
            <a:ext uri="{FF2B5EF4-FFF2-40B4-BE49-F238E27FC236}">
              <a16:creationId xmlns:a16="http://schemas.microsoft.com/office/drawing/2014/main" id="{BD2336C7-66C6-4958-A73A-0810BF1B8539}"/>
            </a:ext>
          </a:extLst>
        </xdr:cNvPr>
        <xdr:cNvSpPr/>
      </xdr:nvSpPr>
      <xdr:spPr>
        <a:xfrm>
          <a:off x="8699500" y="1319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110876</xdr:rowOff>
    </xdr:from>
    <xdr:ext cx="599010" cy="259045"/>
    <xdr:sp macro="" textlink="">
      <xdr:nvSpPr>
        <xdr:cNvPr id="432" name="テキスト ボックス 431">
          <a:extLst>
            <a:ext uri="{FF2B5EF4-FFF2-40B4-BE49-F238E27FC236}">
              <a16:creationId xmlns:a16="http://schemas.microsoft.com/office/drawing/2014/main" id="{11309912-7CA6-4B0E-82E6-B3982192FF80}"/>
            </a:ext>
          </a:extLst>
        </xdr:cNvPr>
        <xdr:cNvSpPr txBox="1"/>
      </xdr:nvSpPr>
      <xdr:spPr>
        <a:xfrm>
          <a:off x="8450795" y="12969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61708</xdr:rowOff>
    </xdr:from>
    <xdr:to>
      <xdr:col>41</xdr:col>
      <xdr:colOff>101600</xdr:colOff>
      <xdr:row>77</xdr:row>
      <xdr:rowOff>163308</xdr:rowOff>
    </xdr:to>
    <xdr:sp macro="" textlink="">
      <xdr:nvSpPr>
        <xdr:cNvPr id="433" name="楕円 432">
          <a:extLst>
            <a:ext uri="{FF2B5EF4-FFF2-40B4-BE49-F238E27FC236}">
              <a16:creationId xmlns:a16="http://schemas.microsoft.com/office/drawing/2014/main" id="{24C02030-36D5-4C21-9AC4-86D881D8C764}"/>
            </a:ext>
          </a:extLst>
        </xdr:cNvPr>
        <xdr:cNvSpPr/>
      </xdr:nvSpPr>
      <xdr:spPr>
        <a:xfrm>
          <a:off x="7810500" y="13263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8385</xdr:rowOff>
    </xdr:from>
    <xdr:ext cx="599010" cy="259045"/>
    <xdr:sp macro="" textlink="">
      <xdr:nvSpPr>
        <xdr:cNvPr id="434" name="テキスト ボックス 433">
          <a:extLst>
            <a:ext uri="{FF2B5EF4-FFF2-40B4-BE49-F238E27FC236}">
              <a16:creationId xmlns:a16="http://schemas.microsoft.com/office/drawing/2014/main" id="{095E7C87-8B91-4268-BAA0-9E13D3F089BF}"/>
            </a:ext>
          </a:extLst>
        </xdr:cNvPr>
        <xdr:cNvSpPr txBox="1"/>
      </xdr:nvSpPr>
      <xdr:spPr>
        <a:xfrm>
          <a:off x="7561795" y="13038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43862</xdr:rowOff>
    </xdr:from>
    <xdr:to>
      <xdr:col>36</xdr:col>
      <xdr:colOff>165100</xdr:colOff>
      <xdr:row>78</xdr:row>
      <xdr:rowOff>145462</xdr:rowOff>
    </xdr:to>
    <xdr:sp macro="" textlink="">
      <xdr:nvSpPr>
        <xdr:cNvPr id="435" name="楕円 434">
          <a:extLst>
            <a:ext uri="{FF2B5EF4-FFF2-40B4-BE49-F238E27FC236}">
              <a16:creationId xmlns:a16="http://schemas.microsoft.com/office/drawing/2014/main" id="{C8DF4A60-BDEB-4CF1-89B6-87630F273EAD}"/>
            </a:ext>
          </a:extLst>
        </xdr:cNvPr>
        <xdr:cNvSpPr/>
      </xdr:nvSpPr>
      <xdr:spPr>
        <a:xfrm>
          <a:off x="6921500" y="13416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161989</xdr:rowOff>
    </xdr:from>
    <xdr:ext cx="534377" cy="259045"/>
    <xdr:sp macro="" textlink="">
      <xdr:nvSpPr>
        <xdr:cNvPr id="436" name="テキスト ボックス 435">
          <a:extLst>
            <a:ext uri="{FF2B5EF4-FFF2-40B4-BE49-F238E27FC236}">
              <a16:creationId xmlns:a16="http://schemas.microsoft.com/office/drawing/2014/main" id="{9CBFA8E9-0568-4759-B314-772808FE72BE}"/>
            </a:ext>
          </a:extLst>
        </xdr:cNvPr>
        <xdr:cNvSpPr txBox="1"/>
      </xdr:nvSpPr>
      <xdr:spPr>
        <a:xfrm>
          <a:off x="6705111" y="1319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CCC67588-5507-4C9B-AC16-347E3C400EBA}"/>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E323FC3E-B0CC-4EF6-936B-DE9856C4A51F}"/>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746FB37A-6198-4A44-A9D1-81837536AF71}"/>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56D2EE07-371D-4AAE-9AAD-772CF22DC852}"/>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E2A31170-DF0B-4B5B-8BF7-0CB4BA7DD156}"/>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672C1A37-A86D-4A0B-97FB-F6FB423A96D8}"/>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26B46501-F25B-422D-A80A-57F535337929}"/>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3C9FD811-8EA7-4283-B237-53E2D766BD6E}"/>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F6D0FC83-C09E-48AC-B059-E3F8389D026F}"/>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242495F5-5647-4FAA-BDE1-3C4145A72998}"/>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2897CECC-1F94-4241-8024-1A6B89339D0F}"/>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54E1810A-6DBE-407C-BD33-C65DCBD75919}"/>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B83FBFFD-A78C-4EC2-83D0-9E2EB13A41D3}"/>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50" name="テキスト ボックス 449">
          <a:extLst>
            <a:ext uri="{FF2B5EF4-FFF2-40B4-BE49-F238E27FC236}">
              <a16:creationId xmlns:a16="http://schemas.microsoft.com/office/drawing/2014/main" id="{B152D451-1414-451D-B899-123D92770C73}"/>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E1B088F-0705-4175-BA15-01B4E4220954}"/>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52" name="テキスト ボックス 451">
          <a:extLst>
            <a:ext uri="{FF2B5EF4-FFF2-40B4-BE49-F238E27FC236}">
              <a16:creationId xmlns:a16="http://schemas.microsoft.com/office/drawing/2014/main" id="{E3F9C451-05E0-4002-93BF-D36EA7FD6261}"/>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27600D4-826F-4628-8EEE-F5BA99B3F047}"/>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4" name="テキスト ボックス 453">
          <a:extLst>
            <a:ext uri="{FF2B5EF4-FFF2-40B4-BE49-F238E27FC236}">
              <a16:creationId xmlns:a16="http://schemas.microsoft.com/office/drawing/2014/main" id="{7F2F3957-1F0D-4CB3-99C4-735B96F93794}"/>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D5EAA286-738A-4128-A405-796189EB44AB}"/>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38D74FC3-74F4-4062-B7CD-C1D2DA7F1C83}"/>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4FBFB898-17C8-4BBD-ADE3-4EA521D18C33}"/>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ADAFCB6E-4A84-4769-AFEA-B7048FAFCCB2}"/>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8796F534-ADC3-4EED-86DE-5C91F56F09EE}"/>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123351</xdr:rowOff>
    </xdr:from>
    <xdr:to>
      <xdr:col>54</xdr:col>
      <xdr:colOff>189865</xdr:colOff>
      <xdr:row>99</xdr:row>
      <xdr:rowOff>16725</xdr:rowOff>
    </xdr:to>
    <xdr:cxnSp macro="">
      <xdr:nvCxnSpPr>
        <xdr:cNvPr id="460" name="直線コネクタ 459">
          <a:extLst>
            <a:ext uri="{FF2B5EF4-FFF2-40B4-BE49-F238E27FC236}">
              <a16:creationId xmlns:a16="http://schemas.microsoft.com/office/drawing/2014/main" id="{360162BB-7869-46B1-B399-74AD71A80F84}"/>
            </a:ext>
          </a:extLst>
        </xdr:cNvPr>
        <xdr:cNvCxnSpPr/>
      </xdr:nvCxnSpPr>
      <xdr:spPr>
        <a:xfrm flipV="1">
          <a:off x="10475595" y="15725301"/>
          <a:ext cx="1270" cy="1264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20552</xdr:rowOff>
    </xdr:from>
    <xdr:ext cx="469744" cy="259045"/>
    <xdr:sp macro="" textlink="">
      <xdr:nvSpPr>
        <xdr:cNvPr id="461" name="普通建設事業費 （ うち更新整備　）最小値テキスト">
          <a:extLst>
            <a:ext uri="{FF2B5EF4-FFF2-40B4-BE49-F238E27FC236}">
              <a16:creationId xmlns:a16="http://schemas.microsoft.com/office/drawing/2014/main" id="{371284E5-94F5-4200-B719-111779B16A91}"/>
            </a:ext>
          </a:extLst>
        </xdr:cNvPr>
        <xdr:cNvSpPr txBox="1"/>
      </xdr:nvSpPr>
      <xdr:spPr>
        <a:xfrm>
          <a:off x="10528300" y="1699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16725</xdr:rowOff>
    </xdr:from>
    <xdr:to>
      <xdr:col>55</xdr:col>
      <xdr:colOff>88900</xdr:colOff>
      <xdr:row>99</xdr:row>
      <xdr:rowOff>16725</xdr:rowOff>
    </xdr:to>
    <xdr:cxnSp macro="">
      <xdr:nvCxnSpPr>
        <xdr:cNvPr id="462" name="直線コネクタ 461">
          <a:extLst>
            <a:ext uri="{FF2B5EF4-FFF2-40B4-BE49-F238E27FC236}">
              <a16:creationId xmlns:a16="http://schemas.microsoft.com/office/drawing/2014/main" id="{3C4E9C53-60DD-47B1-9277-CD068724EEDB}"/>
            </a:ext>
          </a:extLst>
        </xdr:cNvPr>
        <xdr:cNvCxnSpPr/>
      </xdr:nvCxnSpPr>
      <xdr:spPr>
        <a:xfrm>
          <a:off x="10388600" y="16990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70028</xdr:rowOff>
    </xdr:from>
    <xdr:ext cx="599010" cy="259045"/>
    <xdr:sp macro="" textlink="">
      <xdr:nvSpPr>
        <xdr:cNvPr id="463" name="普通建設事業費 （ うち更新整備　）最大値テキスト">
          <a:extLst>
            <a:ext uri="{FF2B5EF4-FFF2-40B4-BE49-F238E27FC236}">
              <a16:creationId xmlns:a16="http://schemas.microsoft.com/office/drawing/2014/main" id="{C0B73C6A-B280-4CB7-994E-C45776FC2E6F}"/>
            </a:ext>
          </a:extLst>
        </xdr:cNvPr>
        <xdr:cNvSpPr txBox="1"/>
      </xdr:nvSpPr>
      <xdr:spPr>
        <a:xfrm>
          <a:off x="10528300" y="15500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123351</xdr:rowOff>
    </xdr:from>
    <xdr:to>
      <xdr:col>55</xdr:col>
      <xdr:colOff>88900</xdr:colOff>
      <xdr:row>91</xdr:row>
      <xdr:rowOff>123351</xdr:rowOff>
    </xdr:to>
    <xdr:cxnSp macro="">
      <xdr:nvCxnSpPr>
        <xdr:cNvPr id="464" name="直線コネクタ 463">
          <a:extLst>
            <a:ext uri="{FF2B5EF4-FFF2-40B4-BE49-F238E27FC236}">
              <a16:creationId xmlns:a16="http://schemas.microsoft.com/office/drawing/2014/main" id="{E6038339-9B44-4D16-A423-B2A192083D93}"/>
            </a:ext>
          </a:extLst>
        </xdr:cNvPr>
        <xdr:cNvCxnSpPr/>
      </xdr:nvCxnSpPr>
      <xdr:spPr>
        <a:xfrm>
          <a:off x="10388600" y="1572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97017</xdr:rowOff>
    </xdr:from>
    <xdr:to>
      <xdr:col>55</xdr:col>
      <xdr:colOff>0</xdr:colOff>
      <xdr:row>98</xdr:row>
      <xdr:rowOff>50409</xdr:rowOff>
    </xdr:to>
    <xdr:cxnSp macro="">
      <xdr:nvCxnSpPr>
        <xdr:cNvPr id="465" name="直線コネクタ 464">
          <a:extLst>
            <a:ext uri="{FF2B5EF4-FFF2-40B4-BE49-F238E27FC236}">
              <a16:creationId xmlns:a16="http://schemas.microsoft.com/office/drawing/2014/main" id="{B79C9488-826C-4CD7-A32C-81A6389AB55E}"/>
            </a:ext>
          </a:extLst>
        </xdr:cNvPr>
        <xdr:cNvCxnSpPr/>
      </xdr:nvCxnSpPr>
      <xdr:spPr>
        <a:xfrm flipV="1">
          <a:off x="9639300" y="16727667"/>
          <a:ext cx="838200" cy="124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58289</xdr:rowOff>
    </xdr:from>
    <xdr:ext cx="534377" cy="259045"/>
    <xdr:sp macro="" textlink="">
      <xdr:nvSpPr>
        <xdr:cNvPr id="466" name="普通建設事業費 （ うち更新整備　）平均値テキスト">
          <a:extLst>
            <a:ext uri="{FF2B5EF4-FFF2-40B4-BE49-F238E27FC236}">
              <a16:creationId xmlns:a16="http://schemas.microsoft.com/office/drawing/2014/main" id="{D4DB099D-B0E0-4470-BDCB-8A33E2579F34}"/>
            </a:ext>
          </a:extLst>
        </xdr:cNvPr>
        <xdr:cNvSpPr txBox="1"/>
      </xdr:nvSpPr>
      <xdr:spPr>
        <a:xfrm>
          <a:off x="10528300" y="165174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35412</xdr:rowOff>
    </xdr:from>
    <xdr:to>
      <xdr:col>55</xdr:col>
      <xdr:colOff>50800</xdr:colOff>
      <xdr:row>97</xdr:row>
      <xdr:rowOff>137012</xdr:rowOff>
    </xdr:to>
    <xdr:sp macro="" textlink="">
      <xdr:nvSpPr>
        <xdr:cNvPr id="467" name="フローチャート: 判断 466">
          <a:extLst>
            <a:ext uri="{FF2B5EF4-FFF2-40B4-BE49-F238E27FC236}">
              <a16:creationId xmlns:a16="http://schemas.microsoft.com/office/drawing/2014/main" id="{BA9E149D-3A05-40F9-B703-9BEB0EE03B4F}"/>
            </a:ext>
          </a:extLst>
        </xdr:cNvPr>
        <xdr:cNvSpPr/>
      </xdr:nvSpPr>
      <xdr:spPr>
        <a:xfrm>
          <a:off x="10426700" y="16666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148703</xdr:rowOff>
    </xdr:from>
    <xdr:to>
      <xdr:col>50</xdr:col>
      <xdr:colOff>114300</xdr:colOff>
      <xdr:row>98</xdr:row>
      <xdr:rowOff>50409</xdr:rowOff>
    </xdr:to>
    <xdr:cxnSp macro="">
      <xdr:nvCxnSpPr>
        <xdr:cNvPr id="468" name="直線コネクタ 467">
          <a:extLst>
            <a:ext uri="{FF2B5EF4-FFF2-40B4-BE49-F238E27FC236}">
              <a16:creationId xmlns:a16="http://schemas.microsoft.com/office/drawing/2014/main" id="{D058D19A-B061-43F6-9F9A-9BDD705A8AE3}"/>
            </a:ext>
          </a:extLst>
        </xdr:cNvPr>
        <xdr:cNvCxnSpPr/>
      </xdr:nvCxnSpPr>
      <xdr:spPr>
        <a:xfrm>
          <a:off x="8750300" y="16779353"/>
          <a:ext cx="889000" cy="73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35872</xdr:rowOff>
    </xdr:from>
    <xdr:to>
      <xdr:col>50</xdr:col>
      <xdr:colOff>165100</xdr:colOff>
      <xdr:row>97</xdr:row>
      <xdr:rowOff>137472</xdr:rowOff>
    </xdr:to>
    <xdr:sp macro="" textlink="">
      <xdr:nvSpPr>
        <xdr:cNvPr id="469" name="フローチャート: 判断 468">
          <a:extLst>
            <a:ext uri="{FF2B5EF4-FFF2-40B4-BE49-F238E27FC236}">
              <a16:creationId xmlns:a16="http://schemas.microsoft.com/office/drawing/2014/main" id="{8C05BE44-19CA-4825-BAA0-3EA22CEFB72C}"/>
            </a:ext>
          </a:extLst>
        </xdr:cNvPr>
        <xdr:cNvSpPr/>
      </xdr:nvSpPr>
      <xdr:spPr>
        <a:xfrm>
          <a:off x="9588500" y="16666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153999</xdr:rowOff>
    </xdr:from>
    <xdr:ext cx="534377" cy="259045"/>
    <xdr:sp macro="" textlink="">
      <xdr:nvSpPr>
        <xdr:cNvPr id="470" name="テキスト ボックス 469">
          <a:extLst>
            <a:ext uri="{FF2B5EF4-FFF2-40B4-BE49-F238E27FC236}">
              <a16:creationId xmlns:a16="http://schemas.microsoft.com/office/drawing/2014/main" id="{FB1946BE-7A15-4DEF-AE0E-4CE4CC14D496}"/>
            </a:ext>
          </a:extLst>
        </xdr:cNvPr>
        <xdr:cNvSpPr txBox="1"/>
      </xdr:nvSpPr>
      <xdr:spPr>
        <a:xfrm>
          <a:off x="9372111" y="1644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101067</xdr:rowOff>
    </xdr:from>
    <xdr:to>
      <xdr:col>45</xdr:col>
      <xdr:colOff>177800</xdr:colOff>
      <xdr:row>97</xdr:row>
      <xdr:rowOff>148703</xdr:rowOff>
    </xdr:to>
    <xdr:cxnSp macro="">
      <xdr:nvCxnSpPr>
        <xdr:cNvPr id="471" name="直線コネクタ 470">
          <a:extLst>
            <a:ext uri="{FF2B5EF4-FFF2-40B4-BE49-F238E27FC236}">
              <a16:creationId xmlns:a16="http://schemas.microsoft.com/office/drawing/2014/main" id="{767E8540-4FA2-45EA-B390-AF777F568FC8}"/>
            </a:ext>
          </a:extLst>
        </xdr:cNvPr>
        <xdr:cNvCxnSpPr/>
      </xdr:nvCxnSpPr>
      <xdr:spPr>
        <a:xfrm>
          <a:off x="7861300" y="16731717"/>
          <a:ext cx="889000" cy="47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59578</xdr:rowOff>
    </xdr:from>
    <xdr:to>
      <xdr:col>46</xdr:col>
      <xdr:colOff>38100</xdr:colOff>
      <xdr:row>97</xdr:row>
      <xdr:rowOff>161178</xdr:rowOff>
    </xdr:to>
    <xdr:sp macro="" textlink="">
      <xdr:nvSpPr>
        <xdr:cNvPr id="472" name="フローチャート: 判断 471">
          <a:extLst>
            <a:ext uri="{FF2B5EF4-FFF2-40B4-BE49-F238E27FC236}">
              <a16:creationId xmlns:a16="http://schemas.microsoft.com/office/drawing/2014/main" id="{2BA1EFBB-C149-4B49-9A26-9E3E4318594D}"/>
            </a:ext>
          </a:extLst>
        </xdr:cNvPr>
        <xdr:cNvSpPr/>
      </xdr:nvSpPr>
      <xdr:spPr>
        <a:xfrm>
          <a:off x="8699500" y="1669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6255</xdr:rowOff>
    </xdr:from>
    <xdr:ext cx="534377" cy="259045"/>
    <xdr:sp macro="" textlink="">
      <xdr:nvSpPr>
        <xdr:cNvPr id="473" name="テキスト ボックス 472">
          <a:extLst>
            <a:ext uri="{FF2B5EF4-FFF2-40B4-BE49-F238E27FC236}">
              <a16:creationId xmlns:a16="http://schemas.microsoft.com/office/drawing/2014/main" id="{97231868-8437-4F14-86CC-F6AE73AE6588}"/>
            </a:ext>
          </a:extLst>
        </xdr:cNvPr>
        <xdr:cNvSpPr txBox="1"/>
      </xdr:nvSpPr>
      <xdr:spPr>
        <a:xfrm>
          <a:off x="8483111" y="1646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142486</xdr:rowOff>
    </xdr:from>
    <xdr:to>
      <xdr:col>41</xdr:col>
      <xdr:colOff>50800</xdr:colOff>
      <xdr:row>97</xdr:row>
      <xdr:rowOff>101067</xdr:rowOff>
    </xdr:to>
    <xdr:cxnSp macro="">
      <xdr:nvCxnSpPr>
        <xdr:cNvPr id="474" name="直線コネクタ 473">
          <a:extLst>
            <a:ext uri="{FF2B5EF4-FFF2-40B4-BE49-F238E27FC236}">
              <a16:creationId xmlns:a16="http://schemas.microsoft.com/office/drawing/2014/main" id="{B1EAED85-74A5-44CB-8297-AA3C280AFF7C}"/>
            </a:ext>
          </a:extLst>
        </xdr:cNvPr>
        <xdr:cNvCxnSpPr/>
      </xdr:nvCxnSpPr>
      <xdr:spPr>
        <a:xfrm>
          <a:off x="6972300" y="16430236"/>
          <a:ext cx="889000" cy="301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38478</xdr:rowOff>
    </xdr:from>
    <xdr:to>
      <xdr:col>41</xdr:col>
      <xdr:colOff>101600</xdr:colOff>
      <xdr:row>97</xdr:row>
      <xdr:rowOff>140078</xdr:rowOff>
    </xdr:to>
    <xdr:sp macro="" textlink="">
      <xdr:nvSpPr>
        <xdr:cNvPr id="475" name="フローチャート: 判断 474">
          <a:extLst>
            <a:ext uri="{FF2B5EF4-FFF2-40B4-BE49-F238E27FC236}">
              <a16:creationId xmlns:a16="http://schemas.microsoft.com/office/drawing/2014/main" id="{CADE2E2E-3128-4FE1-BE31-085B73BDCCCE}"/>
            </a:ext>
          </a:extLst>
        </xdr:cNvPr>
        <xdr:cNvSpPr/>
      </xdr:nvSpPr>
      <xdr:spPr>
        <a:xfrm>
          <a:off x="7810500" y="1666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156605</xdr:rowOff>
    </xdr:from>
    <xdr:ext cx="534377" cy="259045"/>
    <xdr:sp macro="" textlink="">
      <xdr:nvSpPr>
        <xdr:cNvPr id="476" name="テキスト ボックス 475">
          <a:extLst>
            <a:ext uri="{FF2B5EF4-FFF2-40B4-BE49-F238E27FC236}">
              <a16:creationId xmlns:a16="http://schemas.microsoft.com/office/drawing/2014/main" id="{948A66B0-6781-4E08-9032-31941367E89B}"/>
            </a:ext>
          </a:extLst>
        </xdr:cNvPr>
        <xdr:cNvSpPr txBox="1"/>
      </xdr:nvSpPr>
      <xdr:spPr>
        <a:xfrm>
          <a:off x="7594111" y="16444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84213</xdr:rowOff>
    </xdr:from>
    <xdr:to>
      <xdr:col>36</xdr:col>
      <xdr:colOff>165100</xdr:colOff>
      <xdr:row>98</xdr:row>
      <xdr:rowOff>14363</xdr:rowOff>
    </xdr:to>
    <xdr:sp macro="" textlink="">
      <xdr:nvSpPr>
        <xdr:cNvPr id="477" name="フローチャート: 判断 476">
          <a:extLst>
            <a:ext uri="{FF2B5EF4-FFF2-40B4-BE49-F238E27FC236}">
              <a16:creationId xmlns:a16="http://schemas.microsoft.com/office/drawing/2014/main" id="{98553920-1B48-4791-B5AD-BAE5E9A4BBAB}"/>
            </a:ext>
          </a:extLst>
        </xdr:cNvPr>
        <xdr:cNvSpPr/>
      </xdr:nvSpPr>
      <xdr:spPr>
        <a:xfrm>
          <a:off x="6921500" y="1671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5490</xdr:rowOff>
    </xdr:from>
    <xdr:ext cx="534377" cy="259045"/>
    <xdr:sp macro="" textlink="">
      <xdr:nvSpPr>
        <xdr:cNvPr id="478" name="テキスト ボックス 477">
          <a:extLst>
            <a:ext uri="{FF2B5EF4-FFF2-40B4-BE49-F238E27FC236}">
              <a16:creationId xmlns:a16="http://schemas.microsoft.com/office/drawing/2014/main" id="{3EAD8071-E48F-42B5-BA72-57A734B2C6DD}"/>
            </a:ext>
          </a:extLst>
        </xdr:cNvPr>
        <xdr:cNvSpPr txBox="1"/>
      </xdr:nvSpPr>
      <xdr:spPr>
        <a:xfrm>
          <a:off x="6705111" y="1680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C94C7BB0-F062-4750-A04E-AF634FE36ABC}"/>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3B3CE59E-CB20-426B-882E-FA5E9E534032}"/>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309FF83D-9E1A-4599-BEB1-BB5705D481BC}"/>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3518A3D6-AAB3-4401-976C-E2A0553F6EF4}"/>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B0F3233B-4F91-4190-AF39-A17AC77BB33C}"/>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46217</xdr:rowOff>
    </xdr:from>
    <xdr:to>
      <xdr:col>55</xdr:col>
      <xdr:colOff>50800</xdr:colOff>
      <xdr:row>97</xdr:row>
      <xdr:rowOff>147817</xdr:rowOff>
    </xdr:to>
    <xdr:sp macro="" textlink="">
      <xdr:nvSpPr>
        <xdr:cNvPr id="484" name="楕円 483">
          <a:extLst>
            <a:ext uri="{FF2B5EF4-FFF2-40B4-BE49-F238E27FC236}">
              <a16:creationId xmlns:a16="http://schemas.microsoft.com/office/drawing/2014/main" id="{DD02F7DE-CF04-4F44-8F60-927830ADE3CF}"/>
            </a:ext>
          </a:extLst>
        </xdr:cNvPr>
        <xdr:cNvSpPr/>
      </xdr:nvSpPr>
      <xdr:spPr>
        <a:xfrm>
          <a:off x="10426700" y="16676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24644</xdr:rowOff>
    </xdr:from>
    <xdr:ext cx="534377" cy="259045"/>
    <xdr:sp macro="" textlink="">
      <xdr:nvSpPr>
        <xdr:cNvPr id="485" name="普通建設事業費 （ うち更新整備　）該当値テキスト">
          <a:extLst>
            <a:ext uri="{FF2B5EF4-FFF2-40B4-BE49-F238E27FC236}">
              <a16:creationId xmlns:a16="http://schemas.microsoft.com/office/drawing/2014/main" id="{54CD20E5-490B-4B91-9131-054557452FD0}"/>
            </a:ext>
          </a:extLst>
        </xdr:cNvPr>
        <xdr:cNvSpPr txBox="1"/>
      </xdr:nvSpPr>
      <xdr:spPr>
        <a:xfrm>
          <a:off x="10528300" y="16655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171059</xdr:rowOff>
    </xdr:from>
    <xdr:to>
      <xdr:col>50</xdr:col>
      <xdr:colOff>165100</xdr:colOff>
      <xdr:row>98</xdr:row>
      <xdr:rowOff>101209</xdr:rowOff>
    </xdr:to>
    <xdr:sp macro="" textlink="">
      <xdr:nvSpPr>
        <xdr:cNvPr id="486" name="楕円 485">
          <a:extLst>
            <a:ext uri="{FF2B5EF4-FFF2-40B4-BE49-F238E27FC236}">
              <a16:creationId xmlns:a16="http://schemas.microsoft.com/office/drawing/2014/main" id="{E7556007-E9D1-4CAF-B29F-BBAC967D5ADD}"/>
            </a:ext>
          </a:extLst>
        </xdr:cNvPr>
        <xdr:cNvSpPr/>
      </xdr:nvSpPr>
      <xdr:spPr>
        <a:xfrm>
          <a:off x="9588500" y="16801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92336</xdr:rowOff>
    </xdr:from>
    <xdr:ext cx="534377" cy="259045"/>
    <xdr:sp macro="" textlink="">
      <xdr:nvSpPr>
        <xdr:cNvPr id="487" name="テキスト ボックス 486">
          <a:extLst>
            <a:ext uri="{FF2B5EF4-FFF2-40B4-BE49-F238E27FC236}">
              <a16:creationId xmlns:a16="http://schemas.microsoft.com/office/drawing/2014/main" id="{901D61E6-39FA-4599-9CE8-1142932276E6}"/>
            </a:ext>
          </a:extLst>
        </xdr:cNvPr>
        <xdr:cNvSpPr txBox="1"/>
      </xdr:nvSpPr>
      <xdr:spPr>
        <a:xfrm>
          <a:off x="9372111" y="16894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97903</xdr:rowOff>
    </xdr:from>
    <xdr:to>
      <xdr:col>46</xdr:col>
      <xdr:colOff>38100</xdr:colOff>
      <xdr:row>98</xdr:row>
      <xdr:rowOff>28053</xdr:rowOff>
    </xdr:to>
    <xdr:sp macro="" textlink="">
      <xdr:nvSpPr>
        <xdr:cNvPr id="488" name="楕円 487">
          <a:extLst>
            <a:ext uri="{FF2B5EF4-FFF2-40B4-BE49-F238E27FC236}">
              <a16:creationId xmlns:a16="http://schemas.microsoft.com/office/drawing/2014/main" id="{45D0EE5B-DA95-4CA7-93C0-CDACFFB14A40}"/>
            </a:ext>
          </a:extLst>
        </xdr:cNvPr>
        <xdr:cNvSpPr/>
      </xdr:nvSpPr>
      <xdr:spPr>
        <a:xfrm>
          <a:off x="8699500" y="16728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19180</xdr:rowOff>
    </xdr:from>
    <xdr:ext cx="534377" cy="259045"/>
    <xdr:sp macro="" textlink="">
      <xdr:nvSpPr>
        <xdr:cNvPr id="489" name="テキスト ボックス 488">
          <a:extLst>
            <a:ext uri="{FF2B5EF4-FFF2-40B4-BE49-F238E27FC236}">
              <a16:creationId xmlns:a16="http://schemas.microsoft.com/office/drawing/2014/main" id="{936FAE9B-EAF8-4A98-8DA0-3759680CB79A}"/>
            </a:ext>
          </a:extLst>
        </xdr:cNvPr>
        <xdr:cNvSpPr txBox="1"/>
      </xdr:nvSpPr>
      <xdr:spPr>
        <a:xfrm>
          <a:off x="8483111" y="16821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50267</xdr:rowOff>
    </xdr:from>
    <xdr:to>
      <xdr:col>41</xdr:col>
      <xdr:colOff>101600</xdr:colOff>
      <xdr:row>97</xdr:row>
      <xdr:rowOff>151867</xdr:rowOff>
    </xdr:to>
    <xdr:sp macro="" textlink="">
      <xdr:nvSpPr>
        <xdr:cNvPr id="490" name="楕円 489">
          <a:extLst>
            <a:ext uri="{FF2B5EF4-FFF2-40B4-BE49-F238E27FC236}">
              <a16:creationId xmlns:a16="http://schemas.microsoft.com/office/drawing/2014/main" id="{8FE1CA2A-4347-46EE-9F00-7FC8D7B1625F}"/>
            </a:ext>
          </a:extLst>
        </xdr:cNvPr>
        <xdr:cNvSpPr/>
      </xdr:nvSpPr>
      <xdr:spPr>
        <a:xfrm>
          <a:off x="7810500" y="16680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142994</xdr:rowOff>
    </xdr:from>
    <xdr:ext cx="534377" cy="259045"/>
    <xdr:sp macro="" textlink="">
      <xdr:nvSpPr>
        <xdr:cNvPr id="491" name="テキスト ボックス 490">
          <a:extLst>
            <a:ext uri="{FF2B5EF4-FFF2-40B4-BE49-F238E27FC236}">
              <a16:creationId xmlns:a16="http://schemas.microsoft.com/office/drawing/2014/main" id="{99A12346-8F0F-4EA5-9651-D84499FECEA0}"/>
            </a:ext>
          </a:extLst>
        </xdr:cNvPr>
        <xdr:cNvSpPr txBox="1"/>
      </xdr:nvSpPr>
      <xdr:spPr>
        <a:xfrm>
          <a:off x="7594111" y="16773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91686</xdr:rowOff>
    </xdr:from>
    <xdr:to>
      <xdr:col>36</xdr:col>
      <xdr:colOff>165100</xdr:colOff>
      <xdr:row>96</xdr:row>
      <xdr:rowOff>21836</xdr:rowOff>
    </xdr:to>
    <xdr:sp macro="" textlink="">
      <xdr:nvSpPr>
        <xdr:cNvPr id="492" name="楕円 491">
          <a:extLst>
            <a:ext uri="{FF2B5EF4-FFF2-40B4-BE49-F238E27FC236}">
              <a16:creationId xmlns:a16="http://schemas.microsoft.com/office/drawing/2014/main" id="{9D4EE480-8310-4F4B-9992-95F861BE6228}"/>
            </a:ext>
          </a:extLst>
        </xdr:cNvPr>
        <xdr:cNvSpPr/>
      </xdr:nvSpPr>
      <xdr:spPr>
        <a:xfrm>
          <a:off x="6921500" y="1637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38363</xdr:rowOff>
    </xdr:from>
    <xdr:ext cx="599010" cy="259045"/>
    <xdr:sp macro="" textlink="">
      <xdr:nvSpPr>
        <xdr:cNvPr id="493" name="テキスト ボックス 492">
          <a:extLst>
            <a:ext uri="{FF2B5EF4-FFF2-40B4-BE49-F238E27FC236}">
              <a16:creationId xmlns:a16="http://schemas.microsoft.com/office/drawing/2014/main" id="{49DE02A4-1FD6-4493-BCD6-B80B5F76BFE3}"/>
            </a:ext>
          </a:extLst>
        </xdr:cNvPr>
        <xdr:cNvSpPr txBox="1"/>
      </xdr:nvSpPr>
      <xdr:spPr>
        <a:xfrm>
          <a:off x="6672795" y="16154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30C1A758-BCFF-4257-A8FA-5E630041BF65}"/>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58EBE7C5-F8F1-4513-A1D5-FE8A42DDD21B}"/>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C1873EED-53F1-43B2-8C47-4C94C467860D}"/>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363B9CDB-82CF-44BE-872B-E41E213139BD}"/>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F11F9F51-F8EE-4FF7-B179-86E4B00F79A6}"/>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11FDA20F-A564-418D-A721-0294EC18A9D8}"/>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66F42530-3125-4F7D-9249-135F47DEAE21}"/>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98FC6CC7-2541-4EC7-BA0E-755AADCE4FCA}"/>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86D3D4CA-47B0-483C-A8A3-73020AB16B4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A8FF9816-B30A-4980-9565-EAC9A12FDF8A}"/>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4" name="直線コネクタ 503">
          <a:extLst>
            <a:ext uri="{FF2B5EF4-FFF2-40B4-BE49-F238E27FC236}">
              <a16:creationId xmlns:a16="http://schemas.microsoft.com/office/drawing/2014/main" id="{0CBFC4CA-388A-40FF-93C4-2BB18311E3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5" name="テキスト ボックス 504">
          <a:extLst>
            <a:ext uri="{FF2B5EF4-FFF2-40B4-BE49-F238E27FC236}">
              <a16:creationId xmlns:a16="http://schemas.microsoft.com/office/drawing/2014/main" id="{48733323-D47E-4CCE-9E1C-EC3427E63D6A}"/>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6" name="直線コネクタ 505">
          <a:extLst>
            <a:ext uri="{FF2B5EF4-FFF2-40B4-BE49-F238E27FC236}">
              <a16:creationId xmlns:a16="http://schemas.microsoft.com/office/drawing/2014/main" id="{AFA3AFC9-983B-4B0D-9602-8D45B3744842}"/>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7" name="テキスト ボックス 506">
          <a:extLst>
            <a:ext uri="{FF2B5EF4-FFF2-40B4-BE49-F238E27FC236}">
              <a16:creationId xmlns:a16="http://schemas.microsoft.com/office/drawing/2014/main" id="{B7F9D23C-FC48-4977-AD98-644BFD8EBAB3}"/>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8" name="直線コネクタ 507">
          <a:extLst>
            <a:ext uri="{FF2B5EF4-FFF2-40B4-BE49-F238E27FC236}">
              <a16:creationId xmlns:a16="http://schemas.microsoft.com/office/drawing/2014/main" id="{8BDFB3D9-7C90-4967-93B8-B13649AA7784}"/>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9" name="テキスト ボックス 508">
          <a:extLst>
            <a:ext uri="{FF2B5EF4-FFF2-40B4-BE49-F238E27FC236}">
              <a16:creationId xmlns:a16="http://schemas.microsoft.com/office/drawing/2014/main" id="{73FE6796-8FCF-49A2-96DC-8786ADB2E08D}"/>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0" name="直線コネクタ 509">
          <a:extLst>
            <a:ext uri="{FF2B5EF4-FFF2-40B4-BE49-F238E27FC236}">
              <a16:creationId xmlns:a16="http://schemas.microsoft.com/office/drawing/2014/main" id="{0F20E579-D2F9-4274-9928-703236FFAFF6}"/>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11" name="テキスト ボックス 510">
          <a:extLst>
            <a:ext uri="{FF2B5EF4-FFF2-40B4-BE49-F238E27FC236}">
              <a16:creationId xmlns:a16="http://schemas.microsoft.com/office/drawing/2014/main" id="{E42F9F36-C4E8-4D5B-B42D-FDCCFD6E37DD}"/>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2" name="直線コネクタ 511">
          <a:extLst>
            <a:ext uri="{FF2B5EF4-FFF2-40B4-BE49-F238E27FC236}">
              <a16:creationId xmlns:a16="http://schemas.microsoft.com/office/drawing/2014/main" id="{8028F3B7-BADC-4B26-8E49-0263CA0B1122}"/>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13" name="テキスト ボックス 512">
          <a:extLst>
            <a:ext uri="{FF2B5EF4-FFF2-40B4-BE49-F238E27FC236}">
              <a16:creationId xmlns:a16="http://schemas.microsoft.com/office/drawing/2014/main" id="{2BC2DDC6-7AD0-4DA0-BE66-BC26F50BDAC9}"/>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C7F6C1A1-4A7B-480B-8E76-9F8A854F37DA}"/>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9206DD74-0861-4C61-885F-3BBF58EA5B71}"/>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A0EF00-7DCD-4F2B-9124-AAA963662653}"/>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126548</xdr:rowOff>
    </xdr:from>
    <xdr:to>
      <xdr:col>85</xdr:col>
      <xdr:colOff>126364</xdr:colOff>
      <xdr:row>39</xdr:row>
      <xdr:rowOff>44450</xdr:rowOff>
    </xdr:to>
    <xdr:cxnSp macro="">
      <xdr:nvCxnSpPr>
        <xdr:cNvPr id="517" name="直線コネクタ 516">
          <a:extLst>
            <a:ext uri="{FF2B5EF4-FFF2-40B4-BE49-F238E27FC236}">
              <a16:creationId xmlns:a16="http://schemas.microsoft.com/office/drawing/2014/main" id="{1CAAB94B-5AF4-40A0-98DB-39E82D66910E}"/>
            </a:ext>
          </a:extLst>
        </xdr:cNvPr>
        <xdr:cNvCxnSpPr/>
      </xdr:nvCxnSpPr>
      <xdr:spPr>
        <a:xfrm flipV="1">
          <a:off x="16317595" y="5270048"/>
          <a:ext cx="1269" cy="1460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8" name="災害復旧事業費最小値テキスト">
          <a:extLst>
            <a:ext uri="{FF2B5EF4-FFF2-40B4-BE49-F238E27FC236}">
              <a16:creationId xmlns:a16="http://schemas.microsoft.com/office/drawing/2014/main" id="{C7BCB60C-EBF6-4304-BD38-9A31FF6B6293}"/>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9" name="直線コネクタ 518">
          <a:extLst>
            <a:ext uri="{FF2B5EF4-FFF2-40B4-BE49-F238E27FC236}">
              <a16:creationId xmlns:a16="http://schemas.microsoft.com/office/drawing/2014/main" id="{A72FCFCB-8D83-4414-8C7A-07D0A1050A85}"/>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73225</xdr:rowOff>
    </xdr:from>
    <xdr:ext cx="599010" cy="259045"/>
    <xdr:sp macro="" textlink="">
      <xdr:nvSpPr>
        <xdr:cNvPr id="520" name="災害復旧事業費最大値テキスト">
          <a:extLst>
            <a:ext uri="{FF2B5EF4-FFF2-40B4-BE49-F238E27FC236}">
              <a16:creationId xmlns:a16="http://schemas.microsoft.com/office/drawing/2014/main" id="{A049929F-310C-4AA2-80C6-BC6EEF716290}"/>
            </a:ext>
          </a:extLst>
        </xdr:cNvPr>
        <xdr:cNvSpPr txBox="1"/>
      </xdr:nvSpPr>
      <xdr:spPr>
        <a:xfrm>
          <a:off x="16370300" y="5045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126548</xdr:rowOff>
    </xdr:from>
    <xdr:to>
      <xdr:col>86</xdr:col>
      <xdr:colOff>25400</xdr:colOff>
      <xdr:row>30</xdr:row>
      <xdr:rowOff>126548</xdr:rowOff>
    </xdr:to>
    <xdr:cxnSp macro="">
      <xdr:nvCxnSpPr>
        <xdr:cNvPr id="521" name="直線コネクタ 520">
          <a:extLst>
            <a:ext uri="{FF2B5EF4-FFF2-40B4-BE49-F238E27FC236}">
              <a16:creationId xmlns:a16="http://schemas.microsoft.com/office/drawing/2014/main" id="{0BAE1E61-EAAE-4DD6-8321-CC338AC52C9A}"/>
            </a:ext>
          </a:extLst>
        </xdr:cNvPr>
        <xdr:cNvCxnSpPr/>
      </xdr:nvCxnSpPr>
      <xdr:spPr>
        <a:xfrm>
          <a:off x="16230600" y="5270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36578</xdr:rowOff>
    </xdr:from>
    <xdr:to>
      <xdr:col>85</xdr:col>
      <xdr:colOff>127000</xdr:colOff>
      <xdr:row>39</xdr:row>
      <xdr:rowOff>37867</xdr:rowOff>
    </xdr:to>
    <xdr:cxnSp macro="">
      <xdr:nvCxnSpPr>
        <xdr:cNvPr id="522" name="直線コネクタ 521">
          <a:extLst>
            <a:ext uri="{FF2B5EF4-FFF2-40B4-BE49-F238E27FC236}">
              <a16:creationId xmlns:a16="http://schemas.microsoft.com/office/drawing/2014/main" id="{2F496451-CA0B-42E4-B112-7AF7AAE63F59}"/>
            </a:ext>
          </a:extLst>
        </xdr:cNvPr>
        <xdr:cNvCxnSpPr/>
      </xdr:nvCxnSpPr>
      <xdr:spPr>
        <a:xfrm>
          <a:off x="15481300" y="6723128"/>
          <a:ext cx="838200" cy="1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124472</xdr:rowOff>
    </xdr:from>
    <xdr:ext cx="469744" cy="259045"/>
    <xdr:sp macro="" textlink="">
      <xdr:nvSpPr>
        <xdr:cNvPr id="523" name="災害復旧事業費平均値テキスト">
          <a:extLst>
            <a:ext uri="{FF2B5EF4-FFF2-40B4-BE49-F238E27FC236}">
              <a16:creationId xmlns:a16="http://schemas.microsoft.com/office/drawing/2014/main" id="{424AF2C2-E7F6-4DDB-BD7A-C387849E9C29}"/>
            </a:ext>
          </a:extLst>
        </xdr:cNvPr>
        <xdr:cNvSpPr txBox="1"/>
      </xdr:nvSpPr>
      <xdr:spPr>
        <a:xfrm>
          <a:off x="16370300" y="64681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101595</xdr:rowOff>
    </xdr:from>
    <xdr:to>
      <xdr:col>85</xdr:col>
      <xdr:colOff>177800</xdr:colOff>
      <xdr:row>39</xdr:row>
      <xdr:rowOff>31745</xdr:rowOff>
    </xdr:to>
    <xdr:sp macro="" textlink="">
      <xdr:nvSpPr>
        <xdr:cNvPr id="524" name="フローチャート: 判断 523">
          <a:extLst>
            <a:ext uri="{FF2B5EF4-FFF2-40B4-BE49-F238E27FC236}">
              <a16:creationId xmlns:a16="http://schemas.microsoft.com/office/drawing/2014/main" id="{5402594D-3E91-4E51-A0D4-15E3B4D8A7C4}"/>
            </a:ext>
          </a:extLst>
        </xdr:cNvPr>
        <xdr:cNvSpPr/>
      </xdr:nvSpPr>
      <xdr:spPr>
        <a:xfrm>
          <a:off x="16268700" y="661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52169</xdr:rowOff>
    </xdr:from>
    <xdr:to>
      <xdr:col>81</xdr:col>
      <xdr:colOff>50800</xdr:colOff>
      <xdr:row>39</xdr:row>
      <xdr:rowOff>36578</xdr:rowOff>
    </xdr:to>
    <xdr:cxnSp macro="">
      <xdr:nvCxnSpPr>
        <xdr:cNvPr id="525" name="直線コネクタ 524">
          <a:extLst>
            <a:ext uri="{FF2B5EF4-FFF2-40B4-BE49-F238E27FC236}">
              <a16:creationId xmlns:a16="http://schemas.microsoft.com/office/drawing/2014/main" id="{857C1B6E-2B9C-4AFA-9227-1F829BDAF68F}"/>
            </a:ext>
          </a:extLst>
        </xdr:cNvPr>
        <xdr:cNvCxnSpPr/>
      </xdr:nvCxnSpPr>
      <xdr:spPr>
        <a:xfrm>
          <a:off x="14592300" y="6567269"/>
          <a:ext cx="889000" cy="155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88237</xdr:rowOff>
    </xdr:from>
    <xdr:to>
      <xdr:col>81</xdr:col>
      <xdr:colOff>101600</xdr:colOff>
      <xdr:row>39</xdr:row>
      <xdr:rowOff>18387</xdr:rowOff>
    </xdr:to>
    <xdr:sp macro="" textlink="">
      <xdr:nvSpPr>
        <xdr:cNvPr id="526" name="フローチャート: 判断 525">
          <a:extLst>
            <a:ext uri="{FF2B5EF4-FFF2-40B4-BE49-F238E27FC236}">
              <a16:creationId xmlns:a16="http://schemas.microsoft.com/office/drawing/2014/main" id="{95D52D5D-88B0-42C5-A640-CA66CF24F058}"/>
            </a:ext>
          </a:extLst>
        </xdr:cNvPr>
        <xdr:cNvSpPr/>
      </xdr:nvSpPr>
      <xdr:spPr>
        <a:xfrm>
          <a:off x="15430500" y="6603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34914</xdr:rowOff>
    </xdr:from>
    <xdr:ext cx="534377" cy="259045"/>
    <xdr:sp macro="" textlink="">
      <xdr:nvSpPr>
        <xdr:cNvPr id="527" name="テキスト ボックス 526">
          <a:extLst>
            <a:ext uri="{FF2B5EF4-FFF2-40B4-BE49-F238E27FC236}">
              <a16:creationId xmlns:a16="http://schemas.microsoft.com/office/drawing/2014/main" id="{882FD297-B462-4802-A401-48C5145E0C86}"/>
            </a:ext>
          </a:extLst>
        </xdr:cNvPr>
        <xdr:cNvSpPr txBox="1"/>
      </xdr:nvSpPr>
      <xdr:spPr>
        <a:xfrm>
          <a:off x="15214111" y="637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14290</xdr:rowOff>
    </xdr:from>
    <xdr:to>
      <xdr:col>76</xdr:col>
      <xdr:colOff>114300</xdr:colOff>
      <xdr:row>38</xdr:row>
      <xdr:rowOff>52169</xdr:rowOff>
    </xdr:to>
    <xdr:cxnSp macro="">
      <xdr:nvCxnSpPr>
        <xdr:cNvPr id="528" name="直線コネクタ 527">
          <a:extLst>
            <a:ext uri="{FF2B5EF4-FFF2-40B4-BE49-F238E27FC236}">
              <a16:creationId xmlns:a16="http://schemas.microsoft.com/office/drawing/2014/main" id="{7A117372-3154-4AAE-8FBF-B4AE09FC692E}"/>
            </a:ext>
          </a:extLst>
        </xdr:cNvPr>
        <xdr:cNvCxnSpPr/>
      </xdr:nvCxnSpPr>
      <xdr:spPr>
        <a:xfrm>
          <a:off x="13703300" y="6186490"/>
          <a:ext cx="889000" cy="380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64813</xdr:rowOff>
    </xdr:from>
    <xdr:to>
      <xdr:col>76</xdr:col>
      <xdr:colOff>165100</xdr:colOff>
      <xdr:row>38</xdr:row>
      <xdr:rowOff>166413</xdr:rowOff>
    </xdr:to>
    <xdr:sp macro="" textlink="">
      <xdr:nvSpPr>
        <xdr:cNvPr id="529" name="フローチャート: 判断 528">
          <a:extLst>
            <a:ext uri="{FF2B5EF4-FFF2-40B4-BE49-F238E27FC236}">
              <a16:creationId xmlns:a16="http://schemas.microsoft.com/office/drawing/2014/main" id="{6B908BCD-F15B-4D77-B093-86AAB5F5EBCA}"/>
            </a:ext>
          </a:extLst>
        </xdr:cNvPr>
        <xdr:cNvSpPr/>
      </xdr:nvSpPr>
      <xdr:spPr>
        <a:xfrm>
          <a:off x="14541500" y="657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157540</xdr:rowOff>
    </xdr:from>
    <xdr:ext cx="534377" cy="259045"/>
    <xdr:sp macro="" textlink="">
      <xdr:nvSpPr>
        <xdr:cNvPr id="530" name="テキスト ボックス 529">
          <a:extLst>
            <a:ext uri="{FF2B5EF4-FFF2-40B4-BE49-F238E27FC236}">
              <a16:creationId xmlns:a16="http://schemas.microsoft.com/office/drawing/2014/main" id="{4AEF32E3-5A98-4966-BDD1-6839D93CE777}"/>
            </a:ext>
          </a:extLst>
        </xdr:cNvPr>
        <xdr:cNvSpPr txBox="1"/>
      </xdr:nvSpPr>
      <xdr:spPr>
        <a:xfrm>
          <a:off x="14325111" y="6672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14290</xdr:rowOff>
    </xdr:from>
    <xdr:to>
      <xdr:col>71</xdr:col>
      <xdr:colOff>177800</xdr:colOff>
      <xdr:row>39</xdr:row>
      <xdr:rowOff>44450</xdr:rowOff>
    </xdr:to>
    <xdr:cxnSp macro="">
      <xdr:nvCxnSpPr>
        <xdr:cNvPr id="531" name="直線コネクタ 530">
          <a:extLst>
            <a:ext uri="{FF2B5EF4-FFF2-40B4-BE49-F238E27FC236}">
              <a16:creationId xmlns:a16="http://schemas.microsoft.com/office/drawing/2014/main" id="{2FCB0E3E-38C7-47D1-88BA-7196375EB32C}"/>
            </a:ext>
          </a:extLst>
        </xdr:cNvPr>
        <xdr:cNvCxnSpPr/>
      </xdr:nvCxnSpPr>
      <xdr:spPr>
        <a:xfrm flipV="1">
          <a:off x="12814300" y="6186490"/>
          <a:ext cx="889000" cy="544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68623</xdr:rowOff>
    </xdr:from>
    <xdr:to>
      <xdr:col>72</xdr:col>
      <xdr:colOff>38100</xdr:colOff>
      <xdr:row>38</xdr:row>
      <xdr:rowOff>170223</xdr:rowOff>
    </xdr:to>
    <xdr:sp macro="" textlink="">
      <xdr:nvSpPr>
        <xdr:cNvPr id="532" name="フローチャート: 判断 531">
          <a:extLst>
            <a:ext uri="{FF2B5EF4-FFF2-40B4-BE49-F238E27FC236}">
              <a16:creationId xmlns:a16="http://schemas.microsoft.com/office/drawing/2014/main" id="{1D8D8C5A-A991-4226-B44B-753B91719BEC}"/>
            </a:ext>
          </a:extLst>
        </xdr:cNvPr>
        <xdr:cNvSpPr/>
      </xdr:nvSpPr>
      <xdr:spPr>
        <a:xfrm>
          <a:off x="13652500" y="6583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161350</xdr:rowOff>
    </xdr:from>
    <xdr:ext cx="534377" cy="259045"/>
    <xdr:sp macro="" textlink="">
      <xdr:nvSpPr>
        <xdr:cNvPr id="533" name="テキスト ボックス 532">
          <a:extLst>
            <a:ext uri="{FF2B5EF4-FFF2-40B4-BE49-F238E27FC236}">
              <a16:creationId xmlns:a16="http://schemas.microsoft.com/office/drawing/2014/main" id="{C17EAC03-4FA8-4CF4-99BD-D3FBF0775433}"/>
            </a:ext>
          </a:extLst>
        </xdr:cNvPr>
        <xdr:cNvSpPr txBox="1"/>
      </xdr:nvSpPr>
      <xdr:spPr>
        <a:xfrm>
          <a:off x="13436111" y="6676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68913</xdr:rowOff>
    </xdr:from>
    <xdr:to>
      <xdr:col>67</xdr:col>
      <xdr:colOff>101600</xdr:colOff>
      <xdr:row>38</xdr:row>
      <xdr:rowOff>170513</xdr:rowOff>
    </xdr:to>
    <xdr:sp macro="" textlink="">
      <xdr:nvSpPr>
        <xdr:cNvPr id="534" name="フローチャート: 判断 533">
          <a:extLst>
            <a:ext uri="{FF2B5EF4-FFF2-40B4-BE49-F238E27FC236}">
              <a16:creationId xmlns:a16="http://schemas.microsoft.com/office/drawing/2014/main" id="{74F9B3DB-F15D-4B29-8E10-D38D7ACD13B8}"/>
            </a:ext>
          </a:extLst>
        </xdr:cNvPr>
        <xdr:cNvSpPr/>
      </xdr:nvSpPr>
      <xdr:spPr>
        <a:xfrm>
          <a:off x="12763500" y="6584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15590</xdr:rowOff>
    </xdr:from>
    <xdr:ext cx="534377" cy="259045"/>
    <xdr:sp macro="" textlink="">
      <xdr:nvSpPr>
        <xdr:cNvPr id="535" name="テキスト ボックス 534">
          <a:extLst>
            <a:ext uri="{FF2B5EF4-FFF2-40B4-BE49-F238E27FC236}">
              <a16:creationId xmlns:a16="http://schemas.microsoft.com/office/drawing/2014/main" id="{7CFB717F-C05B-4A0C-8A5B-126090421AEA}"/>
            </a:ext>
          </a:extLst>
        </xdr:cNvPr>
        <xdr:cNvSpPr txBox="1"/>
      </xdr:nvSpPr>
      <xdr:spPr>
        <a:xfrm>
          <a:off x="12547111" y="6359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F598A822-D51D-4194-9E3A-828A0D33138B}"/>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C5C72B5B-B8A8-4424-9298-89499CD40918}"/>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CDBB788-4191-4F0D-84A8-9C047C3CC429}"/>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71BC5189-4643-4223-8B86-01CB64EA2D83}"/>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FA3F5EED-353D-4C2A-B2F5-2DDB3C9D5A3B}"/>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158517</xdr:rowOff>
    </xdr:from>
    <xdr:to>
      <xdr:col>85</xdr:col>
      <xdr:colOff>177800</xdr:colOff>
      <xdr:row>39</xdr:row>
      <xdr:rowOff>88667</xdr:rowOff>
    </xdr:to>
    <xdr:sp macro="" textlink="">
      <xdr:nvSpPr>
        <xdr:cNvPr id="541" name="楕円 540">
          <a:extLst>
            <a:ext uri="{FF2B5EF4-FFF2-40B4-BE49-F238E27FC236}">
              <a16:creationId xmlns:a16="http://schemas.microsoft.com/office/drawing/2014/main" id="{4AF575DC-0A14-4416-8626-E3BD5BE163AA}"/>
            </a:ext>
          </a:extLst>
        </xdr:cNvPr>
        <xdr:cNvSpPr/>
      </xdr:nvSpPr>
      <xdr:spPr>
        <a:xfrm>
          <a:off x="16268700" y="6673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80023</xdr:rowOff>
    </xdr:from>
    <xdr:ext cx="378565" cy="259045"/>
    <xdr:sp macro="" textlink="">
      <xdr:nvSpPr>
        <xdr:cNvPr id="542" name="災害復旧事業費該当値テキスト">
          <a:extLst>
            <a:ext uri="{FF2B5EF4-FFF2-40B4-BE49-F238E27FC236}">
              <a16:creationId xmlns:a16="http://schemas.microsoft.com/office/drawing/2014/main" id="{34E02E8F-B69B-4D4E-B5FF-6DB661102422}"/>
            </a:ext>
          </a:extLst>
        </xdr:cNvPr>
        <xdr:cNvSpPr txBox="1"/>
      </xdr:nvSpPr>
      <xdr:spPr>
        <a:xfrm>
          <a:off x="16370300" y="65951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157228</xdr:rowOff>
    </xdr:from>
    <xdr:to>
      <xdr:col>81</xdr:col>
      <xdr:colOff>101600</xdr:colOff>
      <xdr:row>39</xdr:row>
      <xdr:rowOff>87378</xdr:rowOff>
    </xdr:to>
    <xdr:sp macro="" textlink="">
      <xdr:nvSpPr>
        <xdr:cNvPr id="543" name="楕円 542">
          <a:extLst>
            <a:ext uri="{FF2B5EF4-FFF2-40B4-BE49-F238E27FC236}">
              <a16:creationId xmlns:a16="http://schemas.microsoft.com/office/drawing/2014/main" id="{FD01537E-B084-4C0F-81F8-1FDF86BA7E7B}"/>
            </a:ext>
          </a:extLst>
        </xdr:cNvPr>
        <xdr:cNvSpPr/>
      </xdr:nvSpPr>
      <xdr:spPr>
        <a:xfrm>
          <a:off x="15430500" y="667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78505</xdr:rowOff>
    </xdr:from>
    <xdr:ext cx="469744" cy="259045"/>
    <xdr:sp macro="" textlink="">
      <xdr:nvSpPr>
        <xdr:cNvPr id="544" name="テキスト ボックス 543">
          <a:extLst>
            <a:ext uri="{FF2B5EF4-FFF2-40B4-BE49-F238E27FC236}">
              <a16:creationId xmlns:a16="http://schemas.microsoft.com/office/drawing/2014/main" id="{DDF93428-D13A-4A31-9E79-0225EB97B157}"/>
            </a:ext>
          </a:extLst>
        </xdr:cNvPr>
        <xdr:cNvSpPr txBox="1"/>
      </xdr:nvSpPr>
      <xdr:spPr>
        <a:xfrm>
          <a:off x="15246428" y="676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1369</xdr:rowOff>
    </xdr:from>
    <xdr:to>
      <xdr:col>76</xdr:col>
      <xdr:colOff>165100</xdr:colOff>
      <xdr:row>38</xdr:row>
      <xdr:rowOff>102969</xdr:rowOff>
    </xdr:to>
    <xdr:sp macro="" textlink="">
      <xdr:nvSpPr>
        <xdr:cNvPr id="545" name="楕円 544">
          <a:extLst>
            <a:ext uri="{FF2B5EF4-FFF2-40B4-BE49-F238E27FC236}">
              <a16:creationId xmlns:a16="http://schemas.microsoft.com/office/drawing/2014/main" id="{8CC0B80B-AE1F-4C12-9F69-D79FAAD00363}"/>
            </a:ext>
          </a:extLst>
        </xdr:cNvPr>
        <xdr:cNvSpPr/>
      </xdr:nvSpPr>
      <xdr:spPr>
        <a:xfrm>
          <a:off x="14541500" y="6516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119496</xdr:rowOff>
    </xdr:from>
    <xdr:ext cx="534377" cy="259045"/>
    <xdr:sp macro="" textlink="">
      <xdr:nvSpPr>
        <xdr:cNvPr id="546" name="テキスト ボックス 545">
          <a:extLst>
            <a:ext uri="{FF2B5EF4-FFF2-40B4-BE49-F238E27FC236}">
              <a16:creationId xmlns:a16="http://schemas.microsoft.com/office/drawing/2014/main" id="{4CE0E9BD-19BC-4F4E-A667-28F684158193}"/>
            </a:ext>
          </a:extLst>
        </xdr:cNvPr>
        <xdr:cNvSpPr txBox="1"/>
      </xdr:nvSpPr>
      <xdr:spPr>
        <a:xfrm>
          <a:off x="14325111" y="6291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134940</xdr:rowOff>
    </xdr:from>
    <xdr:to>
      <xdr:col>72</xdr:col>
      <xdr:colOff>38100</xdr:colOff>
      <xdr:row>36</xdr:row>
      <xdr:rowOff>65090</xdr:rowOff>
    </xdr:to>
    <xdr:sp macro="" textlink="">
      <xdr:nvSpPr>
        <xdr:cNvPr id="547" name="楕円 546">
          <a:extLst>
            <a:ext uri="{FF2B5EF4-FFF2-40B4-BE49-F238E27FC236}">
              <a16:creationId xmlns:a16="http://schemas.microsoft.com/office/drawing/2014/main" id="{4CE5D2A5-7775-4230-A510-65F0E1C14F89}"/>
            </a:ext>
          </a:extLst>
        </xdr:cNvPr>
        <xdr:cNvSpPr/>
      </xdr:nvSpPr>
      <xdr:spPr>
        <a:xfrm>
          <a:off x="13652500" y="6135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81617</xdr:rowOff>
    </xdr:from>
    <xdr:ext cx="534377" cy="259045"/>
    <xdr:sp macro="" textlink="">
      <xdr:nvSpPr>
        <xdr:cNvPr id="548" name="テキスト ボックス 547">
          <a:extLst>
            <a:ext uri="{FF2B5EF4-FFF2-40B4-BE49-F238E27FC236}">
              <a16:creationId xmlns:a16="http://schemas.microsoft.com/office/drawing/2014/main" id="{3DAB7A5E-1C4F-40C0-B27E-D29C2A7B58DF}"/>
            </a:ext>
          </a:extLst>
        </xdr:cNvPr>
        <xdr:cNvSpPr txBox="1"/>
      </xdr:nvSpPr>
      <xdr:spPr>
        <a:xfrm>
          <a:off x="13436111" y="5910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9" name="楕円 548">
          <a:extLst>
            <a:ext uri="{FF2B5EF4-FFF2-40B4-BE49-F238E27FC236}">
              <a16:creationId xmlns:a16="http://schemas.microsoft.com/office/drawing/2014/main" id="{A32AA7B0-0E7A-4C1C-9D31-4B16CC4A30CC}"/>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50" name="テキスト ボックス 549">
          <a:extLst>
            <a:ext uri="{FF2B5EF4-FFF2-40B4-BE49-F238E27FC236}">
              <a16:creationId xmlns:a16="http://schemas.microsoft.com/office/drawing/2014/main" id="{3A4DB6B4-3545-4790-9EE6-F0CB6EC4DD0C}"/>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F534F53B-388B-4D53-8937-62F53B067683}"/>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7A061517-CE3F-421D-83B0-C7EA08C2308A}"/>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84AD8B38-75D6-4176-9941-04A8344A04AD}"/>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3BE13C33-8FD7-4793-9A5F-90667967F786}"/>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4ADECAEC-3B18-443B-BEAA-9BDB3116BFA6}"/>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A40DE6F0-8283-4EBB-AB9D-B22AD877E927}"/>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881A47C3-BD47-4C75-A390-A730F3D2569E}"/>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99964DF2-3CB4-42BC-A14C-ACBA288A53A6}"/>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FD15541D-1EF5-4485-A129-B0E8A40FDF03}"/>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C35ECF53-C204-4D04-B723-40B555D57EF8}"/>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3DC614BC-C229-4210-BFBE-999B004C2B57}"/>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34EB865A-FDC0-431F-8F2C-D552EDD9AFB5}"/>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CAE715AB-5348-4230-BA56-B4D317B611E3}"/>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9E298471-AA8B-4E33-A063-74D5179E2507}"/>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AC055B68-7D04-44C8-BA8D-862C5654EC82}"/>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E622907D-F221-4786-8E3D-6E73948BAE09}"/>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C04D53F4-8D50-4872-BE42-3FFEE621521A}"/>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AEC51133-E414-4E3E-9BB6-A688378F19CC}"/>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A8CA3FC0-4AEE-4C3E-85DB-6023511A5076}"/>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F6B7E3BF-8449-44AB-BB8B-FAA6119BABA4}"/>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EB1E84D3-0966-41B2-8C15-9267416E14F1}"/>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5FA2E07E-F1E8-4AF3-84A1-B232DB0942FC}"/>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E3E19FBA-8584-49CE-A332-C84529EF0E21}"/>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6B93BFEE-966D-4204-AC59-E70B18459CEC}"/>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AC3F8D17-88FC-4AFB-B788-9BA6E8C4B8C6}"/>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71E72F2E-DDD8-4566-833F-1E0FDD91B568}"/>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AFF7A378-8E6B-4BAF-8DB7-D2080025B695}"/>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C5217E97-ADE0-48A3-9D1D-5528182A5CBD}"/>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856F7B90-FA6C-4B62-AE3E-1AFCA663B27E}"/>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89615517-2EE1-4769-84CB-D2EAE3FCDD6A}"/>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AD008F47-4864-4A64-B1BC-6E4F920243EA}"/>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134BC53D-DD14-41C1-A223-630000B4EC4B}"/>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3583419-11E7-4D26-B1A4-0A2CF808D134}"/>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84941E72-E01A-4414-991E-0B342C5D9EAD}"/>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9B0AADFF-8675-4FF1-9C7B-C9101F1F1736}"/>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E75CDA8-D688-469B-94F5-0C956D77F33C}"/>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A3565A7C-98D7-47FC-BF3C-2F13469941E2}"/>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F8B019DD-B20F-49AF-AC79-B1F9DECF095A}"/>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93BFB292-71F1-4FDA-98C3-7AAD4B12542C}"/>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EB9F25DF-9F3F-4E54-9FFC-B40FEA5FD082}"/>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16299DDE-990A-4491-8BFC-0F144714AEBE}"/>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C685041E-405C-4626-94C1-062439DE4601}"/>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8CA85364-FB82-41DC-905C-22633F21A22B}"/>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E8EB6B9D-1386-43EA-956C-6525E75D6769}"/>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CD244874-898A-44E8-9107-1F4D6E5A9D58}"/>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14211E0B-CE6E-429B-9F3A-64BEAC2E2A62}"/>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3D294258-812E-4959-B040-96D9218CE84D}"/>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6AB514CA-D76F-4EAB-8ACE-D4915C3A57E6}"/>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455A65E8-52E2-4199-9E0C-AFBA1BC8635E}"/>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5606A95E-4DD1-4A87-B55D-C241BC08A10A}"/>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13CA0E9A-E050-4617-9C30-B830323FD562}"/>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910179A8-A260-46BC-879E-72CE660E9E77}"/>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ECE05544-B602-4FFD-BB5C-811D2B437ED2}"/>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B44922A2-1B30-42B7-AF62-DEBA5F46FF03}"/>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18C74380-F1FA-41D5-9BF6-DAB75F7E601E}"/>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C8421878-6277-40A5-9314-01E6AEDE7121}"/>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EEA72749-4B63-46D8-AE14-DB1D9C00E0AE}"/>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CFE3A70D-F320-48E4-9E4E-CB235E30C713}"/>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13D001D4-4E60-4B66-A8B1-E9CCF02E5A6A}"/>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0" name="直線コネクタ 609">
          <a:extLst>
            <a:ext uri="{FF2B5EF4-FFF2-40B4-BE49-F238E27FC236}">
              <a16:creationId xmlns:a16="http://schemas.microsoft.com/office/drawing/2014/main" id="{6E646BDA-2772-4B2A-B7F2-F7EF40003A1A}"/>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1" name="テキスト ボックス 610">
          <a:extLst>
            <a:ext uri="{FF2B5EF4-FFF2-40B4-BE49-F238E27FC236}">
              <a16:creationId xmlns:a16="http://schemas.microsoft.com/office/drawing/2014/main" id="{4975BCB5-5A2A-4356-AF0B-2CE803CD956A}"/>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2" name="直線コネクタ 611">
          <a:extLst>
            <a:ext uri="{FF2B5EF4-FFF2-40B4-BE49-F238E27FC236}">
              <a16:creationId xmlns:a16="http://schemas.microsoft.com/office/drawing/2014/main" id="{31D11FE7-2DFD-47FC-A18C-43635016A6C5}"/>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3" name="テキスト ボックス 612">
          <a:extLst>
            <a:ext uri="{FF2B5EF4-FFF2-40B4-BE49-F238E27FC236}">
              <a16:creationId xmlns:a16="http://schemas.microsoft.com/office/drawing/2014/main" id="{2426F05A-E5E3-40E5-BFED-D12AD8A8F415}"/>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4" name="直線コネクタ 613">
          <a:extLst>
            <a:ext uri="{FF2B5EF4-FFF2-40B4-BE49-F238E27FC236}">
              <a16:creationId xmlns:a16="http://schemas.microsoft.com/office/drawing/2014/main" id="{FCB0064C-2BF3-474E-BD3C-8B840DBA6CD8}"/>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5" name="テキスト ボックス 614">
          <a:extLst>
            <a:ext uri="{FF2B5EF4-FFF2-40B4-BE49-F238E27FC236}">
              <a16:creationId xmlns:a16="http://schemas.microsoft.com/office/drawing/2014/main" id="{C1855548-3BF4-4744-8F45-3F33632EFC5B}"/>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6" name="直線コネクタ 615">
          <a:extLst>
            <a:ext uri="{FF2B5EF4-FFF2-40B4-BE49-F238E27FC236}">
              <a16:creationId xmlns:a16="http://schemas.microsoft.com/office/drawing/2014/main" id="{2BA47922-AE32-422E-953D-9772BB481C0B}"/>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7" name="テキスト ボックス 616">
          <a:extLst>
            <a:ext uri="{FF2B5EF4-FFF2-40B4-BE49-F238E27FC236}">
              <a16:creationId xmlns:a16="http://schemas.microsoft.com/office/drawing/2014/main" id="{A87A498D-BE34-442B-841B-5FD9D5AF2FEA}"/>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8" name="直線コネクタ 617">
          <a:extLst>
            <a:ext uri="{FF2B5EF4-FFF2-40B4-BE49-F238E27FC236}">
              <a16:creationId xmlns:a16="http://schemas.microsoft.com/office/drawing/2014/main" id="{7EF7EEF5-A3BD-4DA4-A710-703807C75E57}"/>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9" name="テキスト ボックス 618">
          <a:extLst>
            <a:ext uri="{FF2B5EF4-FFF2-40B4-BE49-F238E27FC236}">
              <a16:creationId xmlns:a16="http://schemas.microsoft.com/office/drawing/2014/main" id="{E0436151-2D65-490B-89F0-B91E96C4D5DE}"/>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0" name="直線コネクタ 619">
          <a:extLst>
            <a:ext uri="{FF2B5EF4-FFF2-40B4-BE49-F238E27FC236}">
              <a16:creationId xmlns:a16="http://schemas.microsoft.com/office/drawing/2014/main" id="{5CD36EDE-D092-4B2C-91E5-66B8BFB16A0E}"/>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1" name="テキスト ボックス 620">
          <a:extLst>
            <a:ext uri="{FF2B5EF4-FFF2-40B4-BE49-F238E27FC236}">
              <a16:creationId xmlns:a16="http://schemas.microsoft.com/office/drawing/2014/main" id="{4AF33757-55ED-40FC-873F-CFE59C2B39F2}"/>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2" name="公債費グラフ枠">
          <a:extLst>
            <a:ext uri="{FF2B5EF4-FFF2-40B4-BE49-F238E27FC236}">
              <a16:creationId xmlns:a16="http://schemas.microsoft.com/office/drawing/2014/main" id="{B83E8D41-BB06-4ADD-A4D8-CA3C03A444BF}"/>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164656</xdr:rowOff>
    </xdr:from>
    <xdr:to>
      <xdr:col>85</xdr:col>
      <xdr:colOff>126364</xdr:colOff>
      <xdr:row>79</xdr:row>
      <xdr:rowOff>18630</xdr:rowOff>
    </xdr:to>
    <xdr:cxnSp macro="">
      <xdr:nvCxnSpPr>
        <xdr:cNvPr id="623" name="直線コネクタ 622">
          <a:extLst>
            <a:ext uri="{FF2B5EF4-FFF2-40B4-BE49-F238E27FC236}">
              <a16:creationId xmlns:a16="http://schemas.microsoft.com/office/drawing/2014/main" id="{CB655691-44B4-4715-B715-DDB3042A76F5}"/>
            </a:ext>
          </a:extLst>
        </xdr:cNvPr>
        <xdr:cNvCxnSpPr/>
      </xdr:nvCxnSpPr>
      <xdr:spPr>
        <a:xfrm flipV="1">
          <a:off x="16317595" y="12166156"/>
          <a:ext cx="1269" cy="13970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22457</xdr:rowOff>
    </xdr:from>
    <xdr:ext cx="469744" cy="259045"/>
    <xdr:sp macro="" textlink="">
      <xdr:nvSpPr>
        <xdr:cNvPr id="624" name="公債費最小値テキスト">
          <a:extLst>
            <a:ext uri="{FF2B5EF4-FFF2-40B4-BE49-F238E27FC236}">
              <a16:creationId xmlns:a16="http://schemas.microsoft.com/office/drawing/2014/main" id="{75E74F8F-5A44-4B85-AD46-399FD261F85B}"/>
            </a:ext>
          </a:extLst>
        </xdr:cNvPr>
        <xdr:cNvSpPr txBox="1"/>
      </xdr:nvSpPr>
      <xdr:spPr>
        <a:xfrm>
          <a:off x="16370300" y="13567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18630</xdr:rowOff>
    </xdr:from>
    <xdr:to>
      <xdr:col>86</xdr:col>
      <xdr:colOff>25400</xdr:colOff>
      <xdr:row>79</xdr:row>
      <xdr:rowOff>18630</xdr:rowOff>
    </xdr:to>
    <xdr:cxnSp macro="">
      <xdr:nvCxnSpPr>
        <xdr:cNvPr id="625" name="直線コネクタ 624">
          <a:extLst>
            <a:ext uri="{FF2B5EF4-FFF2-40B4-BE49-F238E27FC236}">
              <a16:creationId xmlns:a16="http://schemas.microsoft.com/office/drawing/2014/main" id="{717E931F-CAEE-4499-85DF-0C8AA9F00879}"/>
            </a:ext>
          </a:extLst>
        </xdr:cNvPr>
        <xdr:cNvCxnSpPr/>
      </xdr:nvCxnSpPr>
      <xdr:spPr>
        <a:xfrm>
          <a:off x="16230600" y="13563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111333</xdr:rowOff>
    </xdr:from>
    <xdr:ext cx="599010" cy="259045"/>
    <xdr:sp macro="" textlink="">
      <xdr:nvSpPr>
        <xdr:cNvPr id="626" name="公債費最大値テキスト">
          <a:extLst>
            <a:ext uri="{FF2B5EF4-FFF2-40B4-BE49-F238E27FC236}">
              <a16:creationId xmlns:a16="http://schemas.microsoft.com/office/drawing/2014/main" id="{99C5FFF0-4589-4213-87D8-CE734315E211}"/>
            </a:ext>
          </a:extLst>
        </xdr:cNvPr>
        <xdr:cNvSpPr txBox="1"/>
      </xdr:nvSpPr>
      <xdr:spPr>
        <a:xfrm>
          <a:off x="16370300" y="11941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373,450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164656</xdr:rowOff>
    </xdr:from>
    <xdr:to>
      <xdr:col>86</xdr:col>
      <xdr:colOff>25400</xdr:colOff>
      <xdr:row>70</xdr:row>
      <xdr:rowOff>164656</xdr:rowOff>
    </xdr:to>
    <xdr:cxnSp macro="">
      <xdr:nvCxnSpPr>
        <xdr:cNvPr id="627" name="直線コネクタ 626">
          <a:extLst>
            <a:ext uri="{FF2B5EF4-FFF2-40B4-BE49-F238E27FC236}">
              <a16:creationId xmlns:a16="http://schemas.microsoft.com/office/drawing/2014/main" id="{7455E431-0819-45C0-93C0-83E536D0C39C}"/>
            </a:ext>
          </a:extLst>
        </xdr:cNvPr>
        <xdr:cNvCxnSpPr/>
      </xdr:nvCxnSpPr>
      <xdr:spPr>
        <a:xfrm>
          <a:off x="16230600" y="121661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2194</xdr:rowOff>
    </xdr:from>
    <xdr:to>
      <xdr:col>85</xdr:col>
      <xdr:colOff>127000</xdr:colOff>
      <xdr:row>76</xdr:row>
      <xdr:rowOff>46792</xdr:rowOff>
    </xdr:to>
    <xdr:cxnSp macro="">
      <xdr:nvCxnSpPr>
        <xdr:cNvPr id="628" name="直線コネクタ 627">
          <a:extLst>
            <a:ext uri="{FF2B5EF4-FFF2-40B4-BE49-F238E27FC236}">
              <a16:creationId xmlns:a16="http://schemas.microsoft.com/office/drawing/2014/main" id="{EC82A847-54EB-4B05-A107-C77F3085AA05}"/>
            </a:ext>
          </a:extLst>
        </xdr:cNvPr>
        <xdr:cNvCxnSpPr/>
      </xdr:nvCxnSpPr>
      <xdr:spPr>
        <a:xfrm flipV="1">
          <a:off x="15481300" y="13032394"/>
          <a:ext cx="838200" cy="4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154309</xdr:rowOff>
    </xdr:from>
    <xdr:ext cx="534377" cy="259045"/>
    <xdr:sp macro="" textlink="">
      <xdr:nvSpPr>
        <xdr:cNvPr id="629" name="公債費平均値テキスト">
          <a:extLst>
            <a:ext uri="{FF2B5EF4-FFF2-40B4-BE49-F238E27FC236}">
              <a16:creationId xmlns:a16="http://schemas.microsoft.com/office/drawing/2014/main" id="{977DA3BB-B70E-4ED5-8B5B-C87308453F64}"/>
            </a:ext>
          </a:extLst>
        </xdr:cNvPr>
        <xdr:cNvSpPr txBox="1"/>
      </xdr:nvSpPr>
      <xdr:spPr>
        <a:xfrm>
          <a:off x="16370300" y="13184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4432</xdr:rowOff>
    </xdr:from>
    <xdr:to>
      <xdr:col>85</xdr:col>
      <xdr:colOff>177800</xdr:colOff>
      <xdr:row>77</xdr:row>
      <xdr:rowOff>106032</xdr:rowOff>
    </xdr:to>
    <xdr:sp macro="" textlink="">
      <xdr:nvSpPr>
        <xdr:cNvPr id="630" name="フローチャート: 判断 629">
          <a:extLst>
            <a:ext uri="{FF2B5EF4-FFF2-40B4-BE49-F238E27FC236}">
              <a16:creationId xmlns:a16="http://schemas.microsoft.com/office/drawing/2014/main" id="{3403D3C1-5C3C-46E1-A3B1-EB633B3F3B3E}"/>
            </a:ext>
          </a:extLst>
        </xdr:cNvPr>
        <xdr:cNvSpPr/>
      </xdr:nvSpPr>
      <xdr:spPr>
        <a:xfrm>
          <a:off x="16268700" y="132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46792</xdr:rowOff>
    </xdr:from>
    <xdr:to>
      <xdr:col>81</xdr:col>
      <xdr:colOff>50800</xdr:colOff>
      <xdr:row>76</xdr:row>
      <xdr:rowOff>115853</xdr:rowOff>
    </xdr:to>
    <xdr:cxnSp macro="">
      <xdr:nvCxnSpPr>
        <xdr:cNvPr id="631" name="直線コネクタ 630">
          <a:extLst>
            <a:ext uri="{FF2B5EF4-FFF2-40B4-BE49-F238E27FC236}">
              <a16:creationId xmlns:a16="http://schemas.microsoft.com/office/drawing/2014/main" id="{49C7CD71-9CC4-4CFA-9D9C-90F07728E5E2}"/>
            </a:ext>
          </a:extLst>
        </xdr:cNvPr>
        <xdr:cNvCxnSpPr/>
      </xdr:nvCxnSpPr>
      <xdr:spPr>
        <a:xfrm flipV="1">
          <a:off x="14592300" y="13076992"/>
          <a:ext cx="889000" cy="6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16777</xdr:rowOff>
    </xdr:from>
    <xdr:to>
      <xdr:col>81</xdr:col>
      <xdr:colOff>101600</xdr:colOff>
      <xdr:row>77</xdr:row>
      <xdr:rowOff>118377</xdr:rowOff>
    </xdr:to>
    <xdr:sp macro="" textlink="">
      <xdr:nvSpPr>
        <xdr:cNvPr id="632" name="フローチャート: 判断 631">
          <a:extLst>
            <a:ext uri="{FF2B5EF4-FFF2-40B4-BE49-F238E27FC236}">
              <a16:creationId xmlns:a16="http://schemas.microsoft.com/office/drawing/2014/main" id="{8017AD6C-2DFE-4040-AC88-20AAAF32F1B5}"/>
            </a:ext>
          </a:extLst>
        </xdr:cNvPr>
        <xdr:cNvSpPr/>
      </xdr:nvSpPr>
      <xdr:spPr>
        <a:xfrm>
          <a:off x="15430500" y="1321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109504</xdr:rowOff>
    </xdr:from>
    <xdr:ext cx="534377" cy="259045"/>
    <xdr:sp macro="" textlink="">
      <xdr:nvSpPr>
        <xdr:cNvPr id="633" name="テキスト ボックス 632">
          <a:extLst>
            <a:ext uri="{FF2B5EF4-FFF2-40B4-BE49-F238E27FC236}">
              <a16:creationId xmlns:a16="http://schemas.microsoft.com/office/drawing/2014/main" id="{6D588FB6-B2AC-4EFF-9CD5-82AA944A828C}"/>
            </a:ext>
          </a:extLst>
        </xdr:cNvPr>
        <xdr:cNvSpPr txBox="1"/>
      </xdr:nvSpPr>
      <xdr:spPr>
        <a:xfrm>
          <a:off x="15214111" y="13311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115853</xdr:rowOff>
    </xdr:from>
    <xdr:to>
      <xdr:col>76</xdr:col>
      <xdr:colOff>114300</xdr:colOff>
      <xdr:row>76</xdr:row>
      <xdr:rowOff>141621</xdr:rowOff>
    </xdr:to>
    <xdr:cxnSp macro="">
      <xdr:nvCxnSpPr>
        <xdr:cNvPr id="634" name="直線コネクタ 633">
          <a:extLst>
            <a:ext uri="{FF2B5EF4-FFF2-40B4-BE49-F238E27FC236}">
              <a16:creationId xmlns:a16="http://schemas.microsoft.com/office/drawing/2014/main" id="{3E162D37-BA98-4E1E-B733-768A42D958CC}"/>
            </a:ext>
          </a:extLst>
        </xdr:cNvPr>
        <xdr:cNvCxnSpPr/>
      </xdr:nvCxnSpPr>
      <xdr:spPr>
        <a:xfrm flipV="1">
          <a:off x="13703300" y="13146053"/>
          <a:ext cx="889000" cy="25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59985</xdr:rowOff>
    </xdr:from>
    <xdr:to>
      <xdr:col>76</xdr:col>
      <xdr:colOff>165100</xdr:colOff>
      <xdr:row>77</xdr:row>
      <xdr:rowOff>161585</xdr:rowOff>
    </xdr:to>
    <xdr:sp macro="" textlink="">
      <xdr:nvSpPr>
        <xdr:cNvPr id="635" name="フローチャート: 判断 634">
          <a:extLst>
            <a:ext uri="{FF2B5EF4-FFF2-40B4-BE49-F238E27FC236}">
              <a16:creationId xmlns:a16="http://schemas.microsoft.com/office/drawing/2014/main" id="{7E753308-8F3D-4DC1-A795-9317AF05B842}"/>
            </a:ext>
          </a:extLst>
        </xdr:cNvPr>
        <xdr:cNvSpPr/>
      </xdr:nvSpPr>
      <xdr:spPr>
        <a:xfrm>
          <a:off x="14541500" y="1326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152712</xdr:rowOff>
    </xdr:from>
    <xdr:ext cx="534377" cy="259045"/>
    <xdr:sp macro="" textlink="">
      <xdr:nvSpPr>
        <xdr:cNvPr id="636" name="テキスト ボックス 635">
          <a:extLst>
            <a:ext uri="{FF2B5EF4-FFF2-40B4-BE49-F238E27FC236}">
              <a16:creationId xmlns:a16="http://schemas.microsoft.com/office/drawing/2014/main" id="{B5D5C230-C8B2-4765-937C-64E11C938D82}"/>
            </a:ext>
          </a:extLst>
        </xdr:cNvPr>
        <xdr:cNvSpPr txBox="1"/>
      </xdr:nvSpPr>
      <xdr:spPr>
        <a:xfrm>
          <a:off x="14325111" y="13354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141621</xdr:rowOff>
    </xdr:from>
    <xdr:to>
      <xdr:col>71</xdr:col>
      <xdr:colOff>177800</xdr:colOff>
      <xdr:row>76</xdr:row>
      <xdr:rowOff>170115</xdr:rowOff>
    </xdr:to>
    <xdr:cxnSp macro="">
      <xdr:nvCxnSpPr>
        <xdr:cNvPr id="637" name="直線コネクタ 636">
          <a:extLst>
            <a:ext uri="{FF2B5EF4-FFF2-40B4-BE49-F238E27FC236}">
              <a16:creationId xmlns:a16="http://schemas.microsoft.com/office/drawing/2014/main" id="{6D48AC01-1867-4882-917A-5A673E945F9A}"/>
            </a:ext>
          </a:extLst>
        </xdr:cNvPr>
        <xdr:cNvCxnSpPr/>
      </xdr:nvCxnSpPr>
      <xdr:spPr>
        <a:xfrm flipV="1">
          <a:off x="12814300" y="13171821"/>
          <a:ext cx="889000" cy="28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63697</xdr:rowOff>
    </xdr:from>
    <xdr:to>
      <xdr:col>72</xdr:col>
      <xdr:colOff>38100</xdr:colOff>
      <xdr:row>77</xdr:row>
      <xdr:rowOff>165297</xdr:rowOff>
    </xdr:to>
    <xdr:sp macro="" textlink="">
      <xdr:nvSpPr>
        <xdr:cNvPr id="638" name="フローチャート: 判断 637">
          <a:extLst>
            <a:ext uri="{FF2B5EF4-FFF2-40B4-BE49-F238E27FC236}">
              <a16:creationId xmlns:a16="http://schemas.microsoft.com/office/drawing/2014/main" id="{F30A777C-F72F-4889-A824-64DD2B738852}"/>
            </a:ext>
          </a:extLst>
        </xdr:cNvPr>
        <xdr:cNvSpPr/>
      </xdr:nvSpPr>
      <xdr:spPr>
        <a:xfrm>
          <a:off x="13652500" y="13265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156424</xdr:rowOff>
    </xdr:from>
    <xdr:ext cx="534377" cy="259045"/>
    <xdr:sp macro="" textlink="">
      <xdr:nvSpPr>
        <xdr:cNvPr id="639" name="テキスト ボックス 638">
          <a:extLst>
            <a:ext uri="{FF2B5EF4-FFF2-40B4-BE49-F238E27FC236}">
              <a16:creationId xmlns:a16="http://schemas.microsoft.com/office/drawing/2014/main" id="{8C995513-1CBE-4BBF-B183-87539E8EE1E0}"/>
            </a:ext>
          </a:extLst>
        </xdr:cNvPr>
        <xdr:cNvSpPr txBox="1"/>
      </xdr:nvSpPr>
      <xdr:spPr>
        <a:xfrm>
          <a:off x="13436111" y="13358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50777</xdr:rowOff>
    </xdr:from>
    <xdr:to>
      <xdr:col>67</xdr:col>
      <xdr:colOff>101600</xdr:colOff>
      <xdr:row>77</xdr:row>
      <xdr:rowOff>152377</xdr:rowOff>
    </xdr:to>
    <xdr:sp macro="" textlink="">
      <xdr:nvSpPr>
        <xdr:cNvPr id="640" name="フローチャート: 判断 639">
          <a:extLst>
            <a:ext uri="{FF2B5EF4-FFF2-40B4-BE49-F238E27FC236}">
              <a16:creationId xmlns:a16="http://schemas.microsoft.com/office/drawing/2014/main" id="{3974A0CB-E469-46D5-B8B3-506F2A2D8F62}"/>
            </a:ext>
          </a:extLst>
        </xdr:cNvPr>
        <xdr:cNvSpPr/>
      </xdr:nvSpPr>
      <xdr:spPr>
        <a:xfrm>
          <a:off x="12763500" y="13252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143504</xdr:rowOff>
    </xdr:from>
    <xdr:ext cx="534377" cy="259045"/>
    <xdr:sp macro="" textlink="">
      <xdr:nvSpPr>
        <xdr:cNvPr id="641" name="テキスト ボックス 640">
          <a:extLst>
            <a:ext uri="{FF2B5EF4-FFF2-40B4-BE49-F238E27FC236}">
              <a16:creationId xmlns:a16="http://schemas.microsoft.com/office/drawing/2014/main" id="{705A49C6-8A66-4E56-B12D-6104E80E5295}"/>
            </a:ext>
          </a:extLst>
        </xdr:cNvPr>
        <xdr:cNvSpPr txBox="1"/>
      </xdr:nvSpPr>
      <xdr:spPr>
        <a:xfrm>
          <a:off x="12547111" y="13345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A1B4CA1C-33EE-44F8-9EF7-E543B0016EE6}"/>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4EB08786-932F-4BE8-AD51-12E014A28659}"/>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885F9986-96F2-46B6-928C-60B8286C3204}"/>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D4741AD2-26B2-44CE-82C0-1C76824FC0FF}"/>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BD445D29-E4DB-40B9-8974-417E76BA09EA}"/>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122844</xdr:rowOff>
    </xdr:from>
    <xdr:to>
      <xdr:col>85</xdr:col>
      <xdr:colOff>177800</xdr:colOff>
      <xdr:row>76</xdr:row>
      <xdr:rowOff>52994</xdr:rowOff>
    </xdr:to>
    <xdr:sp macro="" textlink="">
      <xdr:nvSpPr>
        <xdr:cNvPr id="647" name="楕円 646">
          <a:extLst>
            <a:ext uri="{FF2B5EF4-FFF2-40B4-BE49-F238E27FC236}">
              <a16:creationId xmlns:a16="http://schemas.microsoft.com/office/drawing/2014/main" id="{0D683BD8-42B6-42DF-B4D5-E4853BEBF135}"/>
            </a:ext>
          </a:extLst>
        </xdr:cNvPr>
        <xdr:cNvSpPr/>
      </xdr:nvSpPr>
      <xdr:spPr>
        <a:xfrm>
          <a:off x="16268700" y="1298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145721</xdr:rowOff>
    </xdr:from>
    <xdr:ext cx="599010" cy="259045"/>
    <xdr:sp macro="" textlink="">
      <xdr:nvSpPr>
        <xdr:cNvPr id="648" name="公債費該当値テキスト">
          <a:extLst>
            <a:ext uri="{FF2B5EF4-FFF2-40B4-BE49-F238E27FC236}">
              <a16:creationId xmlns:a16="http://schemas.microsoft.com/office/drawing/2014/main" id="{82608019-9594-484A-A265-E8D3D9032BD5}"/>
            </a:ext>
          </a:extLst>
        </xdr:cNvPr>
        <xdr:cNvSpPr txBox="1"/>
      </xdr:nvSpPr>
      <xdr:spPr>
        <a:xfrm>
          <a:off x="16370300" y="12833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167442</xdr:rowOff>
    </xdr:from>
    <xdr:to>
      <xdr:col>81</xdr:col>
      <xdr:colOff>101600</xdr:colOff>
      <xdr:row>76</xdr:row>
      <xdr:rowOff>97592</xdr:rowOff>
    </xdr:to>
    <xdr:sp macro="" textlink="">
      <xdr:nvSpPr>
        <xdr:cNvPr id="649" name="楕円 648">
          <a:extLst>
            <a:ext uri="{FF2B5EF4-FFF2-40B4-BE49-F238E27FC236}">
              <a16:creationId xmlns:a16="http://schemas.microsoft.com/office/drawing/2014/main" id="{69757021-88EE-46D4-AD6E-2C1BB4D32C7F}"/>
            </a:ext>
          </a:extLst>
        </xdr:cNvPr>
        <xdr:cNvSpPr/>
      </xdr:nvSpPr>
      <xdr:spPr>
        <a:xfrm>
          <a:off x="15430500" y="1302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74</xdr:row>
      <xdr:rowOff>114120</xdr:rowOff>
    </xdr:from>
    <xdr:ext cx="599010" cy="259045"/>
    <xdr:sp macro="" textlink="">
      <xdr:nvSpPr>
        <xdr:cNvPr id="650" name="テキスト ボックス 649">
          <a:extLst>
            <a:ext uri="{FF2B5EF4-FFF2-40B4-BE49-F238E27FC236}">
              <a16:creationId xmlns:a16="http://schemas.microsoft.com/office/drawing/2014/main" id="{429CF0E3-2E43-4701-96C3-F69BD010F62C}"/>
            </a:ext>
          </a:extLst>
        </xdr:cNvPr>
        <xdr:cNvSpPr txBox="1"/>
      </xdr:nvSpPr>
      <xdr:spPr>
        <a:xfrm>
          <a:off x="15181795" y="128014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65053</xdr:rowOff>
    </xdr:from>
    <xdr:to>
      <xdr:col>76</xdr:col>
      <xdr:colOff>165100</xdr:colOff>
      <xdr:row>76</xdr:row>
      <xdr:rowOff>166653</xdr:rowOff>
    </xdr:to>
    <xdr:sp macro="" textlink="">
      <xdr:nvSpPr>
        <xdr:cNvPr id="651" name="楕円 650">
          <a:extLst>
            <a:ext uri="{FF2B5EF4-FFF2-40B4-BE49-F238E27FC236}">
              <a16:creationId xmlns:a16="http://schemas.microsoft.com/office/drawing/2014/main" id="{28AB525C-C4DE-428B-8AB6-30E357922360}"/>
            </a:ext>
          </a:extLst>
        </xdr:cNvPr>
        <xdr:cNvSpPr/>
      </xdr:nvSpPr>
      <xdr:spPr>
        <a:xfrm>
          <a:off x="14541500" y="13095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11730</xdr:rowOff>
    </xdr:from>
    <xdr:ext cx="599010" cy="259045"/>
    <xdr:sp macro="" textlink="">
      <xdr:nvSpPr>
        <xdr:cNvPr id="652" name="テキスト ボックス 651">
          <a:extLst>
            <a:ext uri="{FF2B5EF4-FFF2-40B4-BE49-F238E27FC236}">
              <a16:creationId xmlns:a16="http://schemas.microsoft.com/office/drawing/2014/main" id="{11E933CD-2002-43A6-B243-8E5CC8D7F37E}"/>
            </a:ext>
          </a:extLst>
        </xdr:cNvPr>
        <xdr:cNvSpPr txBox="1"/>
      </xdr:nvSpPr>
      <xdr:spPr>
        <a:xfrm>
          <a:off x="14292795" y="12870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90821</xdr:rowOff>
    </xdr:from>
    <xdr:to>
      <xdr:col>72</xdr:col>
      <xdr:colOff>38100</xdr:colOff>
      <xdr:row>77</xdr:row>
      <xdr:rowOff>20971</xdr:rowOff>
    </xdr:to>
    <xdr:sp macro="" textlink="">
      <xdr:nvSpPr>
        <xdr:cNvPr id="653" name="楕円 652">
          <a:extLst>
            <a:ext uri="{FF2B5EF4-FFF2-40B4-BE49-F238E27FC236}">
              <a16:creationId xmlns:a16="http://schemas.microsoft.com/office/drawing/2014/main" id="{0C9747B6-135A-40F7-8CE2-B5BA0768251A}"/>
            </a:ext>
          </a:extLst>
        </xdr:cNvPr>
        <xdr:cNvSpPr/>
      </xdr:nvSpPr>
      <xdr:spPr>
        <a:xfrm>
          <a:off x="13652500" y="13121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37497</xdr:rowOff>
    </xdr:from>
    <xdr:ext cx="599010" cy="259045"/>
    <xdr:sp macro="" textlink="">
      <xdr:nvSpPr>
        <xdr:cNvPr id="654" name="テキスト ボックス 653">
          <a:extLst>
            <a:ext uri="{FF2B5EF4-FFF2-40B4-BE49-F238E27FC236}">
              <a16:creationId xmlns:a16="http://schemas.microsoft.com/office/drawing/2014/main" id="{E1CACD68-C930-46D9-A55B-515F8A51107F}"/>
            </a:ext>
          </a:extLst>
        </xdr:cNvPr>
        <xdr:cNvSpPr txBox="1"/>
      </xdr:nvSpPr>
      <xdr:spPr>
        <a:xfrm>
          <a:off x="13403795" y="12896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119315</xdr:rowOff>
    </xdr:from>
    <xdr:to>
      <xdr:col>67</xdr:col>
      <xdr:colOff>101600</xdr:colOff>
      <xdr:row>77</xdr:row>
      <xdr:rowOff>49465</xdr:rowOff>
    </xdr:to>
    <xdr:sp macro="" textlink="">
      <xdr:nvSpPr>
        <xdr:cNvPr id="655" name="楕円 654">
          <a:extLst>
            <a:ext uri="{FF2B5EF4-FFF2-40B4-BE49-F238E27FC236}">
              <a16:creationId xmlns:a16="http://schemas.microsoft.com/office/drawing/2014/main" id="{D3DE7F76-D914-462E-A11B-72A04D52C823}"/>
            </a:ext>
          </a:extLst>
        </xdr:cNvPr>
        <xdr:cNvSpPr/>
      </xdr:nvSpPr>
      <xdr:spPr>
        <a:xfrm>
          <a:off x="12763500" y="1314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65992</xdr:rowOff>
    </xdr:from>
    <xdr:ext cx="599010" cy="259045"/>
    <xdr:sp macro="" textlink="">
      <xdr:nvSpPr>
        <xdr:cNvPr id="656" name="テキスト ボックス 655">
          <a:extLst>
            <a:ext uri="{FF2B5EF4-FFF2-40B4-BE49-F238E27FC236}">
              <a16:creationId xmlns:a16="http://schemas.microsoft.com/office/drawing/2014/main" id="{AE7A0587-110B-45FE-A8B8-2A5FBB365775}"/>
            </a:ext>
          </a:extLst>
        </xdr:cNvPr>
        <xdr:cNvSpPr txBox="1"/>
      </xdr:nvSpPr>
      <xdr:spPr>
        <a:xfrm>
          <a:off x="12514795" y="12924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7" name="正方形/長方形 656">
          <a:extLst>
            <a:ext uri="{FF2B5EF4-FFF2-40B4-BE49-F238E27FC236}">
              <a16:creationId xmlns:a16="http://schemas.microsoft.com/office/drawing/2014/main" id="{E0EA192D-1E4C-43B8-8B52-F49285EC21FE}"/>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8" name="正方形/長方形 657">
          <a:extLst>
            <a:ext uri="{FF2B5EF4-FFF2-40B4-BE49-F238E27FC236}">
              <a16:creationId xmlns:a16="http://schemas.microsoft.com/office/drawing/2014/main" id="{58433EEA-4FAA-4C5A-BC65-FD1E854552CE}"/>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9" name="正方形/長方形 658">
          <a:extLst>
            <a:ext uri="{FF2B5EF4-FFF2-40B4-BE49-F238E27FC236}">
              <a16:creationId xmlns:a16="http://schemas.microsoft.com/office/drawing/2014/main" id="{BA64AECD-67C9-4EB2-8DBC-047F1C7E29DB}"/>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0" name="正方形/長方形 659">
          <a:extLst>
            <a:ext uri="{FF2B5EF4-FFF2-40B4-BE49-F238E27FC236}">
              <a16:creationId xmlns:a16="http://schemas.microsoft.com/office/drawing/2014/main" id="{3985DB39-7C7B-4AD7-9F95-069AC9F1181D}"/>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1" name="正方形/長方形 660">
          <a:extLst>
            <a:ext uri="{FF2B5EF4-FFF2-40B4-BE49-F238E27FC236}">
              <a16:creationId xmlns:a16="http://schemas.microsoft.com/office/drawing/2014/main" id="{FC97CFE4-8883-409C-A7D8-493CFA62C639}"/>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2" name="正方形/長方形 661">
          <a:extLst>
            <a:ext uri="{FF2B5EF4-FFF2-40B4-BE49-F238E27FC236}">
              <a16:creationId xmlns:a16="http://schemas.microsoft.com/office/drawing/2014/main" id="{D467D0C4-A08D-4C3B-A183-D2E9977626FC}"/>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3" name="正方形/長方形 662">
          <a:extLst>
            <a:ext uri="{FF2B5EF4-FFF2-40B4-BE49-F238E27FC236}">
              <a16:creationId xmlns:a16="http://schemas.microsoft.com/office/drawing/2014/main" id="{0F630418-68ED-46BF-9155-B3BAEFE74B0F}"/>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4" name="正方形/長方形 663">
          <a:extLst>
            <a:ext uri="{FF2B5EF4-FFF2-40B4-BE49-F238E27FC236}">
              <a16:creationId xmlns:a16="http://schemas.microsoft.com/office/drawing/2014/main" id="{28A95321-7EBB-4834-A0B4-7A2535435B4B}"/>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5" name="テキスト ボックス 664">
          <a:extLst>
            <a:ext uri="{FF2B5EF4-FFF2-40B4-BE49-F238E27FC236}">
              <a16:creationId xmlns:a16="http://schemas.microsoft.com/office/drawing/2014/main" id="{2906A2D2-8EF0-45F8-9754-F3F559BDAD37}"/>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6" name="直線コネクタ 665">
          <a:extLst>
            <a:ext uri="{FF2B5EF4-FFF2-40B4-BE49-F238E27FC236}">
              <a16:creationId xmlns:a16="http://schemas.microsoft.com/office/drawing/2014/main" id="{06CB3538-19B9-4EF6-A474-5BA3C146C6C7}"/>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7" name="直線コネクタ 666">
          <a:extLst>
            <a:ext uri="{FF2B5EF4-FFF2-40B4-BE49-F238E27FC236}">
              <a16:creationId xmlns:a16="http://schemas.microsoft.com/office/drawing/2014/main" id="{70EEE68C-EA5B-4C34-AFCF-8458FBF70B72}"/>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8" name="テキスト ボックス 667">
          <a:extLst>
            <a:ext uri="{FF2B5EF4-FFF2-40B4-BE49-F238E27FC236}">
              <a16:creationId xmlns:a16="http://schemas.microsoft.com/office/drawing/2014/main" id="{6B35918D-99B5-43BB-95E7-D97ED02374F3}"/>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9" name="直線コネクタ 668">
          <a:extLst>
            <a:ext uri="{FF2B5EF4-FFF2-40B4-BE49-F238E27FC236}">
              <a16:creationId xmlns:a16="http://schemas.microsoft.com/office/drawing/2014/main" id="{D110CD94-4E13-442F-8E93-8DCBE3746121}"/>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0" name="テキスト ボックス 669">
          <a:extLst>
            <a:ext uri="{FF2B5EF4-FFF2-40B4-BE49-F238E27FC236}">
              <a16:creationId xmlns:a16="http://schemas.microsoft.com/office/drawing/2014/main" id="{9402A101-E56D-493D-8D84-81F759EEE828}"/>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A593766C-F584-476B-B0DB-D3DEC97B2333}"/>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2" name="テキスト ボックス 671">
          <a:extLst>
            <a:ext uri="{FF2B5EF4-FFF2-40B4-BE49-F238E27FC236}">
              <a16:creationId xmlns:a16="http://schemas.microsoft.com/office/drawing/2014/main" id="{ADB81949-7932-49AE-A354-594E7DCB65A2}"/>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3" name="直線コネクタ 672">
          <a:extLst>
            <a:ext uri="{FF2B5EF4-FFF2-40B4-BE49-F238E27FC236}">
              <a16:creationId xmlns:a16="http://schemas.microsoft.com/office/drawing/2014/main" id="{5C455C1C-D9FB-4DB0-9980-76839C15A344}"/>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4" name="テキスト ボックス 673">
          <a:extLst>
            <a:ext uri="{FF2B5EF4-FFF2-40B4-BE49-F238E27FC236}">
              <a16:creationId xmlns:a16="http://schemas.microsoft.com/office/drawing/2014/main" id="{ACEAA439-417B-4CB3-A9BB-3FB6E9E979BD}"/>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5" name="直線コネクタ 674">
          <a:extLst>
            <a:ext uri="{FF2B5EF4-FFF2-40B4-BE49-F238E27FC236}">
              <a16:creationId xmlns:a16="http://schemas.microsoft.com/office/drawing/2014/main" id="{6F46EAB0-ED6E-4BF4-84B4-806EC458A99F}"/>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6" name="テキスト ボックス 675">
          <a:extLst>
            <a:ext uri="{FF2B5EF4-FFF2-40B4-BE49-F238E27FC236}">
              <a16:creationId xmlns:a16="http://schemas.microsoft.com/office/drawing/2014/main" id="{431C429F-8604-4E77-92C9-905DE8D9EBFC}"/>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652F17D4-9979-4D38-8B0F-27CDCF8E288A}"/>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8" name="テキスト ボックス 677">
          <a:extLst>
            <a:ext uri="{FF2B5EF4-FFF2-40B4-BE49-F238E27FC236}">
              <a16:creationId xmlns:a16="http://schemas.microsoft.com/office/drawing/2014/main" id="{303E95EE-6DDE-4E89-A24F-702E31864956}"/>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EDD5B9F-948A-4A32-9171-CFD14013A738}"/>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154352</xdr:rowOff>
    </xdr:from>
    <xdr:to>
      <xdr:col>85</xdr:col>
      <xdr:colOff>126364</xdr:colOff>
      <xdr:row>99</xdr:row>
      <xdr:rowOff>37133</xdr:rowOff>
    </xdr:to>
    <xdr:cxnSp macro="">
      <xdr:nvCxnSpPr>
        <xdr:cNvPr id="680" name="直線コネクタ 679">
          <a:extLst>
            <a:ext uri="{FF2B5EF4-FFF2-40B4-BE49-F238E27FC236}">
              <a16:creationId xmlns:a16="http://schemas.microsoft.com/office/drawing/2014/main" id="{E6DE8DF4-60A3-47F6-9190-4428274FFEE4}"/>
            </a:ext>
          </a:extLst>
        </xdr:cNvPr>
        <xdr:cNvCxnSpPr/>
      </xdr:nvCxnSpPr>
      <xdr:spPr>
        <a:xfrm flipV="1">
          <a:off x="16317595" y="15756302"/>
          <a:ext cx="1269" cy="1254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40960</xdr:rowOff>
    </xdr:from>
    <xdr:ext cx="469744" cy="259045"/>
    <xdr:sp macro="" textlink="">
      <xdr:nvSpPr>
        <xdr:cNvPr id="681" name="積立金最小値テキスト">
          <a:extLst>
            <a:ext uri="{FF2B5EF4-FFF2-40B4-BE49-F238E27FC236}">
              <a16:creationId xmlns:a16="http://schemas.microsoft.com/office/drawing/2014/main" id="{AB5F1DF4-FAE5-44A8-BCFF-A10A8D1DD65F}"/>
            </a:ext>
          </a:extLst>
        </xdr:cNvPr>
        <xdr:cNvSpPr txBox="1"/>
      </xdr:nvSpPr>
      <xdr:spPr>
        <a:xfrm>
          <a:off x="16370300" y="17014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37133</xdr:rowOff>
    </xdr:from>
    <xdr:to>
      <xdr:col>86</xdr:col>
      <xdr:colOff>25400</xdr:colOff>
      <xdr:row>99</xdr:row>
      <xdr:rowOff>37133</xdr:rowOff>
    </xdr:to>
    <xdr:cxnSp macro="">
      <xdr:nvCxnSpPr>
        <xdr:cNvPr id="682" name="直線コネクタ 681">
          <a:extLst>
            <a:ext uri="{FF2B5EF4-FFF2-40B4-BE49-F238E27FC236}">
              <a16:creationId xmlns:a16="http://schemas.microsoft.com/office/drawing/2014/main" id="{24A08C71-1897-4B96-BF85-9A55F9FCFAE6}"/>
            </a:ext>
          </a:extLst>
        </xdr:cNvPr>
        <xdr:cNvCxnSpPr/>
      </xdr:nvCxnSpPr>
      <xdr:spPr>
        <a:xfrm>
          <a:off x="16230600" y="17010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101029</xdr:rowOff>
    </xdr:from>
    <xdr:ext cx="599010" cy="259045"/>
    <xdr:sp macro="" textlink="">
      <xdr:nvSpPr>
        <xdr:cNvPr id="683" name="積立金最大値テキスト">
          <a:extLst>
            <a:ext uri="{FF2B5EF4-FFF2-40B4-BE49-F238E27FC236}">
              <a16:creationId xmlns:a16="http://schemas.microsoft.com/office/drawing/2014/main" id="{392BEEB6-AEA5-4279-8603-512928F6A911}"/>
            </a:ext>
          </a:extLst>
        </xdr:cNvPr>
        <xdr:cNvSpPr txBox="1"/>
      </xdr:nvSpPr>
      <xdr:spPr>
        <a:xfrm>
          <a:off x="16370300" y="15531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154352</xdr:rowOff>
    </xdr:from>
    <xdr:to>
      <xdr:col>86</xdr:col>
      <xdr:colOff>25400</xdr:colOff>
      <xdr:row>91</xdr:row>
      <xdr:rowOff>154352</xdr:rowOff>
    </xdr:to>
    <xdr:cxnSp macro="">
      <xdr:nvCxnSpPr>
        <xdr:cNvPr id="684" name="直線コネクタ 683">
          <a:extLst>
            <a:ext uri="{FF2B5EF4-FFF2-40B4-BE49-F238E27FC236}">
              <a16:creationId xmlns:a16="http://schemas.microsoft.com/office/drawing/2014/main" id="{303CDE92-25B6-4553-A130-3E5E18CFE8F1}"/>
            </a:ext>
          </a:extLst>
        </xdr:cNvPr>
        <xdr:cNvCxnSpPr/>
      </xdr:nvCxnSpPr>
      <xdr:spPr>
        <a:xfrm>
          <a:off x="16230600" y="15756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98047</xdr:rowOff>
    </xdr:from>
    <xdr:to>
      <xdr:col>85</xdr:col>
      <xdr:colOff>127000</xdr:colOff>
      <xdr:row>99</xdr:row>
      <xdr:rowOff>25668</xdr:rowOff>
    </xdr:to>
    <xdr:cxnSp macro="">
      <xdr:nvCxnSpPr>
        <xdr:cNvPr id="685" name="直線コネクタ 684">
          <a:extLst>
            <a:ext uri="{FF2B5EF4-FFF2-40B4-BE49-F238E27FC236}">
              <a16:creationId xmlns:a16="http://schemas.microsoft.com/office/drawing/2014/main" id="{614C7C16-3745-42C2-A8CC-A58859117D8F}"/>
            </a:ext>
          </a:extLst>
        </xdr:cNvPr>
        <xdr:cNvCxnSpPr/>
      </xdr:nvCxnSpPr>
      <xdr:spPr>
        <a:xfrm>
          <a:off x="15481300" y="16900147"/>
          <a:ext cx="838200" cy="99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46550</xdr:rowOff>
    </xdr:from>
    <xdr:ext cx="534377" cy="259045"/>
    <xdr:sp macro="" textlink="">
      <xdr:nvSpPr>
        <xdr:cNvPr id="686" name="積立金平均値テキスト">
          <a:extLst>
            <a:ext uri="{FF2B5EF4-FFF2-40B4-BE49-F238E27FC236}">
              <a16:creationId xmlns:a16="http://schemas.microsoft.com/office/drawing/2014/main" id="{FB993896-50C7-4598-B20E-5A6F4721D73E}"/>
            </a:ext>
          </a:extLst>
        </xdr:cNvPr>
        <xdr:cNvSpPr txBox="1"/>
      </xdr:nvSpPr>
      <xdr:spPr>
        <a:xfrm>
          <a:off x="16370300" y="166772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23673</xdr:rowOff>
    </xdr:from>
    <xdr:to>
      <xdr:col>85</xdr:col>
      <xdr:colOff>177800</xdr:colOff>
      <xdr:row>98</xdr:row>
      <xdr:rowOff>125273</xdr:rowOff>
    </xdr:to>
    <xdr:sp macro="" textlink="">
      <xdr:nvSpPr>
        <xdr:cNvPr id="687" name="フローチャート: 判断 686">
          <a:extLst>
            <a:ext uri="{FF2B5EF4-FFF2-40B4-BE49-F238E27FC236}">
              <a16:creationId xmlns:a16="http://schemas.microsoft.com/office/drawing/2014/main" id="{C8989561-9DD6-4496-90C3-8D7F3754D93E}"/>
            </a:ext>
          </a:extLst>
        </xdr:cNvPr>
        <xdr:cNvSpPr/>
      </xdr:nvSpPr>
      <xdr:spPr>
        <a:xfrm>
          <a:off x="16268700" y="16825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98047</xdr:rowOff>
    </xdr:from>
    <xdr:to>
      <xdr:col>81</xdr:col>
      <xdr:colOff>50800</xdr:colOff>
      <xdr:row>99</xdr:row>
      <xdr:rowOff>25834</xdr:rowOff>
    </xdr:to>
    <xdr:cxnSp macro="">
      <xdr:nvCxnSpPr>
        <xdr:cNvPr id="688" name="直線コネクタ 687">
          <a:extLst>
            <a:ext uri="{FF2B5EF4-FFF2-40B4-BE49-F238E27FC236}">
              <a16:creationId xmlns:a16="http://schemas.microsoft.com/office/drawing/2014/main" id="{17E6DB45-D53D-4F3E-8D13-2FC934B516D7}"/>
            </a:ext>
          </a:extLst>
        </xdr:cNvPr>
        <xdr:cNvCxnSpPr/>
      </xdr:nvCxnSpPr>
      <xdr:spPr>
        <a:xfrm flipV="1">
          <a:off x="14592300" y="16900147"/>
          <a:ext cx="889000" cy="99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12847</xdr:rowOff>
    </xdr:from>
    <xdr:to>
      <xdr:col>81</xdr:col>
      <xdr:colOff>101600</xdr:colOff>
      <xdr:row>98</xdr:row>
      <xdr:rowOff>114447</xdr:rowOff>
    </xdr:to>
    <xdr:sp macro="" textlink="">
      <xdr:nvSpPr>
        <xdr:cNvPr id="689" name="フローチャート: 判断 688">
          <a:extLst>
            <a:ext uri="{FF2B5EF4-FFF2-40B4-BE49-F238E27FC236}">
              <a16:creationId xmlns:a16="http://schemas.microsoft.com/office/drawing/2014/main" id="{F236F6B9-5F02-4109-B1AB-CEACF877C3A8}"/>
            </a:ext>
          </a:extLst>
        </xdr:cNvPr>
        <xdr:cNvSpPr/>
      </xdr:nvSpPr>
      <xdr:spPr>
        <a:xfrm>
          <a:off x="15430500" y="168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130974</xdr:rowOff>
    </xdr:from>
    <xdr:ext cx="534377" cy="259045"/>
    <xdr:sp macro="" textlink="">
      <xdr:nvSpPr>
        <xdr:cNvPr id="690" name="テキスト ボックス 689">
          <a:extLst>
            <a:ext uri="{FF2B5EF4-FFF2-40B4-BE49-F238E27FC236}">
              <a16:creationId xmlns:a16="http://schemas.microsoft.com/office/drawing/2014/main" id="{77143603-F228-4818-9431-E5BD3C50E7A8}"/>
            </a:ext>
          </a:extLst>
        </xdr:cNvPr>
        <xdr:cNvSpPr txBox="1"/>
      </xdr:nvSpPr>
      <xdr:spPr>
        <a:xfrm>
          <a:off x="15214111" y="1659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127195</xdr:rowOff>
    </xdr:from>
    <xdr:to>
      <xdr:col>76</xdr:col>
      <xdr:colOff>114300</xdr:colOff>
      <xdr:row>99</xdr:row>
      <xdr:rowOff>25834</xdr:rowOff>
    </xdr:to>
    <xdr:cxnSp macro="">
      <xdr:nvCxnSpPr>
        <xdr:cNvPr id="691" name="直線コネクタ 690">
          <a:extLst>
            <a:ext uri="{FF2B5EF4-FFF2-40B4-BE49-F238E27FC236}">
              <a16:creationId xmlns:a16="http://schemas.microsoft.com/office/drawing/2014/main" id="{2F6491FB-CD50-45E3-894C-25B3809887AC}"/>
            </a:ext>
          </a:extLst>
        </xdr:cNvPr>
        <xdr:cNvCxnSpPr/>
      </xdr:nvCxnSpPr>
      <xdr:spPr>
        <a:xfrm>
          <a:off x="13703300" y="16929295"/>
          <a:ext cx="889000" cy="70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66704</xdr:rowOff>
    </xdr:from>
    <xdr:to>
      <xdr:col>76</xdr:col>
      <xdr:colOff>165100</xdr:colOff>
      <xdr:row>98</xdr:row>
      <xdr:rowOff>168304</xdr:rowOff>
    </xdr:to>
    <xdr:sp macro="" textlink="">
      <xdr:nvSpPr>
        <xdr:cNvPr id="692" name="フローチャート: 判断 691">
          <a:extLst>
            <a:ext uri="{FF2B5EF4-FFF2-40B4-BE49-F238E27FC236}">
              <a16:creationId xmlns:a16="http://schemas.microsoft.com/office/drawing/2014/main" id="{D09F0215-D92B-48AD-855D-1F80140ACB3F}"/>
            </a:ext>
          </a:extLst>
        </xdr:cNvPr>
        <xdr:cNvSpPr/>
      </xdr:nvSpPr>
      <xdr:spPr>
        <a:xfrm>
          <a:off x="14541500" y="16868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13381</xdr:rowOff>
    </xdr:from>
    <xdr:ext cx="534377" cy="259045"/>
    <xdr:sp macro="" textlink="">
      <xdr:nvSpPr>
        <xdr:cNvPr id="693" name="テキスト ボックス 692">
          <a:extLst>
            <a:ext uri="{FF2B5EF4-FFF2-40B4-BE49-F238E27FC236}">
              <a16:creationId xmlns:a16="http://schemas.microsoft.com/office/drawing/2014/main" id="{271257D8-8F48-4915-B391-95E9E65294D6}"/>
            </a:ext>
          </a:extLst>
        </xdr:cNvPr>
        <xdr:cNvSpPr txBox="1"/>
      </xdr:nvSpPr>
      <xdr:spPr>
        <a:xfrm>
          <a:off x="14325111" y="1664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127195</xdr:rowOff>
    </xdr:from>
    <xdr:to>
      <xdr:col>71</xdr:col>
      <xdr:colOff>177800</xdr:colOff>
      <xdr:row>99</xdr:row>
      <xdr:rowOff>39007</xdr:rowOff>
    </xdr:to>
    <xdr:cxnSp macro="">
      <xdr:nvCxnSpPr>
        <xdr:cNvPr id="694" name="直線コネクタ 693">
          <a:extLst>
            <a:ext uri="{FF2B5EF4-FFF2-40B4-BE49-F238E27FC236}">
              <a16:creationId xmlns:a16="http://schemas.microsoft.com/office/drawing/2014/main" id="{EFC4C2AC-A2CC-4020-8503-9398B7AC9003}"/>
            </a:ext>
          </a:extLst>
        </xdr:cNvPr>
        <xdr:cNvCxnSpPr/>
      </xdr:nvCxnSpPr>
      <xdr:spPr>
        <a:xfrm flipV="1">
          <a:off x="12814300" y="16929295"/>
          <a:ext cx="889000" cy="83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71472</xdr:rowOff>
    </xdr:from>
    <xdr:to>
      <xdr:col>72</xdr:col>
      <xdr:colOff>38100</xdr:colOff>
      <xdr:row>99</xdr:row>
      <xdr:rowOff>1622</xdr:rowOff>
    </xdr:to>
    <xdr:sp macro="" textlink="">
      <xdr:nvSpPr>
        <xdr:cNvPr id="695" name="フローチャート: 判断 694">
          <a:extLst>
            <a:ext uri="{FF2B5EF4-FFF2-40B4-BE49-F238E27FC236}">
              <a16:creationId xmlns:a16="http://schemas.microsoft.com/office/drawing/2014/main" id="{201315FD-D79D-4629-9A86-3B411E9128EF}"/>
            </a:ext>
          </a:extLst>
        </xdr:cNvPr>
        <xdr:cNvSpPr/>
      </xdr:nvSpPr>
      <xdr:spPr>
        <a:xfrm>
          <a:off x="13652500" y="16873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18149</xdr:rowOff>
    </xdr:from>
    <xdr:ext cx="534377" cy="259045"/>
    <xdr:sp macro="" textlink="">
      <xdr:nvSpPr>
        <xdr:cNvPr id="696" name="テキスト ボックス 695">
          <a:extLst>
            <a:ext uri="{FF2B5EF4-FFF2-40B4-BE49-F238E27FC236}">
              <a16:creationId xmlns:a16="http://schemas.microsoft.com/office/drawing/2014/main" id="{9B0A8133-D0A0-4397-BC78-2A2CE0166B2A}"/>
            </a:ext>
          </a:extLst>
        </xdr:cNvPr>
        <xdr:cNvSpPr txBox="1"/>
      </xdr:nvSpPr>
      <xdr:spPr>
        <a:xfrm>
          <a:off x="13436111" y="16648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71841</xdr:rowOff>
    </xdr:from>
    <xdr:to>
      <xdr:col>67</xdr:col>
      <xdr:colOff>101600</xdr:colOff>
      <xdr:row>99</xdr:row>
      <xdr:rowOff>1991</xdr:rowOff>
    </xdr:to>
    <xdr:sp macro="" textlink="">
      <xdr:nvSpPr>
        <xdr:cNvPr id="697" name="フローチャート: 判断 696">
          <a:extLst>
            <a:ext uri="{FF2B5EF4-FFF2-40B4-BE49-F238E27FC236}">
              <a16:creationId xmlns:a16="http://schemas.microsoft.com/office/drawing/2014/main" id="{3632B0BC-89D3-408C-B8D8-C551B61273D3}"/>
            </a:ext>
          </a:extLst>
        </xdr:cNvPr>
        <xdr:cNvSpPr/>
      </xdr:nvSpPr>
      <xdr:spPr>
        <a:xfrm>
          <a:off x="12763500" y="1687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18518</xdr:rowOff>
    </xdr:from>
    <xdr:ext cx="534377" cy="259045"/>
    <xdr:sp macro="" textlink="">
      <xdr:nvSpPr>
        <xdr:cNvPr id="698" name="テキスト ボックス 697">
          <a:extLst>
            <a:ext uri="{FF2B5EF4-FFF2-40B4-BE49-F238E27FC236}">
              <a16:creationId xmlns:a16="http://schemas.microsoft.com/office/drawing/2014/main" id="{B2543343-A00F-49A0-AB14-C832EE8F5CD3}"/>
            </a:ext>
          </a:extLst>
        </xdr:cNvPr>
        <xdr:cNvSpPr txBox="1"/>
      </xdr:nvSpPr>
      <xdr:spPr>
        <a:xfrm>
          <a:off x="12547111" y="16649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17E57489-2CDB-4970-AA97-93D88CAC194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9075E76D-BB06-4EDD-845F-01C6A78AD414}"/>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418750BB-87D2-4442-A927-82DF455EB62D}"/>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A5E35F61-B6A1-4049-8125-3A156FF4D113}"/>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C11183D0-1EF7-47E1-A5C3-C65AA44DA707}"/>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146318</xdr:rowOff>
    </xdr:from>
    <xdr:to>
      <xdr:col>85</xdr:col>
      <xdr:colOff>177800</xdr:colOff>
      <xdr:row>99</xdr:row>
      <xdr:rowOff>76468</xdr:rowOff>
    </xdr:to>
    <xdr:sp macro="" textlink="">
      <xdr:nvSpPr>
        <xdr:cNvPr id="704" name="楕円 703">
          <a:extLst>
            <a:ext uri="{FF2B5EF4-FFF2-40B4-BE49-F238E27FC236}">
              <a16:creationId xmlns:a16="http://schemas.microsoft.com/office/drawing/2014/main" id="{2E133F6F-B68B-4882-B2F2-BD36AE874843}"/>
            </a:ext>
          </a:extLst>
        </xdr:cNvPr>
        <xdr:cNvSpPr/>
      </xdr:nvSpPr>
      <xdr:spPr>
        <a:xfrm>
          <a:off x="16268700" y="16948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61245</xdr:rowOff>
    </xdr:from>
    <xdr:ext cx="469744" cy="259045"/>
    <xdr:sp macro="" textlink="">
      <xdr:nvSpPr>
        <xdr:cNvPr id="705" name="積立金該当値テキスト">
          <a:extLst>
            <a:ext uri="{FF2B5EF4-FFF2-40B4-BE49-F238E27FC236}">
              <a16:creationId xmlns:a16="http://schemas.microsoft.com/office/drawing/2014/main" id="{0763DF07-2377-4A6A-A8F2-DDC78064E7D0}"/>
            </a:ext>
          </a:extLst>
        </xdr:cNvPr>
        <xdr:cNvSpPr txBox="1"/>
      </xdr:nvSpPr>
      <xdr:spPr>
        <a:xfrm>
          <a:off x="16370300" y="16863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47247</xdr:rowOff>
    </xdr:from>
    <xdr:to>
      <xdr:col>81</xdr:col>
      <xdr:colOff>101600</xdr:colOff>
      <xdr:row>98</xdr:row>
      <xdr:rowOff>148847</xdr:rowOff>
    </xdr:to>
    <xdr:sp macro="" textlink="">
      <xdr:nvSpPr>
        <xdr:cNvPr id="706" name="楕円 705">
          <a:extLst>
            <a:ext uri="{FF2B5EF4-FFF2-40B4-BE49-F238E27FC236}">
              <a16:creationId xmlns:a16="http://schemas.microsoft.com/office/drawing/2014/main" id="{719C3921-449A-472E-BB84-6AC4B809F196}"/>
            </a:ext>
          </a:extLst>
        </xdr:cNvPr>
        <xdr:cNvSpPr/>
      </xdr:nvSpPr>
      <xdr:spPr>
        <a:xfrm>
          <a:off x="15430500" y="1684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139974</xdr:rowOff>
    </xdr:from>
    <xdr:ext cx="534377" cy="259045"/>
    <xdr:sp macro="" textlink="">
      <xdr:nvSpPr>
        <xdr:cNvPr id="707" name="テキスト ボックス 706">
          <a:extLst>
            <a:ext uri="{FF2B5EF4-FFF2-40B4-BE49-F238E27FC236}">
              <a16:creationId xmlns:a16="http://schemas.microsoft.com/office/drawing/2014/main" id="{A3EEA041-2973-45C4-87EE-20B6ABF5077C}"/>
            </a:ext>
          </a:extLst>
        </xdr:cNvPr>
        <xdr:cNvSpPr txBox="1"/>
      </xdr:nvSpPr>
      <xdr:spPr>
        <a:xfrm>
          <a:off x="15214111" y="1694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146484</xdr:rowOff>
    </xdr:from>
    <xdr:to>
      <xdr:col>76</xdr:col>
      <xdr:colOff>165100</xdr:colOff>
      <xdr:row>99</xdr:row>
      <xdr:rowOff>76634</xdr:rowOff>
    </xdr:to>
    <xdr:sp macro="" textlink="">
      <xdr:nvSpPr>
        <xdr:cNvPr id="708" name="楕円 707">
          <a:extLst>
            <a:ext uri="{FF2B5EF4-FFF2-40B4-BE49-F238E27FC236}">
              <a16:creationId xmlns:a16="http://schemas.microsoft.com/office/drawing/2014/main" id="{50332DDC-76FE-4B54-A260-9B77A9682A10}"/>
            </a:ext>
          </a:extLst>
        </xdr:cNvPr>
        <xdr:cNvSpPr/>
      </xdr:nvSpPr>
      <xdr:spPr>
        <a:xfrm>
          <a:off x="14541500" y="16948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67761</xdr:rowOff>
    </xdr:from>
    <xdr:ext cx="469744" cy="259045"/>
    <xdr:sp macro="" textlink="">
      <xdr:nvSpPr>
        <xdr:cNvPr id="709" name="テキスト ボックス 708">
          <a:extLst>
            <a:ext uri="{FF2B5EF4-FFF2-40B4-BE49-F238E27FC236}">
              <a16:creationId xmlns:a16="http://schemas.microsoft.com/office/drawing/2014/main" id="{F30A67AA-BC10-4676-B78D-AFCBBF1EBA87}"/>
            </a:ext>
          </a:extLst>
        </xdr:cNvPr>
        <xdr:cNvSpPr txBox="1"/>
      </xdr:nvSpPr>
      <xdr:spPr>
        <a:xfrm>
          <a:off x="14357428" y="170413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76395</xdr:rowOff>
    </xdr:from>
    <xdr:to>
      <xdr:col>72</xdr:col>
      <xdr:colOff>38100</xdr:colOff>
      <xdr:row>99</xdr:row>
      <xdr:rowOff>6545</xdr:rowOff>
    </xdr:to>
    <xdr:sp macro="" textlink="">
      <xdr:nvSpPr>
        <xdr:cNvPr id="710" name="楕円 709">
          <a:extLst>
            <a:ext uri="{FF2B5EF4-FFF2-40B4-BE49-F238E27FC236}">
              <a16:creationId xmlns:a16="http://schemas.microsoft.com/office/drawing/2014/main" id="{C9E1332C-892B-4747-AA20-BDD7E5927805}"/>
            </a:ext>
          </a:extLst>
        </xdr:cNvPr>
        <xdr:cNvSpPr/>
      </xdr:nvSpPr>
      <xdr:spPr>
        <a:xfrm>
          <a:off x="13652500" y="168784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169122</xdr:rowOff>
    </xdr:from>
    <xdr:ext cx="534377" cy="259045"/>
    <xdr:sp macro="" textlink="">
      <xdr:nvSpPr>
        <xdr:cNvPr id="711" name="テキスト ボックス 710">
          <a:extLst>
            <a:ext uri="{FF2B5EF4-FFF2-40B4-BE49-F238E27FC236}">
              <a16:creationId xmlns:a16="http://schemas.microsoft.com/office/drawing/2014/main" id="{CB477F55-6B8C-41BF-83CF-084E21556BF2}"/>
            </a:ext>
          </a:extLst>
        </xdr:cNvPr>
        <xdr:cNvSpPr txBox="1"/>
      </xdr:nvSpPr>
      <xdr:spPr>
        <a:xfrm>
          <a:off x="13436111" y="16971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159657</xdr:rowOff>
    </xdr:from>
    <xdr:to>
      <xdr:col>67</xdr:col>
      <xdr:colOff>101600</xdr:colOff>
      <xdr:row>99</xdr:row>
      <xdr:rowOff>89807</xdr:rowOff>
    </xdr:to>
    <xdr:sp macro="" textlink="">
      <xdr:nvSpPr>
        <xdr:cNvPr id="712" name="楕円 711">
          <a:extLst>
            <a:ext uri="{FF2B5EF4-FFF2-40B4-BE49-F238E27FC236}">
              <a16:creationId xmlns:a16="http://schemas.microsoft.com/office/drawing/2014/main" id="{B53C5472-0158-439C-A8DB-B3840118DC69}"/>
            </a:ext>
          </a:extLst>
        </xdr:cNvPr>
        <xdr:cNvSpPr/>
      </xdr:nvSpPr>
      <xdr:spPr>
        <a:xfrm>
          <a:off x="12763500" y="1696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80934</xdr:rowOff>
    </xdr:from>
    <xdr:ext cx="469744" cy="259045"/>
    <xdr:sp macro="" textlink="">
      <xdr:nvSpPr>
        <xdr:cNvPr id="713" name="テキスト ボックス 712">
          <a:extLst>
            <a:ext uri="{FF2B5EF4-FFF2-40B4-BE49-F238E27FC236}">
              <a16:creationId xmlns:a16="http://schemas.microsoft.com/office/drawing/2014/main" id="{493BC8B8-AF3A-4D4F-8E0D-D9710F2401AE}"/>
            </a:ext>
          </a:extLst>
        </xdr:cNvPr>
        <xdr:cNvSpPr txBox="1"/>
      </xdr:nvSpPr>
      <xdr:spPr>
        <a:xfrm>
          <a:off x="12579428" y="1705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FB23094D-5180-495F-AAFB-B32C635FBB4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A4FB2B4A-1097-4F19-B648-3B457C64C6A9}"/>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252A5400-6870-4429-B630-71C4E60AC253}"/>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AB39D6F5-BA0F-491A-ADE5-CF9B2E38AA0B}"/>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6D6CEAEA-12BB-4993-86FC-FB80803E661A}"/>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9ABDEB6B-F714-4B7D-BBED-2EC2447B3AB3}"/>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7B057071-2A77-496D-AA9F-66A960A94D8D}"/>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C1FD5984-977F-4B32-923A-7CA723769DA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E910144D-BB5A-4983-9457-B50101A2B214}"/>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3EB1011B-C870-496D-8AD2-1B07EFCD3FB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a:extLst>
            <a:ext uri="{FF2B5EF4-FFF2-40B4-BE49-F238E27FC236}">
              <a16:creationId xmlns:a16="http://schemas.microsoft.com/office/drawing/2014/main" id="{3A471B8E-3E2F-4CA8-84D9-F343CA7CB88B}"/>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a:extLst>
            <a:ext uri="{FF2B5EF4-FFF2-40B4-BE49-F238E27FC236}">
              <a16:creationId xmlns:a16="http://schemas.microsoft.com/office/drawing/2014/main" id="{0BA238F2-FD93-4128-9E08-A27B0C00B0F6}"/>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a:extLst>
            <a:ext uri="{FF2B5EF4-FFF2-40B4-BE49-F238E27FC236}">
              <a16:creationId xmlns:a16="http://schemas.microsoft.com/office/drawing/2014/main" id="{789D9B9E-4145-468B-B764-20D7F7A1380A}"/>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7" name="テキスト ボックス 726">
          <a:extLst>
            <a:ext uri="{FF2B5EF4-FFF2-40B4-BE49-F238E27FC236}">
              <a16:creationId xmlns:a16="http://schemas.microsoft.com/office/drawing/2014/main" id="{0CCADB08-1C2C-40F6-BA2A-8CD60B41B48A}"/>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a:extLst>
            <a:ext uri="{FF2B5EF4-FFF2-40B4-BE49-F238E27FC236}">
              <a16:creationId xmlns:a16="http://schemas.microsoft.com/office/drawing/2014/main" id="{6BE56D6B-5362-4982-B477-2697539B106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9" name="テキスト ボックス 728">
          <a:extLst>
            <a:ext uri="{FF2B5EF4-FFF2-40B4-BE49-F238E27FC236}">
              <a16:creationId xmlns:a16="http://schemas.microsoft.com/office/drawing/2014/main" id="{60701220-3FBC-4B36-9617-28023050CCBA}"/>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a:extLst>
            <a:ext uri="{FF2B5EF4-FFF2-40B4-BE49-F238E27FC236}">
              <a16:creationId xmlns:a16="http://schemas.microsoft.com/office/drawing/2014/main" id="{460441C8-1F0A-45F7-A1A6-9B3A368468CA}"/>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1" name="テキスト ボックス 730">
          <a:extLst>
            <a:ext uri="{FF2B5EF4-FFF2-40B4-BE49-F238E27FC236}">
              <a16:creationId xmlns:a16="http://schemas.microsoft.com/office/drawing/2014/main" id="{ECEDDFB6-536A-46E4-AC36-CC92AFF03C21}"/>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4F9DDAFF-2D5F-4250-BDCB-5676FB14B9F4}"/>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A2B39EDA-24AD-4ED3-B14C-2A94398D161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543F44F9-6A57-465F-9A26-191AAFB2EE63}"/>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102964</xdr:rowOff>
    </xdr:from>
    <xdr:to>
      <xdr:col>116</xdr:col>
      <xdr:colOff>62864</xdr:colOff>
      <xdr:row>38</xdr:row>
      <xdr:rowOff>139700</xdr:rowOff>
    </xdr:to>
    <xdr:cxnSp macro="">
      <xdr:nvCxnSpPr>
        <xdr:cNvPr id="735" name="直線コネクタ 734">
          <a:extLst>
            <a:ext uri="{FF2B5EF4-FFF2-40B4-BE49-F238E27FC236}">
              <a16:creationId xmlns:a16="http://schemas.microsoft.com/office/drawing/2014/main" id="{5463FB71-C971-4422-B534-805CA8A7D0F5}"/>
            </a:ext>
          </a:extLst>
        </xdr:cNvPr>
        <xdr:cNvCxnSpPr/>
      </xdr:nvCxnSpPr>
      <xdr:spPr>
        <a:xfrm flipV="1">
          <a:off x="22159595" y="5246464"/>
          <a:ext cx="1269" cy="1408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6" name="投資及び出資金最小値テキスト">
          <a:extLst>
            <a:ext uri="{FF2B5EF4-FFF2-40B4-BE49-F238E27FC236}">
              <a16:creationId xmlns:a16="http://schemas.microsoft.com/office/drawing/2014/main" id="{87DB5360-C44F-4D41-808B-F501CD8083E5}"/>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a:extLst>
            <a:ext uri="{FF2B5EF4-FFF2-40B4-BE49-F238E27FC236}">
              <a16:creationId xmlns:a16="http://schemas.microsoft.com/office/drawing/2014/main" id="{3202B0CE-B9CE-44CD-8DC6-978A9AE90271}"/>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49641</xdr:rowOff>
    </xdr:from>
    <xdr:ext cx="534377" cy="259045"/>
    <xdr:sp macro="" textlink="">
      <xdr:nvSpPr>
        <xdr:cNvPr id="738" name="投資及び出資金最大値テキスト">
          <a:extLst>
            <a:ext uri="{FF2B5EF4-FFF2-40B4-BE49-F238E27FC236}">
              <a16:creationId xmlns:a16="http://schemas.microsoft.com/office/drawing/2014/main" id="{4DD3C400-6EE2-4BDF-91AF-AFED26955297}"/>
            </a:ext>
          </a:extLst>
        </xdr:cNvPr>
        <xdr:cNvSpPr txBox="1"/>
      </xdr:nvSpPr>
      <xdr:spPr>
        <a:xfrm>
          <a:off x="22212300" y="5021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102964</xdr:rowOff>
    </xdr:from>
    <xdr:to>
      <xdr:col>116</xdr:col>
      <xdr:colOff>152400</xdr:colOff>
      <xdr:row>30</xdr:row>
      <xdr:rowOff>102964</xdr:rowOff>
    </xdr:to>
    <xdr:cxnSp macro="">
      <xdr:nvCxnSpPr>
        <xdr:cNvPr id="739" name="直線コネクタ 738">
          <a:extLst>
            <a:ext uri="{FF2B5EF4-FFF2-40B4-BE49-F238E27FC236}">
              <a16:creationId xmlns:a16="http://schemas.microsoft.com/office/drawing/2014/main" id="{8554DB18-127C-4F53-9349-855B046D2C22}"/>
            </a:ext>
          </a:extLst>
        </xdr:cNvPr>
        <xdr:cNvCxnSpPr/>
      </xdr:nvCxnSpPr>
      <xdr:spPr>
        <a:xfrm>
          <a:off x="22072600" y="52464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0" name="直線コネクタ 739">
          <a:extLst>
            <a:ext uri="{FF2B5EF4-FFF2-40B4-BE49-F238E27FC236}">
              <a16:creationId xmlns:a16="http://schemas.microsoft.com/office/drawing/2014/main" id="{693B6699-2D67-482C-8F46-7A6C0ECFBE22}"/>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53118</xdr:rowOff>
    </xdr:from>
    <xdr:ext cx="469744" cy="259045"/>
    <xdr:sp macro="" textlink="">
      <xdr:nvSpPr>
        <xdr:cNvPr id="741" name="投資及び出資金平均値テキスト">
          <a:extLst>
            <a:ext uri="{FF2B5EF4-FFF2-40B4-BE49-F238E27FC236}">
              <a16:creationId xmlns:a16="http://schemas.microsoft.com/office/drawing/2014/main" id="{B0B02E6F-88C3-4B4D-9E1F-FB136ACBB0C8}"/>
            </a:ext>
          </a:extLst>
        </xdr:cNvPr>
        <xdr:cNvSpPr txBox="1"/>
      </xdr:nvSpPr>
      <xdr:spPr>
        <a:xfrm>
          <a:off x="22212300" y="63967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30242</xdr:rowOff>
    </xdr:from>
    <xdr:to>
      <xdr:col>116</xdr:col>
      <xdr:colOff>114300</xdr:colOff>
      <xdr:row>38</xdr:row>
      <xdr:rowOff>131842</xdr:rowOff>
    </xdr:to>
    <xdr:sp macro="" textlink="">
      <xdr:nvSpPr>
        <xdr:cNvPr id="742" name="フローチャート: 判断 741">
          <a:extLst>
            <a:ext uri="{FF2B5EF4-FFF2-40B4-BE49-F238E27FC236}">
              <a16:creationId xmlns:a16="http://schemas.microsoft.com/office/drawing/2014/main" id="{C952373D-BCF4-40BD-B8B0-EB8B024CF4AE}"/>
            </a:ext>
          </a:extLst>
        </xdr:cNvPr>
        <xdr:cNvSpPr/>
      </xdr:nvSpPr>
      <xdr:spPr>
        <a:xfrm>
          <a:off x="22110700" y="654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3" name="直線コネクタ 742">
          <a:extLst>
            <a:ext uri="{FF2B5EF4-FFF2-40B4-BE49-F238E27FC236}">
              <a16:creationId xmlns:a16="http://schemas.microsoft.com/office/drawing/2014/main" id="{A9BEE939-1B94-4E27-B699-9E3DB689C868}"/>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38745</xdr:rowOff>
    </xdr:from>
    <xdr:to>
      <xdr:col>112</xdr:col>
      <xdr:colOff>38100</xdr:colOff>
      <xdr:row>38</xdr:row>
      <xdr:rowOff>140345</xdr:rowOff>
    </xdr:to>
    <xdr:sp macro="" textlink="">
      <xdr:nvSpPr>
        <xdr:cNvPr id="744" name="フローチャート: 判断 743">
          <a:extLst>
            <a:ext uri="{FF2B5EF4-FFF2-40B4-BE49-F238E27FC236}">
              <a16:creationId xmlns:a16="http://schemas.microsoft.com/office/drawing/2014/main" id="{9F0DC255-4828-4724-BD5E-2307630684C9}"/>
            </a:ext>
          </a:extLst>
        </xdr:cNvPr>
        <xdr:cNvSpPr/>
      </xdr:nvSpPr>
      <xdr:spPr>
        <a:xfrm>
          <a:off x="21272500" y="65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156872</xdr:rowOff>
    </xdr:from>
    <xdr:ext cx="469744" cy="259045"/>
    <xdr:sp macro="" textlink="">
      <xdr:nvSpPr>
        <xdr:cNvPr id="745" name="テキスト ボックス 744">
          <a:extLst>
            <a:ext uri="{FF2B5EF4-FFF2-40B4-BE49-F238E27FC236}">
              <a16:creationId xmlns:a16="http://schemas.microsoft.com/office/drawing/2014/main" id="{BA361E0D-B6AC-4301-B69B-7B6194CEB5B8}"/>
            </a:ext>
          </a:extLst>
        </xdr:cNvPr>
        <xdr:cNvSpPr txBox="1"/>
      </xdr:nvSpPr>
      <xdr:spPr>
        <a:xfrm>
          <a:off x="21088428" y="6329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6" name="直線コネクタ 745">
          <a:extLst>
            <a:ext uri="{FF2B5EF4-FFF2-40B4-BE49-F238E27FC236}">
              <a16:creationId xmlns:a16="http://schemas.microsoft.com/office/drawing/2014/main" id="{8356D8AC-0138-4514-870C-F86A5F74A9B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40825</xdr:rowOff>
    </xdr:from>
    <xdr:to>
      <xdr:col>107</xdr:col>
      <xdr:colOff>101600</xdr:colOff>
      <xdr:row>38</xdr:row>
      <xdr:rowOff>142425</xdr:rowOff>
    </xdr:to>
    <xdr:sp macro="" textlink="">
      <xdr:nvSpPr>
        <xdr:cNvPr id="747" name="フローチャート: 判断 746">
          <a:extLst>
            <a:ext uri="{FF2B5EF4-FFF2-40B4-BE49-F238E27FC236}">
              <a16:creationId xmlns:a16="http://schemas.microsoft.com/office/drawing/2014/main" id="{388CEB7C-96D3-4A2A-B458-D47BCF595B21}"/>
            </a:ext>
          </a:extLst>
        </xdr:cNvPr>
        <xdr:cNvSpPr/>
      </xdr:nvSpPr>
      <xdr:spPr>
        <a:xfrm>
          <a:off x="20383500" y="655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158952</xdr:rowOff>
    </xdr:from>
    <xdr:ext cx="469744" cy="259045"/>
    <xdr:sp macro="" textlink="">
      <xdr:nvSpPr>
        <xdr:cNvPr id="748" name="テキスト ボックス 747">
          <a:extLst>
            <a:ext uri="{FF2B5EF4-FFF2-40B4-BE49-F238E27FC236}">
              <a16:creationId xmlns:a16="http://schemas.microsoft.com/office/drawing/2014/main" id="{4597B181-8E5A-4179-8E01-AEC34E68C448}"/>
            </a:ext>
          </a:extLst>
        </xdr:cNvPr>
        <xdr:cNvSpPr txBox="1"/>
      </xdr:nvSpPr>
      <xdr:spPr>
        <a:xfrm>
          <a:off x="20199428" y="6331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a:extLst>
            <a:ext uri="{FF2B5EF4-FFF2-40B4-BE49-F238E27FC236}">
              <a16:creationId xmlns:a16="http://schemas.microsoft.com/office/drawing/2014/main" id="{4E4C099A-D142-4745-B1FD-3218F7F918B1}"/>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55593</xdr:rowOff>
    </xdr:from>
    <xdr:to>
      <xdr:col>102</xdr:col>
      <xdr:colOff>165100</xdr:colOff>
      <xdr:row>38</xdr:row>
      <xdr:rowOff>157193</xdr:rowOff>
    </xdr:to>
    <xdr:sp macro="" textlink="">
      <xdr:nvSpPr>
        <xdr:cNvPr id="750" name="フローチャート: 判断 749">
          <a:extLst>
            <a:ext uri="{FF2B5EF4-FFF2-40B4-BE49-F238E27FC236}">
              <a16:creationId xmlns:a16="http://schemas.microsoft.com/office/drawing/2014/main" id="{94085E8B-DD09-4192-B4BD-04E3B5766C47}"/>
            </a:ext>
          </a:extLst>
        </xdr:cNvPr>
        <xdr:cNvSpPr/>
      </xdr:nvSpPr>
      <xdr:spPr>
        <a:xfrm>
          <a:off x="19494500" y="657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2270</xdr:rowOff>
    </xdr:from>
    <xdr:ext cx="469744" cy="259045"/>
    <xdr:sp macro="" textlink="">
      <xdr:nvSpPr>
        <xdr:cNvPr id="751" name="テキスト ボックス 750">
          <a:extLst>
            <a:ext uri="{FF2B5EF4-FFF2-40B4-BE49-F238E27FC236}">
              <a16:creationId xmlns:a16="http://schemas.microsoft.com/office/drawing/2014/main" id="{BA723689-0F0D-4DE2-B09E-B5E2FABB0BE3}"/>
            </a:ext>
          </a:extLst>
        </xdr:cNvPr>
        <xdr:cNvSpPr txBox="1"/>
      </xdr:nvSpPr>
      <xdr:spPr>
        <a:xfrm>
          <a:off x="19310428" y="6345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46495</xdr:rowOff>
    </xdr:from>
    <xdr:to>
      <xdr:col>98</xdr:col>
      <xdr:colOff>38100</xdr:colOff>
      <xdr:row>38</xdr:row>
      <xdr:rowOff>148095</xdr:rowOff>
    </xdr:to>
    <xdr:sp macro="" textlink="">
      <xdr:nvSpPr>
        <xdr:cNvPr id="752" name="フローチャート: 判断 751">
          <a:extLst>
            <a:ext uri="{FF2B5EF4-FFF2-40B4-BE49-F238E27FC236}">
              <a16:creationId xmlns:a16="http://schemas.microsoft.com/office/drawing/2014/main" id="{0054A60B-5396-45B1-8276-99F70BD6392D}"/>
            </a:ext>
          </a:extLst>
        </xdr:cNvPr>
        <xdr:cNvSpPr/>
      </xdr:nvSpPr>
      <xdr:spPr>
        <a:xfrm>
          <a:off x="18605500" y="6561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164622</xdr:rowOff>
    </xdr:from>
    <xdr:ext cx="469744" cy="259045"/>
    <xdr:sp macro="" textlink="">
      <xdr:nvSpPr>
        <xdr:cNvPr id="753" name="テキスト ボックス 752">
          <a:extLst>
            <a:ext uri="{FF2B5EF4-FFF2-40B4-BE49-F238E27FC236}">
              <a16:creationId xmlns:a16="http://schemas.microsoft.com/office/drawing/2014/main" id="{96FBFCD2-1341-4C67-A9DA-1D371B2017DD}"/>
            </a:ext>
          </a:extLst>
        </xdr:cNvPr>
        <xdr:cNvSpPr txBox="1"/>
      </xdr:nvSpPr>
      <xdr:spPr>
        <a:xfrm>
          <a:off x="18421428" y="63368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3F9A23C9-1C70-407B-AE03-34BF4222B15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5F8C257E-394E-451B-A161-4B3D5F2F4439}"/>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BE7D5BCF-163E-49EF-8FB4-F1328ACFD13F}"/>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CD4CD742-883B-4B7C-AEB0-E963B2F149D9}"/>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238E34E8-7879-41D1-B206-3CAA009272D8}"/>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9" name="楕円 758">
          <a:extLst>
            <a:ext uri="{FF2B5EF4-FFF2-40B4-BE49-F238E27FC236}">
              <a16:creationId xmlns:a16="http://schemas.microsoft.com/office/drawing/2014/main" id="{7581F2DC-D125-4E9C-9649-D2CE7DE1F50A}"/>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8668</xdr:rowOff>
    </xdr:from>
    <xdr:ext cx="249299" cy="259045"/>
    <xdr:sp macro="" textlink="">
      <xdr:nvSpPr>
        <xdr:cNvPr id="760" name="投資及び出資金該当値テキスト">
          <a:extLst>
            <a:ext uri="{FF2B5EF4-FFF2-40B4-BE49-F238E27FC236}">
              <a16:creationId xmlns:a16="http://schemas.microsoft.com/office/drawing/2014/main" id="{1B555A0B-AE22-45BF-8355-C6502C125418}"/>
            </a:ext>
          </a:extLst>
        </xdr:cNvPr>
        <xdr:cNvSpPr txBox="1"/>
      </xdr:nvSpPr>
      <xdr:spPr>
        <a:xfrm>
          <a:off x="22212300" y="65237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1" name="楕円 760">
          <a:extLst>
            <a:ext uri="{FF2B5EF4-FFF2-40B4-BE49-F238E27FC236}">
              <a16:creationId xmlns:a16="http://schemas.microsoft.com/office/drawing/2014/main" id="{3B8FCA19-FD79-45AC-8E77-A348B280021A}"/>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5BCB529E-7099-42D6-BCB3-9B79E23C2DB1}"/>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a:extLst>
            <a:ext uri="{FF2B5EF4-FFF2-40B4-BE49-F238E27FC236}">
              <a16:creationId xmlns:a16="http://schemas.microsoft.com/office/drawing/2014/main" id="{BE22CAF6-DFCF-4253-9CBE-79B88927671D}"/>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3D36ADE9-02E2-46B7-AA11-57E005650B6B}"/>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a:extLst>
            <a:ext uri="{FF2B5EF4-FFF2-40B4-BE49-F238E27FC236}">
              <a16:creationId xmlns:a16="http://schemas.microsoft.com/office/drawing/2014/main" id="{01C6F47B-D8DF-4E61-B73C-3DA9C3BCA82E}"/>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A2271DB8-DB53-4755-BA80-C7DD2C55BD19}"/>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a:extLst>
            <a:ext uri="{FF2B5EF4-FFF2-40B4-BE49-F238E27FC236}">
              <a16:creationId xmlns:a16="http://schemas.microsoft.com/office/drawing/2014/main" id="{3B6C08C7-9672-440E-9A10-1180692A8FE6}"/>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FF465657-F459-4E20-98A1-FF8A78DEE833}"/>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38C2EBBF-D627-4339-8F23-2DD8CE29549E}"/>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5069161C-FF1F-46A1-B7E7-7DE2ADB99053}"/>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D646F155-7A9A-4BCA-9E90-F2F6BFF1E0D2}"/>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3035C2AC-72CE-4D3F-8011-54033C7B26DB}"/>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53624968-7C0F-4FB8-B6E6-33FBB34DC627}"/>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6D695D6D-DC83-477F-B261-9A00FBA2686F}"/>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A6F0AC7B-53E7-4425-AE98-C19DBDB52D99}"/>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EE5336B7-2019-477B-AEC7-2CE651DD6A07}"/>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B92B9413-220A-43A6-A31F-0138F680D4FA}"/>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46B50BFA-8B7B-4AB0-9297-7C91CCCD2EC9}"/>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9" name="直線コネクタ 778">
          <a:extLst>
            <a:ext uri="{FF2B5EF4-FFF2-40B4-BE49-F238E27FC236}">
              <a16:creationId xmlns:a16="http://schemas.microsoft.com/office/drawing/2014/main" id="{8D1BFC8B-5F04-4E39-9AA4-641EE2F98A3B}"/>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0" name="テキスト ボックス 779">
          <a:extLst>
            <a:ext uri="{FF2B5EF4-FFF2-40B4-BE49-F238E27FC236}">
              <a16:creationId xmlns:a16="http://schemas.microsoft.com/office/drawing/2014/main" id="{44A47791-B52B-4C3B-9AF9-0D1E883739E1}"/>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1" name="直線コネクタ 780">
          <a:extLst>
            <a:ext uri="{FF2B5EF4-FFF2-40B4-BE49-F238E27FC236}">
              <a16:creationId xmlns:a16="http://schemas.microsoft.com/office/drawing/2014/main" id="{DE89929E-92B8-480A-8132-CDECE211FE21}"/>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82" name="テキスト ボックス 781">
          <a:extLst>
            <a:ext uri="{FF2B5EF4-FFF2-40B4-BE49-F238E27FC236}">
              <a16:creationId xmlns:a16="http://schemas.microsoft.com/office/drawing/2014/main" id="{39B3DBDE-E22E-4D6C-AC25-4F00EBBEBAC4}"/>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3" name="直線コネクタ 782">
          <a:extLst>
            <a:ext uri="{FF2B5EF4-FFF2-40B4-BE49-F238E27FC236}">
              <a16:creationId xmlns:a16="http://schemas.microsoft.com/office/drawing/2014/main" id="{84D5B394-77FA-41E7-B844-9E376E241D75}"/>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4" name="テキスト ボックス 783">
          <a:extLst>
            <a:ext uri="{FF2B5EF4-FFF2-40B4-BE49-F238E27FC236}">
              <a16:creationId xmlns:a16="http://schemas.microsoft.com/office/drawing/2014/main" id="{FCF61087-426C-4433-BEED-FE6DD1B8883D}"/>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5" name="直線コネクタ 784">
          <a:extLst>
            <a:ext uri="{FF2B5EF4-FFF2-40B4-BE49-F238E27FC236}">
              <a16:creationId xmlns:a16="http://schemas.microsoft.com/office/drawing/2014/main" id="{B4B72E78-76A9-4800-B626-6FF72DC75BE3}"/>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6" name="テキスト ボックス 785">
          <a:extLst>
            <a:ext uri="{FF2B5EF4-FFF2-40B4-BE49-F238E27FC236}">
              <a16:creationId xmlns:a16="http://schemas.microsoft.com/office/drawing/2014/main" id="{B9D223A0-1EEF-435E-A12F-7DBEB5369153}"/>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C90AF06E-4D4D-4771-BE02-1590BB56B3D5}"/>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8" name="テキスト ボックス 787">
          <a:extLst>
            <a:ext uri="{FF2B5EF4-FFF2-40B4-BE49-F238E27FC236}">
              <a16:creationId xmlns:a16="http://schemas.microsoft.com/office/drawing/2014/main" id="{A0356F14-294F-4F1C-8FDD-44DC9B2FF5B9}"/>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貸付金グラフ枠">
          <a:extLst>
            <a:ext uri="{FF2B5EF4-FFF2-40B4-BE49-F238E27FC236}">
              <a16:creationId xmlns:a16="http://schemas.microsoft.com/office/drawing/2014/main" id="{1C2CD088-0F94-46E6-9CC5-3DF6A4AB40F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18405</xdr:rowOff>
    </xdr:from>
    <xdr:to>
      <xdr:col>116</xdr:col>
      <xdr:colOff>62864</xdr:colOff>
      <xdr:row>58</xdr:row>
      <xdr:rowOff>139700</xdr:rowOff>
    </xdr:to>
    <xdr:cxnSp macro="">
      <xdr:nvCxnSpPr>
        <xdr:cNvPr id="790" name="直線コネクタ 789">
          <a:extLst>
            <a:ext uri="{FF2B5EF4-FFF2-40B4-BE49-F238E27FC236}">
              <a16:creationId xmlns:a16="http://schemas.microsoft.com/office/drawing/2014/main" id="{13A10D4D-6B59-4680-A25B-2D8B10E9BBF2}"/>
            </a:ext>
          </a:extLst>
        </xdr:cNvPr>
        <xdr:cNvCxnSpPr/>
      </xdr:nvCxnSpPr>
      <xdr:spPr>
        <a:xfrm flipV="1">
          <a:off x="22159595" y="8933805"/>
          <a:ext cx="1269" cy="1149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168150</xdr:rowOff>
    </xdr:from>
    <xdr:ext cx="249299" cy="259045"/>
    <xdr:sp macro="" textlink="">
      <xdr:nvSpPr>
        <xdr:cNvPr id="791" name="貸付金最小値テキスト">
          <a:extLst>
            <a:ext uri="{FF2B5EF4-FFF2-40B4-BE49-F238E27FC236}">
              <a16:creationId xmlns:a16="http://schemas.microsoft.com/office/drawing/2014/main" id="{0957D76F-C6D8-4BB9-A6FE-B5B0B6D46031}"/>
            </a:ext>
          </a:extLst>
        </xdr:cNvPr>
        <xdr:cNvSpPr txBox="1"/>
      </xdr:nvSpPr>
      <xdr:spPr>
        <a:xfrm>
          <a:off x="22212300" y="101122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2" name="直線コネクタ 791">
          <a:extLst>
            <a:ext uri="{FF2B5EF4-FFF2-40B4-BE49-F238E27FC236}">
              <a16:creationId xmlns:a16="http://schemas.microsoft.com/office/drawing/2014/main" id="{D8C84EBE-A164-433B-9B61-572D58463C25}"/>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136532</xdr:rowOff>
    </xdr:from>
    <xdr:ext cx="599010" cy="259045"/>
    <xdr:sp macro="" textlink="">
      <xdr:nvSpPr>
        <xdr:cNvPr id="793" name="貸付金最大値テキスト">
          <a:extLst>
            <a:ext uri="{FF2B5EF4-FFF2-40B4-BE49-F238E27FC236}">
              <a16:creationId xmlns:a16="http://schemas.microsoft.com/office/drawing/2014/main" id="{A7E3AC82-E7C8-4A95-A984-68965D4BA81B}"/>
            </a:ext>
          </a:extLst>
        </xdr:cNvPr>
        <xdr:cNvSpPr txBox="1"/>
      </xdr:nvSpPr>
      <xdr:spPr>
        <a:xfrm>
          <a:off x="22212300" y="8709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503,060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18405</xdr:rowOff>
    </xdr:from>
    <xdr:to>
      <xdr:col>116</xdr:col>
      <xdr:colOff>152400</xdr:colOff>
      <xdr:row>52</xdr:row>
      <xdr:rowOff>18405</xdr:rowOff>
    </xdr:to>
    <xdr:cxnSp macro="">
      <xdr:nvCxnSpPr>
        <xdr:cNvPr id="794" name="直線コネクタ 793">
          <a:extLst>
            <a:ext uri="{FF2B5EF4-FFF2-40B4-BE49-F238E27FC236}">
              <a16:creationId xmlns:a16="http://schemas.microsoft.com/office/drawing/2014/main" id="{795A2075-6652-4A84-9FEE-8E03B917012D}"/>
            </a:ext>
          </a:extLst>
        </xdr:cNvPr>
        <xdr:cNvCxnSpPr/>
      </xdr:nvCxnSpPr>
      <xdr:spPr>
        <a:xfrm>
          <a:off x="22072600" y="8933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131562</xdr:rowOff>
    </xdr:from>
    <xdr:to>
      <xdr:col>116</xdr:col>
      <xdr:colOff>63500</xdr:colOff>
      <xdr:row>58</xdr:row>
      <xdr:rowOff>132104</xdr:rowOff>
    </xdr:to>
    <xdr:cxnSp macro="">
      <xdr:nvCxnSpPr>
        <xdr:cNvPr id="795" name="直線コネクタ 794">
          <a:extLst>
            <a:ext uri="{FF2B5EF4-FFF2-40B4-BE49-F238E27FC236}">
              <a16:creationId xmlns:a16="http://schemas.microsoft.com/office/drawing/2014/main" id="{28DAD674-E46F-4469-8F6A-DD9C7E86ECF9}"/>
            </a:ext>
          </a:extLst>
        </xdr:cNvPr>
        <xdr:cNvCxnSpPr/>
      </xdr:nvCxnSpPr>
      <xdr:spPr>
        <a:xfrm>
          <a:off x="21323300" y="10075662"/>
          <a:ext cx="838200" cy="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85600</xdr:rowOff>
    </xdr:from>
    <xdr:ext cx="534377" cy="259045"/>
    <xdr:sp macro="" textlink="">
      <xdr:nvSpPr>
        <xdr:cNvPr id="796" name="貸付金平均値テキスト">
          <a:extLst>
            <a:ext uri="{FF2B5EF4-FFF2-40B4-BE49-F238E27FC236}">
              <a16:creationId xmlns:a16="http://schemas.microsoft.com/office/drawing/2014/main" id="{B1C7FCE2-6430-42FE-B381-AF8CA47BDBB0}"/>
            </a:ext>
          </a:extLst>
        </xdr:cNvPr>
        <xdr:cNvSpPr txBox="1"/>
      </xdr:nvSpPr>
      <xdr:spPr>
        <a:xfrm>
          <a:off x="22212300" y="98582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62723</xdr:rowOff>
    </xdr:from>
    <xdr:to>
      <xdr:col>116</xdr:col>
      <xdr:colOff>114300</xdr:colOff>
      <xdr:row>58</xdr:row>
      <xdr:rowOff>164323</xdr:rowOff>
    </xdr:to>
    <xdr:sp macro="" textlink="">
      <xdr:nvSpPr>
        <xdr:cNvPr id="797" name="フローチャート: 判断 796">
          <a:extLst>
            <a:ext uri="{FF2B5EF4-FFF2-40B4-BE49-F238E27FC236}">
              <a16:creationId xmlns:a16="http://schemas.microsoft.com/office/drawing/2014/main" id="{AAAE4369-51F1-42E4-B7B1-B26FE66F2A39}"/>
            </a:ext>
          </a:extLst>
        </xdr:cNvPr>
        <xdr:cNvSpPr/>
      </xdr:nvSpPr>
      <xdr:spPr>
        <a:xfrm>
          <a:off x="22110700" y="10006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131020</xdr:rowOff>
    </xdr:from>
    <xdr:to>
      <xdr:col>111</xdr:col>
      <xdr:colOff>177800</xdr:colOff>
      <xdr:row>58</xdr:row>
      <xdr:rowOff>131562</xdr:rowOff>
    </xdr:to>
    <xdr:cxnSp macro="">
      <xdr:nvCxnSpPr>
        <xdr:cNvPr id="798" name="直線コネクタ 797">
          <a:extLst>
            <a:ext uri="{FF2B5EF4-FFF2-40B4-BE49-F238E27FC236}">
              <a16:creationId xmlns:a16="http://schemas.microsoft.com/office/drawing/2014/main" id="{A7450A72-AC5C-4995-B4AF-2DC04D4D7DB0}"/>
            </a:ext>
          </a:extLst>
        </xdr:cNvPr>
        <xdr:cNvCxnSpPr/>
      </xdr:nvCxnSpPr>
      <xdr:spPr>
        <a:xfrm>
          <a:off x="20434300" y="10075120"/>
          <a:ext cx="889000" cy="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78094</xdr:rowOff>
    </xdr:from>
    <xdr:to>
      <xdr:col>112</xdr:col>
      <xdr:colOff>38100</xdr:colOff>
      <xdr:row>59</xdr:row>
      <xdr:rowOff>8244</xdr:rowOff>
    </xdr:to>
    <xdr:sp macro="" textlink="">
      <xdr:nvSpPr>
        <xdr:cNvPr id="799" name="フローチャート: 判断 798">
          <a:extLst>
            <a:ext uri="{FF2B5EF4-FFF2-40B4-BE49-F238E27FC236}">
              <a16:creationId xmlns:a16="http://schemas.microsoft.com/office/drawing/2014/main" id="{6D820347-8507-450F-A40A-FFA8221BB375}"/>
            </a:ext>
          </a:extLst>
        </xdr:cNvPr>
        <xdr:cNvSpPr/>
      </xdr:nvSpPr>
      <xdr:spPr>
        <a:xfrm>
          <a:off x="21272500" y="1002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24771</xdr:rowOff>
    </xdr:from>
    <xdr:ext cx="469744" cy="259045"/>
    <xdr:sp macro="" textlink="">
      <xdr:nvSpPr>
        <xdr:cNvPr id="800" name="テキスト ボックス 799">
          <a:extLst>
            <a:ext uri="{FF2B5EF4-FFF2-40B4-BE49-F238E27FC236}">
              <a16:creationId xmlns:a16="http://schemas.microsoft.com/office/drawing/2014/main" id="{0C6B2765-AAE5-4C6F-BD2B-6BCBC11B673D}"/>
            </a:ext>
          </a:extLst>
        </xdr:cNvPr>
        <xdr:cNvSpPr txBox="1"/>
      </xdr:nvSpPr>
      <xdr:spPr>
        <a:xfrm>
          <a:off x="21088428" y="9797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130604</xdr:rowOff>
    </xdr:from>
    <xdr:to>
      <xdr:col>107</xdr:col>
      <xdr:colOff>50800</xdr:colOff>
      <xdr:row>58</xdr:row>
      <xdr:rowOff>131020</xdr:rowOff>
    </xdr:to>
    <xdr:cxnSp macro="">
      <xdr:nvCxnSpPr>
        <xdr:cNvPr id="801" name="直線コネクタ 800">
          <a:extLst>
            <a:ext uri="{FF2B5EF4-FFF2-40B4-BE49-F238E27FC236}">
              <a16:creationId xmlns:a16="http://schemas.microsoft.com/office/drawing/2014/main" id="{1A13CD7A-A2B2-4F4C-84A2-A80CF673DECC}"/>
            </a:ext>
          </a:extLst>
        </xdr:cNvPr>
        <xdr:cNvCxnSpPr/>
      </xdr:nvCxnSpPr>
      <xdr:spPr>
        <a:xfrm>
          <a:off x="19545300" y="10074704"/>
          <a:ext cx="889000" cy="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80867</xdr:rowOff>
    </xdr:from>
    <xdr:to>
      <xdr:col>107</xdr:col>
      <xdr:colOff>101600</xdr:colOff>
      <xdr:row>59</xdr:row>
      <xdr:rowOff>11017</xdr:rowOff>
    </xdr:to>
    <xdr:sp macro="" textlink="">
      <xdr:nvSpPr>
        <xdr:cNvPr id="802" name="フローチャート: 判断 801">
          <a:extLst>
            <a:ext uri="{FF2B5EF4-FFF2-40B4-BE49-F238E27FC236}">
              <a16:creationId xmlns:a16="http://schemas.microsoft.com/office/drawing/2014/main" id="{81B0FB7B-56B4-4A75-89A4-CC1F52C71145}"/>
            </a:ext>
          </a:extLst>
        </xdr:cNvPr>
        <xdr:cNvSpPr/>
      </xdr:nvSpPr>
      <xdr:spPr>
        <a:xfrm>
          <a:off x="20383500" y="10024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2144</xdr:rowOff>
    </xdr:from>
    <xdr:ext cx="469744" cy="259045"/>
    <xdr:sp macro="" textlink="">
      <xdr:nvSpPr>
        <xdr:cNvPr id="803" name="テキスト ボックス 802">
          <a:extLst>
            <a:ext uri="{FF2B5EF4-FFF2-40B4-BE49-F238E27FC236}">
              <a16:creationId xmlns:a16="http://schemas.microsoft.com/office/drawing/2014/main" id="{21DA4982-44BF-4ACB-9AA3-17319316879B}"/>
            </a:ext>
          </a:extLst>
        </xdr:cNvPr>
        <xdr:cNvSpPr txBox="1"/>
      </xdr:nvSpPr>
      <xdr:spPr>
        <a:xfrm>
          <a:off x="20199428" y="10117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130604</xdr:rowOff>
    </xdr:from>
    <xdr:to>
      <xdr:col>102</xdr:col>
      <xdr:colOff>114300</xdr:colOff>
      <xdr:row>58</xdr:row>
      <xdr:rowOff>132039</xdr:rowOff>
    </xdr:to>
    <xdr:cxnSp macro="">
      <xdr:nvCxnSpPr>
        <xdr:cNvPr id="804" name="直線コネクタ 803">
          <a:extLst>
            <a:ext uri="{FF2B5EF4-FFF2-40B4-BE49-F238E27FC236}">
              <a16:creationId xmlns:a16="http://schemas.microsoft.com/office/drawing/2014/main" id="{CE2F0904-35B8-41C6-A545-31009109147F}"/>
            </a:ext>
          </a:extLst>
        </xdr:cNvPr>
        <xdr:cNvCxnSpPr/>
      </xdr:nvCxnSpPr>
      <xdr:spPr>
        <a:xfrm flipV="1">
          <a:off x="18656300" y="10074704"/>
          <a:ext cx="889000" cy="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81373</xdr:rowOff>
    </xdr:from>
    <xdr:to>
      <xdr:col>102</xdr:col>
      <xdr:colOff>165100</xdr:colOff>
      <xdr:row>59</xdr:row>
      <xdr:rowOff>11523</xdr:rowOff>
    </xdr:to>
    <xdr:sp macro="" textlink="">
      <xdr:nvSpPr>
        <xdr:cNvPr id="805" name="フローチャート: 判断 804">
          <a:extLst>
            <a:ext uri="{FF2B5EF4-FFF2-40B4-BE49-F238E27FC236}">
              <a16:creationId xmlns:a16="http://schemas.microsoft.com/office/drawing/2014/main" id="{26ED8ABC-A96F-44DD-9550-165CCADABD84}"/>
            </a:ext>
          </a:extLst>
        </xdr:cNvPr>
        <xdr:cNvSpPr/>
      </xdr:nvSpPr>
      <xdr:spPr>
        <a:xfrm>
          <a:off x="19494500" y="1002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2650</xdr:rowOff>
    </xdr:from>
    <xdr:ext cx="469744" cy="259045"/>
    <xdr:sp macro="" textlink="">
      <xdr:nvSpPr>
        <xdr:cNvPr id="806" name="テキスト ボックス 805">
          <a:extLst>
            <a:ext uri="{FF2B5EF4-FFF2-40B4-BE49-F238E27FC236}">
              <a16:creationId xmlns:a16="http://schemas.microsoft.com/office/drawing/2014/main" id="{14B59A61-6058-4D4F-88AC-86701EF12577}"/>
            </a:ext>
          </a:extLst>
        </xdr:cNvPr>
        <xdr:cNvSpPr txBox="1"/>
      </xdr:nvSpPr>
      <xdr:spPr>
        <a:xfrm>
          <a:off x="19310428" y="10118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83658</xdr:rowOff>
    </xdr:from>
    <xdr:to>
      <xdr:col>98</xdr:col>
      <xdr:colOff>38100</xdr:colOff>
      <xdr:row>59</xdr:row>
      <xdr:rowOff>13808</xdr:rowOff>
    </xdr:to>
    <xdr:sp macro="" textlink="">
      <xdr:nvSpPr>
        <xdr:cNvPr id="807" name="フローチャート: 判断 806">
          <a:extLst>
            <a:ext uri="{FF2B5EF4-FFF2-40B4-BE49-F238E27FC236}">
              <a16:creationId xmlns:a16="http://schemas.microsoft.com/office/drawing/2014/main" id="{550B74F2-7556-45F1-BBA7-1C34ACCF2703}"/>
            </a:ext>
          </a:extLst>
        </xdr:cNvPr>
        <xdr:cNvSpPr/>
      </xdr:nvSpPr>
      <xdr:spPr>
        <a:xfrm>
          <a:off x="18605500" y="100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4935</xdr:rowOff>
    </xdr:from>
    <xdr:ext cx="469744" cy="259045"/>
    <xdr:sp macro="" textlink="">
      <xdr:nvSpPr>
        <xdr:cNvPr id="808" name="テキスト ボックス 807">
          <a:extLst>
            <a:ext uri="{FF2B5EF4-FFF2-40B4-BE49-F238E27FC236}">
              <a16:creationId xmlns:a16="http://schemas.microsoft.com/office/drawing/2014/main" id="{9A415223-77DC-4291-AFDC-B795FC331D5E}"/>
            </a:ext>
          </a:extLst>
        </xdr:cNvPr>
        <xdr:cNvSpPr txBox="1"/>
      </xdr:nvSpPr>
      <xdr:spPr>
        <a:xfrm>
          <a:off x="18421428" y="10120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7260D1D0-5C32-4D19-8CC2-C5D3601B8787}"/>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7A1AD960-D963-46BC-8C82-07B00000AE42}"/>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51B76326-C9B7-4566-98EE-538527B2D7D4}"/>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E230718F-9E1F-4D96-8538-95C88376CFBA}"/>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27FCF9E0-DC55-4A3E-9B55-2A2C3A4CE8E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81304</xdr:rowOff>
    </xdr:from>
    <xdr:to>
      <xdr:col>116</xdr:col>
      <xdr:colOff>114300</xdr:colOff>
      <xdr:row>59</xdr:row>
      <xdr:rowOff>11454</xdr:rowOff>
    </xdr:to>
    <xdr:sp macro="" textlink="">
      <xdr:nvSpPr>
        <xdr:cNvPr id="814" name="楕円 813">
          <a:extLst>
            <a:ext uri="{FF2B5EF4-FFF2-40B4-BE49-F238E27FC236}">
              <a16:creationId xmlns:a16="http://schemas.microsoft.com/office/drawing/2014/main" id="{14497EF8-E95A-4AD8-94B7-A72B7CEE04BC}"/>
            </a:ext>
          </a:extLst>
        </xdr:cNvPr>
        <xdr:cNvSpPr/>
      </xdr:nvSpPr>
      <xdr:spPr>
        <a:xfrm>
          <a:off x="22110700" y="100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41150</xdr:rowOff>
    </xdr:from>
    <xdr:ext cx="469744" cy="259045"/>
    <xdr:sp macro="" textlink="">
      <xdr:nvSpPr>
        <xdr:cNvPr id="815" name="貸付金該当値テキスト">
          <a:extLst>
            <a:ext uri="{FF2B5EF4-FFF2-40B4-BE49-F238E27FC236}">
              <a16:creationId xmlns:a16="http://schemas.microsoft.com/office/drawing/2014/main" id="{AA0F17B5-E1EB-40E1-ACEF-151CA50EC65D}"/>
            </a:ext>
          </a:extLst>
        </xdr:cNvPr>
        <xdr:cNvSpPr txBox="1"/>
      </xdr:nvSpPr>
      <xdr:spPr>
        <a:xfrm>
          <a:off x="22212300" y="998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80762</xdr:rowOff>
    </xdr:from>
    <xdr:to>
      <xdr:col>112</xdr:col>
      <xdr:colOff>38100</xdr:colOff>
      <xdr:row>59</xdr:row>
      <xdr:rowOff>10912</xdr:rowOff>
    </xdr:to>
    <xdr:sp macro="" textlink="">
      <xdr:nvSpPr>
        <xdr:cNvPr id="816" name="楕円 815">
          <a:extLst>
            <a:ext uri="{FF2B5EF4-FFF2-40B4-BE49-F238E27FC236}">
              <a16:creationId xmlns:a16="http://schemas.microsoft.com/office/drawing/2014/main" id="{C70017B2-8D52-4919-B39C-87960E0F9A10}"/>
            </a:ext>
          </a:extLst>
        </xdr:cNvPr>
        <xdr:cNvSpPr/>
      </xdr:nvSpPr>
      <xdr:spPr>
        <a:xfrm>
          <a:off x="21272500" y="10024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2039</xdr:rowOff>
    </xdr:from>
    <xdr:ext cx="469744" cy="259045"/>
    <xdr:sp macro="" textlink="">
      <xdr:nvSpPr>
        <xdr:cNvPr id="817" name="テキスト ボックス 816">
          <a:extLst>
            <a:ext uri="{FF2B5EF4-FFF2-40B4-BE49-F238E27FC236}">
              <a16:creationId xmlns:a16="http://schemas.microsoft.com/office/drawing/2014/main" id="{8F7233B3-92A7-4920-9607-BA3CFA45C111}"/>
            </a:ext>
          </a:extLst>
        </xdr:cNvPr>
        <xdr:cNvSpPr txBox="1"/>
      </xdr:nvSpPr>
      <xdr:spPr>
        <a:xfrm>
          <a:off x="21088428" y="10117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80220</xdr:rowOff>
    </xdr:from>
    <xdr:to>
      <xdr:col>107</xdr:col>
      <xdr:colOff>101600</xdr:colOff>
      <xdr:row>59</xdr:row>
      <xdr:rowOff>10370</xdr:rowOff>
    </xdr:to>
    <xdr:sp macro="" textlink="">
      <xdr:nvSpPr>
        <xdr:cNvPr id="818" name="楕円 817">
          <a:extLst>
            <a:ext uri="{FF2B5EF4-FFF2-40B4-BE49-F238E27FC236}">
              <a16:creationId xmlns:a16="http://schemas.microsoft.com/office/drawing/2014/main" id="{653E1F20-2B52-44ED-9917-AC0693016F36}"/>
            </a:ext>
          </a:extLst>
        </xdr:cNvPr>
        <xdr:cNvSpPr/>
      </xdr:nvSpPr>
      <xdr:spPr>
        <a:xfrm>
          <a:off x="20383500" y="1002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26897</xdr:rowOff>
    </xdr:from>
    <xdr:ext cx="469744" cy="259045"/>
    <xdr:sp macro="" textlink="">
      <xdr:nvSpPr>
        <xdr:cNvPr id="819" name="テキスト ボックス 818">
          <a:extLst>
            <a:ext uri="{FF2B5EF4-FFF2-40B4-BE49-F238E27FC236}">
              <a16:creationId xmlns:a16="http://schemas.microsoft.com/office/drawing/2014/main" id="{5EC1FEB7-6A9F-40BA-A797-3314F81FBA98}"/>
            </a:ext>
          </a:extLst>
        </xdr:cNvPr>
        <xdr:cNvSpPr txBox="1"/>
      </xdr:nvSpPr>
      <xdr:spPr>
        <a:xfrm>
          <a:off x="20199428" y="979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79804</xdr:rowOff>
    </xdr:from>
    <xdr:to>
      <xdr:col>102</xdr:col>
      <xdr:colOff>165100</xdr:colOff>
      <xdr:row>59</xdr:row>
      <xdr:rowOff>9954</xdr:rowOff>
    </xdr:to>
    <xdr:sp macro="" textlink="">
      <xdr:nvSpPr>
        <xdr:cNvPr id="820" name="楕円 819">
          <a:extLst>
            <a:ext uri="{FF2B5EF4-FFF2-40B4-BE49-F238E27FC236}">
              <a16:creationId xmlns:a16="http://schemas.microsoft.com/office/drawing/2014/main" id="{99FED207-90E2-4193-828C-A4829293BCAF}"/>
            </a:ext>
          </a:extLst>
        </xdr:cNvPr>
        <xdr:cNvSpPr/>
      </xdr:nvSpPr>
      <xdr:spPr>
        <a:xfrm>
          <a:off x="19494500" y="10023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26481</xdr:rowOff>
    </xdr:from>
    <xdr:ext cx="469744" cy="259045"/>
    <xdr:sp macro="" textlink="">
      <xdr:nvSpPr>
        <xdr:cNvPr id="821" name="テキスト ボックス 820">
          <a:extLst>
            <a:ext uri="{FF2B5EF4-FFF2-40B4-BE49-F238E27FC236}">
              <a16:creationId xmlns:a16="http://schemas.microsoft.com/office/drawing/2014/main" id="{FDAF42DC-6196-4509-86BA-AC6EA2AC0BB2}"/>
            </a:ext>
          </a:extLst>
        </xdr:cNvPr>
        <xdr:cNvSpPr txBox="1"/>
      </xdr:nvSpPr>
      <xdr:spPr>
        <a:xfrm>
          <a:off x="19310428" y="979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81239</xdr:rowOff>
    </xdr:from>
    <xdr:to>
      <xdr:col>98</xdr:col>
      <xdr:colOff>38100</xdr:colOff>
      <xdr:row>59</xdr:row>
      <xdr:rowOff>11389</xdr:rowOff>
    </xdr:to>
    <xdr:sp macro="" textlink="">
      <xdr:nvSpPr>
        <xdr:cNvPr id="822" name="楕円 821">
          <a:extLst>
            <a:ext uri="{FF2B5EF4-FFF2-40B4-BE49-F238E27FC236}">
              <a16:creationId xmlns:a16="http://schemas.microsoft.com/office/drawing/2014/main" id="{7C572CAD-3AE7-4E4C-B7C6-C20D73FB6828}"/>
            </a:ext>
          </a:extLst>
        </xdr:cNvPr>
        <xdr:cNvSpPr/>
      </xdr:nvSpPr>
      <xdr:spPr>
        <a:xfrm>
          <a:off x="18605500" y="10025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27916</xdr:rowOff>
    </xdr:from>
    <xdr:ext cx="469744" cy="259045"/>
    <xdr:sp macro="" textlink="">
      <xdr:nvSpPr>
        <xdr:cNvPr id="823" name="テキスト ボックス 822">
          <a:extLst>
            <a:ext uri="{FF2B5EF4-FFF2-40B4-BE49-F238E27FC236}">
              <a16:creationId xmlns:a16="http://schemas.microsoft.com/office/drawing/2014/main" id="{9B5F3ACF-ED90-428D-AC1C-0E2B5AF8F01A}"/>
            </a:ext>
          </a:extLst>
        </xdr:cNvPr>
        <xdr:cNvSpPr txBox="1"/>
      </xdr:nvSpPr>
      <xdr:spPr>
        <a:xfrm>
          <a:off x="18421428" y="9800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4" name="正方形/長方形 823">
          <a:extLst>
            <a:ext uri="{FF2B5EF4-FFF2-40B4-BE49-F238E27FC236}">
              <a16:creationId xmlns:a16="http://schemas.microsoft.com/office/drawing/2014/main" id="{5EC04B09-EC64-40AB-9F25-45292B9987C4}"/>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5" name="正方形/長方形 824">
          <a:extLst>
            <a:ext uri="{FF2B5EF4-FFF2-40B4-BE49-F238E27FC236}">
              <a16:creationId xmlns:a16="http://schemas.microsoft.com/office/drawing/2014/main" id="{75720D19-0A58-4332-A567-E84473003688}"/>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6" name="正方形/長方形 825">
          <a:extLst>
            <a:ext uri="{FF2B5EF4-FFF2-40B4-BE49-F238E27FC236}">
              <a16:creationId xmlns:a16="http://schemas.microsoft.com/office/drawing/2014/main" id="{D2216D5C-9119-4FED-8A8D-8D659FE8CE95}"/>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7" name="正方形/長方形 826">
          <a:extLst>
            <a:ext uri="{FF2B5EF4-FFF2-40B4-BE49-F238E27FC236}">
              <a16:creationId xmlns:a16="http://schemas.microsoft.com/office/drawing/2014/main" id="{383F6272-00B6-4780-BAE1-452B1A3983EC}"/>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8" name="正方形/長方形 827">
          <a:extLst>
            <a:ext uri="{FF2B5EF4-FFF2-40B4-BE49-F238E27FC236}">
              <a16:creationId xmlns:a16="http://schemas.microsoft.com/office/drawing/2014/main" id="{AFF8A9EF-8298-4821-B0A3-2C792ADF2D22}"/>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9" name="正方形/長方形 828">
          <a:extLst>
            <a:ext uri="{FF2B5EF4-FFF2-40B4-BE49-F238E27FC236}">
              <a16:creationId xmlns:a16="http://schemas.microsoft.com/office/drawing/2014/main" id="{3E6DC92C-C943-4C98-89A1-C411B6AE5725}"/>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0" name="正方形/長方形 829">
          <a:extLst>
            <a:ext uri="{FF2B5EF4-FFF2-40B4-BE49-F238E27FC236}">
              <a16:creationId xmlns:a16="http://schemas.microsoft.com/office/drawing/2014/main" id="{AAC4D750-1C2A-4217-BC07-6D218ED67DEB}"/>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1" name="正方形/長方形 830">
          <a:extLst>
            <a:ext uri="{FF2B5EF4-FFF2-40B4-BE49-F238E27FC236}">
              <a16:creationId xmlns:a16="http://schemas.microsoft.com/office/drawing/2014/main" id="{C2E9B4EA-41D5-4B35-B75F-D2CCB5E4FF5A}"/>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2" name="テキスト ボックス 831">
          <a:extLst>
            <a:ext uri="{FF2B5EF4-FFF2-40B4-BE49-F238E27FC236}">
              <a16:creationId xmlns:a16="http://schemas.microsoft.com/office/drawing/2014/main" id="{E5A31BBB-EE06-4620-A6D9-76E86636A95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3" name="直線コネクタ 832">
          <a:extLst>
            <a:ext uri="{FF2B5EF4-FFF2-40B4-BE49-F238E27FC236}">
              <a16:creationId xmlns:a16="http://schemas.microsoft.com/office/drawing/2014/main" id="{44F4C8C9-5265-4B91-A21F-9FA615E0BF78}"/>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4" name="直線コネクタ 833">
          <a:extLst>
            <a:ext uri="{FF2B5EF4-FFF2-40B4-BE49-F238E27FC236}">
              <a16:creationId xmlns:a16="http://schemas.microsoft.com/office/drawing/2014/main" id="{7EF900C2-A3B9-4325-9FE5-529B3C3B52F2}"/>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5" name="テキスト ボックス 834">
          <a:extLst>
            <a:ext uri="{FF2B5EF4-FFF2-40B4-BE49-F238E27FC236}">
              <a16:creationId xmlns:a16="http://schemas.microsoft.com/office/drawing/2014/main" id="{018C3AB2-576C-4C21-BE4D-24A2944CB893}"/>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6" name="直線コネクタ 835">
          <a:extLst>
            <a:ext uri="{FF2B5EF4-FFF2-40B4-BE49-F238E27FC236}">
              <a16:creationId xmlns:a16="http://schemas.microsoft.com/office/drawing/2014/main" id="{BEF25140-9FA1-4F3B-B9B2-DD8B5665C5B3}"/>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7" name="テキスト ボックス 836">
          <a:extLst>
            <a:ext uri="{FF2B5EF4-FFF2-40B4-BE49-F238E27FC236}">
              <a16:creationId xmlns:a16="http://schemas.microsoft.com/office/drawing/2014/main" id="{BC6B530E-3CF5-4441-82EA-6FDE4B278BA6}"/>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8" name="直線コネクタ 837">
          <a:extLst>
            <a:ext uri="{FF2B5EF4-FFF2-40B4-BE49-F238E27FC236}">
              <a16:creationId xmlns:a16="http://schemas.microsoft.com/office/drawing/2014/main" id="{61378694-3EC3-486B-911D-D1F0A09805F7}"/>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9" name="テキスト ボックス 838">
          <a:extLst>
            <a:ext uri="{FF2B5EF4-FFF2-40B4-BE49-F238E27FC236}">
              <a16:creationId xmlns:a16="http://schemas.microsoft.com/office/drawing/2014/main" id="{2BFD4396-7469-4729-AF15-4B41B5C108E3}"/>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0" name="直線コネクタ 839">
          <a:extLst>
            <a:ext uri="{FF2B5EF4-FFF2-40B4-BE49-F238E27FC236}">
              <a16:creationId xmlns:a16="http://schemas.microsoft.com/office/drawing/2014/main" id="{663FB8AC-040E-400E-B032-B8FBCF5A06A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1" name="テキスト ボックス 840">
          <a:extLst>
            <a:ext uri="{FF2B5EF4-FFF2-40B4-BE49-F238E27FC236}">
              <a16:creationId xmlns:a16="http://schemas.microsoft.com/office/drawing/2014/main" id="{03503321-7DAC-4CD6-81EB-891C7F7058C7}"/>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2" name="直線コネクタ 841">
          <a:extLst>
            <a:ext uri="{FF2B5EF4-FFF2-40B4-BE49-F238E27FC236}">
              <a16:creationId xmlns:a16="http://schemas.microsoft.com/office/drawing/2014/main" id="{147AF181-708E-489D-A091-715F8FE6D231}"/>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3" name="テキスト ボックス 842">
          <a:extLst>
            <a:ext uri="{FF2B5EF4-FFF2-40B4-BE49-F238E27FC236}">
              <a16:creationId xmlns:a16="http://schemas.microsoft.com/office/drawing/2014/main" id="{0F3B5662-8390-43A1-8F1D-DB795A3554DF}"/>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4" name="直線コネクタ 843">
          <a:extLst>
            <a:ext uri="{FF2B5EF4-FFF2-40B4-BE49-F238E27FC236}">
              <a16:creationId xmlns:a16="http://schemas.microsoft.com/office/drawing/2014/main" id="{7292140C-CDFD-4D7B-87D4-6F64D49F37D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5" name="テキスト ボックス 844">
          <a:extLst>
            <a:ext uri="{FF2B5EF4-FFF2-40B4-BE49-F238E27FC236}">
              <a16:creationId xmlns:a16="http://schemas.microsoft.com/office/drawing/2014/main" id="{82090812-D76B-4385-842C-FBBE68A2518F}"/>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6" name="繰出金グラフ枠">
          <a:extLst>
            <a:ext uri="{FF2B5EF4-FFF2-40B4-BE49-F238E27FC236}">
              <a16:creationId xmlns:a16="http://schemas.microsoft.com/office/drawing/2014/main" id="{26747F0F-785D-4FB2-A0FE-3979E70FB695}"/>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7810</xdr:rowOff>
    </xdr:from>
    <xdr:to>
      <xdr:col>116</xdr:col>
      <xdr:colOff>62864</xdr:colOff>
      <xdr:row>77</xdr:row>
      <xdr:rowOff>137477</xdr:rowOff>
    </xdr:to>
    <xdr:cxnSp macro="">
      <xdr:nvCxnSpPr>
        <xdr:cNvPr id="847" name="直線コネクタ 846">
          <a:extLst>
            <a:ext uri="{FF2B5EF4-FFF2-40B4-BE49-F238E27FC236}">
              <a16:creationId xmlns:a16="http://schemas.microsoft.com/office/drawing/2014/main" id="{30E725E7-E60C-4712-90E4-56585678E008}"/>
            </a:ext>
          </a:extLst>
        </xdr:cNvPr>
        <xdr:cNvCxnSpPr/>
      </xdr:nvCxnSpPr>
      <xdr:spPr>
        <a:xfrm flipV="1">
          <a:off x="22159595" y="12009310"/>
          <a:ext cx="1269" cy="13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141304</xdr:rowOff>
    </xdr:from>
    <xdr:ext cx="534377" cy="259045"/>
    <xdr:sp macro="" textlink="">
      <xdr:nvSpPr>
        <xdr:cNvPr id="848" name="繰出金最小値テキスト">
          <a:extLst>
            <a:ext uri="{FF2B5EF4-FFF2-40B4-BE49-F238E27FC236}">
              <a16:creationId xmlns:a16="http://schemas.microsoft.com/office/drawing/2014/main" id="{B98D15BD-D418-4C54-B46B-2836D4C40AC0}"/>
            </a:ext>
          </a:extLst>
        </xdr:cNvPr>
        <xdr:cNvSpPr txBox="1"/>
      </xdr:nvSpPr>
      <xdr:spPr>
        <a:xfrm>
          <a:off x="22212300" y="13342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137477</xdr:rowOff>
    </xdr:from>
    <xdr:to>
      <xdr:col>116</xdr:col>
      <xdr:colOff>152400</xdr:colOff>
      <xdr:row>77</xdr:row>
      <xdr:rowOff>137477</xdr:rowOff>
    </xdr:to>
    <xdr:cxnSp macro="">
      <xdr:nvCxnSpPr>
        <xdr:cNvPr id="849" name="直線コネクタ 848">
          <a:extLst>
            <a:ext uri="{FF2B5EF4-FFF2-40B4-BE49-F238E27FC236}">
              <a16:creationId xmlns:a16="http://schemas.microsoft.com/office/drawing/2014/main" id="{16380FD9-53BF-4E44-B9C3-5F6D03DD0191}"/>
            </a:ext>
          </a:extLst>
        </xdr:cNvPr>
        <xdr:cNvCxnSpPr/>
      </xdr:nvCxnSpPr>
      <xdr:spPr>
        <a:xfrm>
          <a:off x="22072600" y="13339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125937</xdr:rowOff>
    </xdr:from>
    <xdr:ext cx="599010" cy="259045"/>
    <xdr:sp macro="" textlink="">
      <xdr:nvSpPr>
        <xdr:cNvPr id="850" name="繰出金最大値テキスト">
          <a:extLst>
            <a:ext uri="{FF2B5EF4-FFF2-40B4-BE49-F238E27FC236}">
              <a16:creationId xmlns:a16="http://schemas.microsoft.com/office/drawing/2014/main" id="{82637348-5D60-4803-B28B-8E372A17CF71}"/>
            </a:ext>
          </a:extLst>
        </xdr:cNvPr>
        <xdr:cNvSpPr txBox="1"/>
      </xdr:nvSpPr>
      <xdr:spPr>
        <a:xfrm>
          <a:off x="22212300" y="11784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7810</xdr:rowOff>
    </xdr:from>
    <xdr:to>
      <xdr:col>116</xdr:col>
      <xdr:colOff>152400</xdr:colOff>
      <xdr:row>70</xdr:row>
      <xdr:rowOff>7810</xdr:rowOff>
    </xdr:to>
    <xdr:cxnSp macro="">
      <xdr:nvCxnSpPr>
        <xdr:cNvPr id="851" name="直線コネクタ 850">
          <a:extLst>
            <a:ext uri="{FF2B5EF4-FFF2-40B4-BE49-F238E27FC236}">
              <a16:creationId xmlns:a16="http://schemas.microsoft.com/office/drawing/2014/main" id="{23C5EF8B-88E9-4AF2-9BA6-B685CDC08E62}"/>
            </a:ext>
          </a:extLst>
        </xdr:cNvPr>
        <xdr:cNvCxnSpPr/>
      </xdr:nvCxnSpPr>
      <xdr:spPr>
        <a:xfrm>
          <a:off x="22072600" y="12009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146062</xdr:rowOff>
    </xdr:from>
    <xdr:to>
      <xdr:col>116</xdr:col>
      <xdr:colOff>63500</xdr:colOff>
      <xdr:row>75</xdr:row>
      <xdr:rowOff>16167</xdr:rowOff>
    </xdr:to>
    <xdr:cxnSp macro="">
      <xdr:nvCxnSpPr>
        <xdr:cNvPr id="852" name="直線コネクタ 851">
          <a:extLst>
            <a:ext uri="{FF2B5EF4-FFF2-40B4-BE49-F238E27FC236}">
              <a16:creationId xmlns:a16="http://schemas.microsoft.com/office/drawing/2014/main" id="{1941AD1A-0C1E-4E70-A414-64248B674119}"/>
            </a:ext>
          </a:extLst>
        </xdr:cNvPr>
        <xdr:cNvCxnSpPr/>
      </xdr:nvCxnSpPr>
      <xdr:spPr>
        <a:xfrm>
          <a:off x="21323300" y="12833362"/>
          <a:ext cx="838200" cy="41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106139</xdr:rowOff>
    </xdr:from>
    <xdr:ext cx="534377" cy="259045"/>
    <xdr:sp macro="" textlink="">
      <xdr:nvSpPr>
        <xdr:cNvPr id="853" name="繰出金平均値テキスト">
          <a:extLst>
            <a:ext uri="{FF2B5EF4-FFF2-40B4-BE49-F238E27FC236}">
              <a16:creationId xmlns:a16="http://schemas.microsoft.com/office/drawing/2014/main" id="{7E5A0485-1C24-4A09-8F6E-D99664A3A138}"/>
            </a:ext>
          </a:extLst>
        </xdr:cNvPr>
        <xdr:cNvSpPr txBox="1"/>
      </xdr:nvSpPr>
      <xdr:spPr>
        <a:xfrm>
          <a:off x="22212300" y="12450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83262</xdr:rowOff>
    </xdr:from>
    <xdr:to>
      <xdr:col>116</xdr:col>
      <xdr:colOff>114300</xdr:colOff>
      <xdr:row>74</xdr:row>
      <xdr:rowOff>13412</xdr:rowOff>
    </xdr:to>
    <xdr:sp macro="" textlink="">
      <xdr:nvSpPr>
        <xdr:cNvPr id="854" name="フローチャート: 判断 853">
          <a:extLst>
            <a:ext uri="{FF2B5EF4-FFF2-40B4-BE49-F238E27FC236}">
              <a16:creationId xmlns:a16="http://schemas.microsoft.com/office/drawing/2014/main" id="{C0ED2577-BE02-4620-820D-AB1833066031}"/>
            </a:ext>
          </a:extLst>
        </xdr:cNvPr>
        <xdr:cNvSpPr/>
      </xdr:nvSpPr>
      <xdr:spPr>
        <a:xfrm>
          <a:off x="22110700" y="12599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141427</xdr:rowOff>
    </xdr:from>
    <xdr:to>
      <xdr:col>111</xdr:col>
      <xdr:colOff>177800</xdr:colOff>
      <xdr:row>74</xdr:row>
      <xdr:rowOff>146062</xdr:rowOff>
    </xdr:to>
    <xdr:cxnSp macro="">
      <xdr:nvCxnSpPr>
        <xdr:cNvPr id="855" name="直線コネクタ 854">
          <a:extLst>
            <a:ext uri="{FF2B5EF4-FFF2-40B4-BE49-F238E27FC236}">
              <a16:creationId xmlns:a16="http://schemas.microsoft.com/office/drawing/2014/main" id="{71A02D50-8739-45FE-929A-0E1A44BE661C}"/>
            </a:ext>
          </a:extLst>
        </xdr:cNvPr>
        <xdr:cNvCxnSpPr/>
      </xdr:nvCxnSpPr>
      <xdr:spPr>
        <a:xfrm>
          <a:off x="20434300" y="12828727"/>
          <a:ext cx="889000" cy="4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102857</xdr:rowOff>
    </xdr:from>
    <xdr:to>
      <xdr:col>112</xdr:col>
      <xdr:colOff>38100</xdr:colOff>
      <xdr:row>74</xdr:row>
      <xdr:rowOff>33007</xdr:rowOff>
    </xdr:to>
    <xdr:sp macro="" textlink="">
      <xdr:nvSpPr>
        <xdr:cNvPr id="856" name="フローチャート: 判断 855">
          <a:extLst>
            <a:ext uri="{FF2B5EF4-FFF2-40B4-BE49-F238E27FC236}">
              <a16:creationId xmlns:a16="http://schemas.microsoft.com/office/drawing/2014/main" id="{1DAEDE41-FE5A-4FF2-915C-EFC6D72A3275}"/>
            </a:ext>
          </a:extLst>
        </xdr:cNvPr>
        <xdr:cNvSpPr/>
      </xdr:nvSpPr>
      <xdr:spPr>
        <a:xfrm>
          <a:off x="21272500" y="12618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49534</xdr:rowOff>
    </xdr:from>
    <xdr:ext cx="534377" cy="259045"/>
    <xdr:sp macro="" textlink="">
      <xdr:nvSpPr>
        <xdr:cNvPr id="857" name="テキスト ボックス 856">
          <a:extLst>
            <a:ext uri="{FF2B5EF4-FFF2-40B4-BE49-F238E27FC236}">
              <a16:creationId xmlns:a16="http://schemas.microsoft.com/office/drawing/2014/main" id="{D360CFC5-67FD-4B3A-9CCB-A4E7CD1940C9}"/>
            </a:ext>
          </a:extLst>
        </xdr:cNvPr>
        <xdr:cNvSpPr txBox="1"/>
      </xdr:nvSpPr>
      <xdr:spPr>
        <a:xfrm>
          <a:off x="21056111" y="123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141427</xdr:rowOff>
    </xdr:from>
    <xdr:to>
      <xdr:col>107</xdr:col>
      <xdr:colOff>50800</xdr:colOff>
      <xdr:row>74</xdr:row>
      <xdr:rowOff>164236</xdr:rowOff>
    </xdr:to>
    <xdr:cxnSp macro="">
      <xdr:nvCxnSpPr>
        <xdr:cNvPr id="858" name="直線コネクタ 857">
          <a:extLst>
            <a:ext uri="{FF2B5EF4-FFF2-40B4-BE49-F238E27FC236}">
              <a16:creationId xmlns:a16="http://schemas.microsoft.com/office/drawing/2014/main" id="{1AAACE18-1BA9-478D-A3F1-8362824115FD}"/>
            </a:ext>
          </a:extLst>
        </xdr:cNvPr>
        <xdr:cNvCxnSpPr/>
      </xdr:nvCxnSpPr>
      <xdr:spPr>
        <a:xfrm flipV="1">
          <a:off x="19545300" y="12828727"/>
          <a:ext cx="889000" cy="22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64592</xdr:rowOff>
    </xdr:from>
    <xdr:to>
      <xdr:col>107</xdr:col>
      <xdr:colOff>101600</xdr:colOff>
      <xdr:row>73</xdr:row>
      <xdr:rowOff>166192</xdr:rowOff>
    </xdr:to>
    <xdr:sp macro="" textlink="">
      <xdr:nvSpPr>
        <xdr:cNvPr id="859" name="フローチャート: 判断 858">
          <a:extLst>
            <a:ext uri="{FF2B5EF4-FFF2-40B4-BE49-F238E27FC236}">
              <a16:creationId xmlns:a16="http://schemas.microsoft.com/office/drawing/2014/main" id="{F437D359-5359-4B13-80C9-D951FB0A19D5}"/>
            </a:ext>
          </a:extLst>
        </xdr:cNvPr>
        <xdr:cNvSpPr/>
      </xdr:nvSpPr>
      <xdr:spPr>
        <a:xfrm>
          <a:off x="20383500" y="12580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11269</xdr:rowOff>
    </xdr:from>
    <xdr:ext cx="534377" cy="259045"/>
    <xdr:sp macro="" textlink="">
      <xdr:nvSpPr>
        <xdr:cNvPr id="860" name="テキスト ボックス 859">
          <a:extLst>
            <a:ext uri="{FF2B5EF4-FFF2-40B4-BE49-F238E27FC236}">
              <a16:creationId xmlns:a16="http://schemas.microsoft.com/office/drawing/2014/main" id="{699C3B3C-33FB-4BA8-9E47-F0A20B8D73CE}"/>
            </a:ext>
          </a:extLst>
        </xdr:cNvPr>
        <xdr:cNvSpPr txBox="1"/>
      </xdr:nvSpPr>
      <xdr:spPr>
        <a:xfrm>
          <a:off x="20167111" y="12355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110351</xdr:rowOff>
    </xdr:from>
    <xdr:to>
      <xdr:col>102</xdr:col>
      <xdr:colOff>114300</xdr:colOff>
      <xdr:row>74</xdr:row>
      <xdr:rowOff>164236</xdr:rowOff>
    </xdr:to>
    <xdr:cxnSp macro="">
      <xdr:nvCxnSpPr>
        <xdr:cNvPr id="861" name="直線コネクタ 860">
          <a:extLst>
            <a:ext uri="{FF2B5EF4-FFF2-40B4-BE49-F238E27FC236}">
              <a16:creationId xmlns:a16="http://schemas.microsoft.com/office/drawing/2014/main" id="{822510C3-2E06-42BF-BAE4-16FF146F20A1}"/>
            </a:ext>
          </a:extLst>
        </xdr:cNvPr>
        <xdr:cNvCxnSpPr/>
      </xdr:nvCxnSpPr>
      <xdr:spPr>
        <a:xfrm>
          <a:off x="18656300" y="12797651"/>
          <a:ext cx="88900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47676</xdr:rowOff>
    </xdr:from>
    <xdr:to>
      <xdr:col>102</xdr:col>
      <xdr:colOff>165100</xdr:colOff>
      <xdr:row>73</xdr:row>
      <xdr:rowOff>149276</xdr:rowOff>
    </xdr:to>
    <xdr:sp macro="" textlink="">
      <xdr:nvSpPr>
        <xdr:cNvPr id="862" name="フローチャート: 判断 861">
          <a:extLst>
            <a:ext uri="{FF2B5EF4-FFF2-40B4-BE49-F238E27FC236}">
              <a16:creationId xmlns:a16="http://schemas.microsoft.com/office/drawing/2014/main" id="{8782D9AD-C8E6-47C3-8D97-949D8BBC2295}"/>
            </a:ext>
          </a:extLst>
        </xdr:cNvPr>
        <xdr:cNvSpPr/>
      </xdr:nvSpPr>
      <xdr:spPr>
        <a:xfrm>
          <a:off x="19494500" y="12563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165803</xdr:rowOff>
    </xdr:from>
    <xdr:ext cx="534377" cy="259045"/>
    <xdr:sp macro="" textlink="">
      <xdr:nvSpPr>
        <xdr:cNvPr id="863" name="テキスト ボックス 862">
          <a:extLst>
            <a:ext uri="{FF2B5EF4-FFF2-40B4-BE49-F238E27FC236}">
              <a16:creationId xmlns:a16="http://schemas.microsoft.com/office/drawing/2014/main" id="{A1E9CB6E-4B08-44AD-ABCD-7176E4E3A030}"/>
            </a:ext>
          </a:extLst>
        </xdr:cNvPr>
        <xdr:cNvSpPr txBox="1"/>
      </xdr:nvSpPr>
      <xdr:spPr>
        <a:xfrm>
          <a:off x="19278111" y="12338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80378</xdr:rowOff>
    </xdr:from>
    <xdr:to>
      <xdr:col>98</xdr:col>
      <xdr:colOff>38100</xdr:colOff>
      <xdr:row>74</xdr:row>
      <xdr:rowOff>10528</xdr:rowOff>
    </xdr:to>
    <xdr:sp macro="" textlink="">
      <xdr:nvSpPr>
        <xdr:cNvPr id="864" name="フローチャート: 判断 863">
          <a:extLst>
            <a:ext uri="{FF2B5EF4-FFF2-40B4-BE49-F238E27FC236}">
              <a16:creationId xmlns:a16="http://schemas.microsoft.com/office/drawing/2014/main" id="{42E2F2EA-837E-4BC7-BE48-BBFA2565D57D}"/>
            </a:ext>
          </a:extLst>
        </xdr:cNvPr>
        <xdr:cNvSpPr/>
      </xdr:nvSpPr>
      <xdr:spPr>
        <a:xfrm>
          <a:off x="18605500" y="12596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27055</xdr:rowOff>
    </xdr:from>
    <xdr:ext cx="534377" cy="259045"/>
    <xdr:sp macro="" textlink="">
      <xdr:nvSpPr>
        <xdr:cNvPr id="865" name="テキスト ボックス 864">
          <a:extLst>
            <a:ext uri="{FF2B5EF4-FFF2-40B4-BE49-F238E27FC236}">
              <a16:creationId xmlns:a16="http://schemas.microsoft.com/office/drawing/2014/main" id="{2DA7F7FB-C188-458E-BBF2-E0FFA5D70509}"/>
            </a:ext>
          </a:extLst>
        </xdr:cNvPr>
        <xdr:cNvSpPr txBox="1"/>
      </xdr:nvSpPr>
      <xdr:spPr>
        <a:xfrm>
          <a:off x="18389111" y="12371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D4BBB5B1-86F1-4199-A642-BBE2296238C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E16A750A-7D8B-4F60-B6EF-8DFE4B603E17}"/>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59CA1BE0-77A6-4269-9ACB-4247EB3B772D}"/>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5373AAD7-3968-46CD-8558-941FB04834B7}"/>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F0ED1056-8610-43F6-814B-7C7056F1DE5A}"/>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136817</xdr:rowOff>
    </xdr:from>
    <xdr:to>
      <xdr:col>116</xdr:col>
      <xdr:colOff>114300</xdr:colOff>
      <xdr:row>75</xdr:row>
      <xdr:rowOff>66967</xdr:rowOff>
    </xdr:to>
    <xdr:sp macro="" textlink="">
      <xdr:nvSpPr>
        <xdr:cNvPr id="871" name="楕円 870">
          <a:extLst>
            <a:ext uri="{FF2B5EF4-FFF2-40B4-BE49-F238E27FC236}">
              <a16:creationId xmlns:a16="http://schemas.microsoft.com/office/drawing/2014/main" id="{4F93F98D-0D15-4A0D-89C9-155394DF8FA7}"/>
            </a:ext>
          </a:extLst>
        </xdr:cNvPr>
        <xdr:cNvSpPr/>
      </xdr:nvSpPr>
      <xdr:spPr>
        <a:xfrm>
          <a:off x="22110700" y="12824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115244</xdr:rowOff>
    </xdr:from>
    <xdr:ext cx="534377" cy="259045"/>
    <xdr:sp macro="" textlink="">
      <xdr:nvSpPr>
        <xdr:cNvPr id="872" name="繰出金該当値テキスト">
          <a:extLst>
            <a:ext uri="{FF2B5EF4-FFF2-40B4-BE49-F238E27FC236}">
              <a16:creationId xmlns:a16="http://schemas.microsoft.com/office/drawing/2014/main" id="{282D903D-55A5-4DD7-89DB-B534C0E48498}"/>
            </a:ext>
          </a:extLst>
        </xdr:cNvPr>
        <xdr:cNvSpPr txBox="1"/>
      </xdr:nvSpPr>
      <xdr:spPr>
        <a:xfrm>
          <a:off x="22212300" y="1280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95262</xdr:rowOff>
    </xdr:from>
    <xdr:to>
      <xdr:col>112</xdr:col>
      <xdr:colOff>38100</xdr:colOff>
      <xdr:row>75</xdr:row>
      <xdr:rowOff>25412</xdr:rowOff>
    </xdr:to>
    <xdr:sp macro="" textlink="">
      <xdr:nvSpPr>
        <xdr:cNvPr id="873" name="楕円 872">
          <a:extLst>
            <a:ext uri="{FF2B5EF4-FFF2-40B4-BE49-F238E27FC236}">
              <a16:creationId xmlns:a16="http://schemas.microsoft.com/office/drawing/2014/main" id="{FE965DD6-9C8E-46BC-A798-084B23A3CC09}"/>
            </a:ext>
          </a:extLst>
        </xdr:cNvPr>
        <xdr:cNvSpPr/>
      </xdr:nvSpPr>
      <xdr:spPr>
        <a:xfrm>
          <a:off x="21272500" y="12782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16539</xdr:rowOff>
    </xdr:from>
    <xdr:ext cx="534377" cy="259045"/>
    <xdr:sp macro="" textlink="">
      <xdr:nvSpPr>
        <xdr:cNvPr id="874" name="テキスト ボックス 873">
          <a:extLst>
            <a:ext uri="{FF2B5EF4-FFF2-40B4-BE49-F238E27FC236}">
              <a16:creationId xmlns:a16="http://schemas.microsoft.com/office/drawing/2014/main" id="{DD00E33C-6149-48F2-A015-F54AF9B2345E}"/>
            </a:ext>
          </a:extLst>
        </xdr:cNvPr>
        <xdr:cNvSpPr txBox="1"/>
      </xdr:nvSpPr>
      <xdr:spPr>
        <a:xfrm>
          <a:off x="21056111" y="12875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90627</xdr:rowOff>
    </xdr:from>
    <xdr:to>
      <xdr:col>107</xdr:col>
      <xdr:colOff>101600</xdr:colOff>
      <xdr:row>75</xdr:row>
      <xdr:rowOff>20777</xdr:rowOff>
    </xdr:to>
    <xdr:sp macro="" textlink="">
      <xdr:nvSpPr>
        <xdr:cNvPr id="875" name="楕円 874">
          <a:extLst>
            <a:ext uri="{FF2B5EF4-FFF2-40B4-BE49-F238E27FC236}">
              <a16:creationId xmlns:a16="http://schemas.microsoft.com/office/drawing/2014/main" id="{6C7A8450-F748-43DE-9CA0-D08CC622DD05}"/>
            </a:ext>
          </a:extLst>
        </xdr:cNvPr>
        <xdr:cNvSpPr/>
      </xdr:nvSpPr>
      <xdr:spPr>
        <a:xfrm>
          <a:off x="20383500" y="12777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11904</xdr:rowOff>
    </xdr:from>
    <xdr:ext cx="534377" cy="259045"/>
    <xdr:sp macro="" textlink="">
      <xdr:nvSpPr>
        <xdr:cNvPr id="876" name="テキスト ボックス 875">
          <a:extLst>
            <a:ext uri="{FF2B5EF4-FFF2-40B4-BE49-F238E27FC236}">
              <a16:creationId xmlns:a16="http://schemas.microsoft.com/office/drawing/2014/main" id="{E02D72D8-CF2F-466A-871D-17434E5C5B93}"/>
            </a:ext>
          </a:extLst>
        </xdr:cNvPr>
        <xdr:cNvSpPr txBox="1"/>
      </xdr:nvSpPr>
      <xdr:spPr>
        <a:xfrm>
          <a:off x="20167111" y="12870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113436</xdr:rowOff>
    </xdr:from>
    <xdr:to>
      <xdr:col>102</xdr:col>
      <xdr:colOff>165100</xdr:colOff>
      <xdr:row>75</xdr:row>
      <xdr:rowOff>43586</xdr:rowOff>
    </xdr:to>
    <xdr:sp macro="" textlink="">
      <xdr:nvSpPr>
        <xdr:cNvPr id="877" name="楕円 876">
          <a:extLst>
            <a:ext uri="{FF2B5EF4-FFF2-40B4-BE49-F238E27FC236}">
              <a16:creationId xmlns:a16="http://schemas.microsoft.com/office/drawing/2014/main" id="{0B224308-3B8F-4181-B732-6350156924D4}"/>
            </a:ext>
          </a:extLst>
        </xdr:cNvPr>
        <xdr:cNvSpPr/>
      </xdr:nvSpPr>
      <xdr:spPr>
        <a:xfrm>
          <a:off x="19494500" y="12800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34713</xdr:rowOff>
    </xdr:from>
    <xdr:ext cx="534377" cy="259045"/>
    <xdr:sp macro="" textlink="">
      <xdr:nvSpPr>
        <xdr:cNvPr id="878" name="テキスト ボックス 877">
          <a:extLst>
            <a:ext uri="{FF2B5EF4-FFF2-40B4-BE49-F238E27FC236}">
              <a16:creationId xmlns:a16="http://schemas.microsoft.com/office/drawing/2014/main" id="{353FCE03-0F2D-4131-9B5B-2EF82482F009}"/>
            </a:ext>
          </a:extLst>
        </xdr:cNvPr>
        <xdr:cNvSpPr txBox="1"/>
      </xdr:nvSpPr>
      <xdr:spPr>
        <a:xfrm>
          <a:off x="19278111" y="1289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59551</xdr:rowOff>
    </xdr:from>
    <xdr:to>
      <xdr:col>98</xdr:col>
      <xdr:colOff>38100</xdr:colOff>
      <xdr:row>74</xdr:row>
      <xdr:rowOff>161151</xdr:rowOff>
    </xdr:to>
    <xdr:sp macro="" textlink="">
      <xdr:nvSpPr>
        <xdr:cNvPr id="879" name="楕円 878">
          <a:extLst>
            <a:ext uri="{FF2B5EF4-FFF2-40B4-BE49-F238E27FC236}">
              <a16:creationId xmlns:a16="http://schemas.microsoft.com/office/drawing/2014/main" id="{2C636EC6-1F03-43A5-B6A0-1B9F77326A5B}"/>
            </a:ext>
          </a:extLst>
        </xdr:cNvPr>
        <xdr:cNvSpPr/>
      </xdr:nvSpPr>
      <xdr:spPr>
        <a:xfrm>
          <a:off x="18605500" y="12746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152278</xdr:rowOff>
    </xdr:from>
    <xdr:ext cx="534377" cy="259045"/>
    <xdr:sp macro="" textlink="">
      <xdr:nvSpPr>
        <xdr:cNvPr id="880" name="テキスト ボックス 879">
          <a:extLst>
            <a:ext uri="{FF2B5EF4-FFF2-40B4-BE49-F238E27FC236}">
              <a16:creationId xmlns:a16="http://schemas.microsoft.com/office/drawing/2014/main" id="{45F0EF03-575C-451D-9554-7275FFC1E006}"/>
            </a:ext>
          </a:extLst>
        </xdr:cNvPr>
        <xdr:cNvSpPr txBox="1"/>
      </xdr:nvSpPr>
      <xdr:spPr>
        <a:xfrm>
          <a:off x="18389111" y="12839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1" name="正方形/長方形 880">
          <a:extLst>
            <a:ext uri="{FF2B5EF4-FFF2-40B4-BE49-F238E27FC236}">
              <a16:creationId xmlns:a16="http://schemas.microsoft.com/office/drawing/2014/main" id="{5B3FD909-17CD-486F-9AF0-13B15918FE25}"/>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2" name="正方形/長方形 881">
          <a:extLst>
            <a:ext uri="{FF2B5EF4-FFF2-40B4-BE49-F238E27FC236}">
              <a16:creationId xmlns:a16="http://schemas.microsoft.com/office/drawing/2014/main" id="{10D6B768-561A-4773-BA70-8567E20C49BB}"/>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3" name="正方形/長方形 882">
          <a:extLst>
            <a:ext uri="{FF2B5EF4-FFF2-40B4-BE49-F238E27FC236}">
              <a16:creationId xmlns:a16="http://schemas.microsoft.com/office/drawing/2014/main" id="{7DD7F4F2-E840-4380-8389-97C12AF85E52}"/>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4" name="正方形/長方形 883">
          <a:extLst>
            <a:ext uri="{FF2B5EF4-FFF2-40B4-BE49-F238E27FC236}">
              <a16:creationId xmlns:a16="http://schemas.microsoft.com/office/drawing/2014/main" id="{AC01709F-F017-4673-9C69-69FFDB4141F9}"/>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5" name="正方形/長方形 884">
          <a:extLst>
            <a:ext uri="{FF2B5EF4-FFF2-40B4-BE49-F238E27FC236}">
              <a16:creationId xmlns:a16="http://schemas.microsoft.com/office/drawing/2014/main" id="{4AB5E44F-7D3B-4AD2-8014-83757A306B4D}"/>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6" name="正方形/長方形 885">
          <a:extLst>
            <a:ext uri="{FF2B5EF4-FFF2-40B4-BE49-F238E27FC236}">
              <a16:creationId xmlns:a16="http://schemas.microsoft.com/office/drawing/2014/main" id="{6282D227-FE12-4771-BDB6-1CFA4C27A443}"/>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7" name="正方形/長方形 886">
          <a:extLst>
            <a:ext uri="{FF2B5EF4-FFF2-40B4-BE49-F238E27FC236}">
              <a16:creationId xmlns:a16="http://schemas.microsoft.com/office/drawing/2014/main" id="{52BA4193-B409-4E86-9154-B792C8B07C43}"/>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8" name="正方形/長方形 887">
          <a:extLst>
            <a:ext uri="{FF2B5EF4-FFF2-40B4-BE49-F238E27FC236}">
              <a16:creationId xmlns:a16="http://schemas.microsoft.com/office/drawing/2014/main" id="{BD868E41-7F83-4697-AAE3-59CD0DB395E8}"/>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9" name="テキスト ボックス 888">
          <a:extLst>
            <a:ext uri="{FF2B5EF4-FFF2-40B4-BE49-F238E27FC236}">
              <a16:creationId xmlns:a16="http://schemas.microsoft.com/office/drawing/2014/main" id="{C4D679F5-1E17-4D83-9D1F-721F33692713}"/>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0" name="直線コネクタ 889">
          <a:extLst>
            <a:ext uri="{FF2B5EF4-FFF2-40B4-BE49-F238E27FC236}">
              <a16:creationId xmlns:a16="http://schemas.microsoft.com/office/drawing/2014/main" id="{46B1364D-C37A-496B-B3CA-63AC68298EB2}"/>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1" name="直線コネクタ 890">
          <a:extLst>
            <a:ext uri="{FF2B5EF4-FFF2-40B4-BE49-F238E27FC236}">
              <a16:creationId xmlns:a16="http://schemas.microsoft.com/office/drawing/2014/main" id="{59CA2BBE-9749-4907-92B9-E0BF14C4607D}"/>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2" name="テキスト ボックス 891">
          <a:extLst>
            <a:ext uri="{FF2B5EF4-FFF2-40B4-BE49-F238E27FC236}">
              <a16:creationId xmlns:a16="http://schemas.microsoft.com/office/drawing/2014/main" id="{548B3E94-DEB1-4C01-9975-7B2B2A587B44}"/>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a:extLst>
            <a:ext uri="{FF2B5EF4-FFF2-40B4-BE49-F238E27FC236}">
              <a16:creationId xmlns:a16="http://schemas.microsoft.com/office/drawing/2014/main" id="{C964B51A-B92B-4A8E-B858-8F2A9BDA149F}"/>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4" name="テキスト ボックス 893">
          <a:extLst>
            <a:ext uri="{FF2B5EF4-FFF2-40B4-BE49-F238E27FC236}">
              <a16:creationId xmlns:a16="http://schemas.microsoft.com/office/drawing/2014/main" id="{7D281B8C-1C7E-4F39-887D-5BA90894B92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a:extLst>
            <a:ext uri="{FF2B5EF4-FFF2-40B4-BE49-F238E27FC236}">
              <a16:creationId xmlns:a16="http://schemas.microsoft.com/office/drawing/2014/main" id="{5D23009A-F9DF-46FE-9437-D29BE0EC46FC}"/>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6" name="直線コネクタ 895">
          <a:extLst>
            <a:ext uri="{FF2B5EF4-FFF2-40B4-BE49-F238E27FC236}">
              <a16:creationId xmlns:a16="http://schemas.microsoft.com/office/drawing/2014/main" id="{B31E4C02-BFE8-49E3-A11B-4B0780333B41}"/>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7" name="前年度繰上充用金最小値テキスト">
          <a:extLst>
            <a:ext uri="{FF2B5EF4-FFF2-40B4-BE49-F238E27FC236}">
              <a16:creationId xmlns:a16="http://schemas.microsoft.com/office/drawing/2014/main" id="{FFCDF9EB-5EF4-424F-9CAE-7BD017244067}"/>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33BA6B26-2EB6-49AC-B69C-D4CADBCDC3A8}"/>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9" name="前年度繰上充用金最大値テキスト">
          <a:extLst>
            <a:ext uri="{FF2B5EF4-FFF2-40B4-BE49-F238E27FC236}">
              <a16:creationId xmlns:a16="http://schemas.microsoft.com/office/drawing/2014/main" id="{D77C26A2-DD4C-4887-A622-F196251EFA8B}"/>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0" name="直線コネクタ 899">
          <a:extLst>
            <a:ext uri="{FF2B5EF4-FFF2-40B4-BE49-F238E27FC236}">
              <a16:creationId xmlns:a16="http://schemas.microsoft.com/office/drawing/2014/main" id="{4E2195C1-D00A-433A-B80F-C88589000CE1}"/>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1" name="直線コネクタ 900">
          <a:extLst>
            <a:ext uri="{FF2B5EF4-FFF2-40B4-BE49-F238E27FC236}">
              <a16:creationId xmlns:a16="http://schemas.microsoft.com/office/drawing/2014/main" id="{9E427B4B-0787-4FFB-A453-FFA484DA0646}"/>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2" name="前年度繰上充用金平均値テキスト">
          <a:extLst>
            <a:ext uri="{FF2B5EF4-FFF2-40B4-BE49-F238E27FC236}">
              <a16:creationId xmlns:a16="http://schemas.microsoft.com/office/drawing/2014/main" id="{1C5D39D2-A7FD-445A-92E4-8F02DE6DE6DB}"/>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3" name="フローチャート: 判断 902">
          <a:extLst>
            <a:ext uri="{FF2B5EF4-FFF2-40B4-BE49-F238E27FC236}">
              <a16:creationId xmlns:a16="http://schemas.microsoft.com/office/drawing/2014/main" id="{1E216C65-399B-44E1-BD67-DEA244C18F0A}"/>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4" name="直線コネクタ 903">
          <a:extLst>
            <a:ext uri="{FF2B5EF4-FFF2-40B4-BE49-F238E27FC236}">
              <a16:creationId xmlns:a16="http://schemas.microsoft.com/office/drawing/2014/main" id="{5452FBCE-CC41-44D4-8109-4434448E362D}"/>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5" name="フローチャート: 判断 904">
          <a:extLst>
            <a:ext uri="{FF2B5EF4-FFF2-40B4-BE49-F238E27FC236}">
              <a16:creationId xmlns:a16="http://schemas.microsoft.com/office/drawing/2014/main" id="{25E3D88C-40A7-4018-BA6D-AAAAE1FF61A8}"/>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A4E844FA-A127-4058-A0BF-358EA6BC77ED}"/>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7" name="直線コネクタ 906">
          <a:extLst>
            <a:ext uri="{FF2B5EF4-FFF2-40B4-BE49-F238E27FC236}">
              <a16:creationId xmlns:a16="http://schemas.microsoft.com/office/drawing/2014/main" id="{18729B34-F34E-4F13-841D-B32572736DD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8" name="フローチャート: 判断 907">
          <a:extLst>
            <a:ext uri="{FF2B5EF4-FFF2-40B4-BE49-F238E27FC236}">
              <a16:creationId xmlns:a16="http://schemas.microsoft.com/office/drawing/2014/main" id="{98413DE3-4D19-461B-887F-79B660D7E4FB}"/>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33DF0F9B-87FD-4BF1-A0D2-3A61975504FB}"/>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0" name="直線コネクタ 909">
          <a:extLst>
            <a:ext uri="{FF2B5EF4-FFF2-40B4-BE49-F238E27FC236}">
              <a16:creationId xmlns:a16="http://schemas.microsoft.com/office/drawing/2014/main" id="{EA40674F-5380-4377-AF5B-18EA1BE1C939}"/>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1" name="フローチャート: 判断 910">
          <a:extLst>
            <a:ext uri="{FF2B5EF4-FFF2-40B4-BE49-F238E27FC236}">
              <a16:creationId xmlns:a16="http://schemas.microsoft.com/office/drawing/2014/main" id="{428D30D5-A297-41C0-BB5D-EC3910B8D6A6}"/>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E59BB86-A0EE-40FD-9572-EF2978574C6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3" name="フローチャート: 判断 912">
          <a:extLst>
            <a:ext uri="{FF2B5EF4-FFF2-40B4-BE49-F238E27FC236}">
              <a16:creationId xmlns:a16="http://schemas.microsoft.com/office/drawing/2014/main" id="{D1C59A11-759D-4A2B-B78D-537E1FA9BAB9}"/>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F2EF317B-D20E-46C4-BDF2-49EFCBE34D49}"/>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C226088A-DA44-47D5-AA01-EF8F3C115313}"/>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D7E1879F-8CD6-41B2-954F-315B28DF43D3}"/>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7826B6FD-4230-45DA-AE01-404E8FB7D309}"/>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50B692BB-A7EF-4A0C-AB0F-9926366191E2}"/>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AD63B3F6-9156-4A6C-9923-A67A74DDD8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0" name="楕円 919">
          <a:extLst>
            <a:ext uri="{FF2B5EF4-FFF2-40B4-BE49-F238E27FC236}">
              <a16:creationId xmlns:a16="http://schemas.microsoft.com/office/drawing/2014/main" id="{3577D23F-A7F6-4822-952F-A29C8DF2AEE9}"/>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1" name="前年度繰上充用金該当値テキスト">
          <a:extLst>
            <a:ext uri="{FF2B5EF4-FFF2-40B4-BE49-F238E27FC236}">
              <a16:creationId xmlns:a16="http://schemas.microsoft.com/office/drawing/2014/main" id="{EA24BE8A-DDD5-415F-AD19-65610B104695}"/>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2" name="楕円 921">
          <a:extLst>
            <a:ext uri="{FF2B5EF4-FFF2-40B4-BE49-F238E27FC236}">
              <a16:creationId xmlns:a16="http://schemas.microsoft.com/office/drawing/2014/main" id="{D9062295-9E2B-4ED8-800F-654C8098F83E}"/>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8B5EDCEB-A4CB-40B3-8C1A-6DA1F16A3FDC}"/>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4" name="楕円 923">
          <a:extLst>
            <a:ext uri="{FF2B5EF4-FFF2-40B4-BE49-F238E27FC236}">
              <a16:creationId xmlns:a16="http://schemas.microsoft.com/office/drawing/2014/main" id="{B0EC9D06-F5BA-4D81-9514-3550936AD304}"/>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A34AE7E5-546F-44CC-8160-A3B01D729EA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6" name="楕円 925">
          <a:extLst>
            <a:ext uri="{FF2B5EF4-FFF2-40B4-BE49-F238E27FC236}">
              <a16:creationId xmlns:a16="http://schemas.microsoft.com/office/drawing/2014/main" id="{B03024D3-F2B8-4308-AEA2-00452BEAD2BF}"/>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4D662561-3BDE-4F61-861B-441C0A30B67B}"/>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8" name="楕円 927">
          <a:extLst>
            <a:ext uri="{FF2B5EF4-FFF2-40B4-BE49-F238E27FC236}">
              <a16:creationId xmlns:a16="http://schemas.microsoft.com/office/drawing/2014/main" id="{C53D6EB3-42AA-419B-8A08-3E3CDDAFF962}"/>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26715D6A-947F-4215-B53D-EFFABFA6E62F}"/>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a:extLst>
            <a:ext uri="{FF2B5EF4-FFF2-40B4-BE49-F238E27FC236}">
              <a16:creationId xmlns:a16="http://schemas.microsoft.com/office/drawing/2014/main" id="{C984182A-DD61-4A46-9941-BCDAE11F642B}"/>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a:extLst>
            <a:ext uri="{FF2B5EF4-FFF2-40B4-BE49-F238E27FC236}">
              <a16:creationId xmlns:a16="http://schemas.microsoft.com/office/drawing/2014/main" id="{E04E8A60-7DB6-4472-A6E0-C52D1F216622}"/>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a:extLst>
            <a:ext uri="{FF2B5EF4-FFF2-40B4-BE49-F238E27FC236}">
              <a16:creationId xmlns:a16="http://schemas.microsoft.com/office/drawing/2014/main" id="{E96C5574-2489-4DAF-B7D2-C8F2B836CC29}"/>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復興関連事業がおおむね終了したことにより、</a:t>
          </a:r>
          <a:r>
            <a:rPr kumimoji="1" lang="ja-JP" altLang="ja-JP" sz="1100">
              <a:solidFill>
                <a:schemeClr val="dk1"/>
              </a:solidFill>
              <a:effectLst/>
              <a:latin typeface="+mn-lt"/>
              <a:ea typeface="+mn-ea"/>
              <a:cs typeface="+mn-cs"/>
            </a:rPr>
            <a:t>普通建設事業費</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平均</a:t>
          </a:r>
          <a:r>
            <a:rPr kumimoji="1" lang="ja-JP" altLang="en-US" sz="1100">
              <a:solidFill>
                <a:schemeClr val="dk1"/>
              </a:solidFill>
              <a:effectLst/>
              <a:latin typeface="+mn-lt"/>
              <a:ea typeface="+mn-ea"/>
              <a:cs typeface="+mn-cs"/>
            </a:rPr>
            <a:t>値程度まで下がってきている。</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・普通建設事業が終了し、公債費の償還が開始となったため数値が上昇傾向にある。</a:t>
          </a:r>
          <a:endParaRPr lang="ja-JP" altLang="ja-JP" sz="1400">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物件費、人件費は依然として高い数値で推移しているため、施設の集約や削減について早急に検討していく。</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0FC609C-EF9C-426A-AC7E-D23628330428}"/>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B5BC0B46-F5B2-45D2-B83F-AB8B122D25AF}"/>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8AC271AD-CEE0-4E28-A4FE-84B3AC833536}"/>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366A744F-7356-4E3D-B98F-7B79D6BC8406}"/>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東京都大島町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DA1AC82-2E91-409B-8388-B2CBD0F8A5F5}"/>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E090F27-FF83-44D7-9978-D61194541E9D}"/>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20EB0B7-99CD-46BE-806C-02B158E64EE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A3FED52-2CB6-4B9D-A6A9-643264E7AFB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8411D92-5FFD-4650-91A6-23221A4329F2}"/>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755CB5F8-EBC1-4265-8052-FF099ACF98CA}"/>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7,150
7,038
90.76
8,544,537
8,395,796
90,203
3,796,606
9,101,383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0076E5A-975A-4065-8B9A-55E514EC5E71}"/>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4765F65-23DC-4BE0-B910-E3E0B322EB8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632BEF4-7514-423C-B28C-A2B38CD1B77E}"/>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12.1
95.2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CF08B3AE-3C61-4449-A38C-6FAE97747053}"/>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DDD64DB-1894-481B-B2F5-84C33AB758E3}"/>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FB4ADECE-0E81-4115-8878-B9CB213BFA02}"/>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6E06C7F3-C7A4-424E-9997-B1F600DFB6DD}"/>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F59548E7-656A-4DF7-8F92-1A8D162C47E9}"/>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63B7FF19-E67E-49AD-8F04-A1F53CFA1022}"/>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143ED17-A093-41A7-A81C-FE72441D172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DD5F53EE-9158-4178-9C4F-A29FB4D198D8}"/>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9169DF6C-D12B-4E0C-8A0C-AE38E8B1D94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F76ED747-A168-47F2-B560-E6EF4F03D30A}"/>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985E10D8-0716-4346-82B7-C43DB7A3E9C3}"/>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765AA9A-2283-4BAE-AC94-DAAB6DB74496}"/>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283FD0F8-EDB0-473F-9F1F-4A10439DFE36}"/>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A48467A-B7AE-447D-90D0-86DCD2491DA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F88B4436-E114-41F8-9E4E-1CB7E5377377}"/>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F366FB94-96CF-4152-AB86-24AA18571E48}"/>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E2FF42C8-3B4B-4134-899D-56DB933A68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8FEE8911-33D1-4EFB-873E-3B0B1F6AFBD7}"/>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53728A8A-4B7A-46E5-881A-C886D3FBFE7F}"/>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2F4FC77C-C84A-4B00-84DE-1C1DB2223CB8}"/>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1AC320A-07F5-488E-8345-735D2B58B9AA}"/>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F58395FE-3D52-482F-AB77-5D61AD5D9DF3}"/>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4F7E09CA-B2E8-494A-886F-5D76D0970969}"/>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25857B55-90F9-4429-9308-CEFB27BA19E2}"/>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D6AA7B99-269A-406F-A656-8E1CB3918EA6}"/>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C21B7265-961E-4FD4-B6AE-1C5022E4FBBD}"/>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F4900B42-335D-4A39-A245-35DCFF001798}"/>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D4A6A0D6-0AE7-4657-824D-5D7E7CA0048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8CD24582-6A40-4368-9666-E6AC9C8AEFD5}"/>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62C61913-B0D3-4548-9D7B-7DA2AE24C783}"/>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198A8213-E2FC-4CBC-80EA-7A1EAF1AFAAB}"/>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6C619EEA-036B-461E-BCA1-996C5409674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1C17B75D-FBF8-4467-9F90-111DA007AE6D}"/>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6E4A11C2-3127-4C8A-8064-B77C5ECA827B}"/>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D7D763EF-BDD9-4AEC-B8D3-8CDA2D5AD528}"/>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EBA1FD8D-2AAA-4535-9A08-5127E5FCBDA3}"/>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485D773B-A817-4069-ABA5-A6AA78C54239}"/>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83616F22-9AF9-4FB8-8E22-1FB4D96DD992}"/>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3EF50700-2D4C-4614-8858-F16DCCF6D4E5}"/>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B464A5AE-A77F-4726-975C-5719317814CC}"/>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147AF0F7-A483-46C7-87B5-D4BA4253942D}"/>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60833</xdr:rowOff>
    </xdr:from>
    <xdr:to>
      <xdr:col>24</xdr:col>
      <xdr:colOff>62865</xdr:colOff>
      <xdr:row>39</xdr:row>
      <xdr:rowOff>57976</xdr:rowOff>
    </xdr:to>
    <xdr:cxnSp macro="">
      <xdr:nvCxnSpPr>
        <xdr:cNvPr id="56" name="直線コネクタ 55">
          <a:extLst>
            <a:ext uri="{FF2B5EF4-FFF2-40B4-BE49-F238E27FC236}">
              <a16:creationId xmlns:a16="http://schemas.microsoft.com/office/drawing/2014/main" id="{106799E4-1799-463D-8A86-3880EFD06088}"/>
            </a:ext>
          </a:extLst>
        </xdr:cNvPr>
        <xdr:cNvCxnSpPr/>
      </xdr:nvCxnSpPr>
      <xdr:spPr>
        <a:xfrm flipV="1">
          <a:off x="4633595" y="5204333"/>
          <a:ext cx="1270" cy="15401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61803</xdr:rowOff>
    </xdr:from>
    <xdr:ext cx="469744" cy="259045"/>
    <xdr:sp macro="" textlink="">
      <xdr:nvSpPr>
        <xdr:cNvPr id="57" name="議会費最小値テキスト">
          <a:extLst>
            <a:ext uri="{FF2B5EF4-FFF2-40B4-BE49-F238E27FC236}">
              <a16:creationId xmlns:a16="http://schemas.microsoft.com/office/drawing/2014/main" id="{A0DB8AFA-CEAB-4157-B427-92E0EF557F0C}"/>
            </a:ext>
          </a:extLst>
        </xdr:cNvPr>
        <xdr:cNvSpPr txBox="1"/>
      </xdr:nvSpPr>
      <xdr:spPr>
        <a:xfrm>
          <a:off x="4686300" y="6748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57976</xdr:rowOff>
    </xdr:from>
    <xdr:to>
      <xdr:col>24</xdr:col>
      <xdr:colOff>152400</xdr:colOff>
      <xdr:row>39</xdr:row>
      <xdr:rowOff>57976</xdr:rowOff>
    </xdr:to>
    <xdr:cxnSp macro="">
      <xdr:nvCxnSpPr>
        <xdr:cNvPr id="58" name="直線コネクタ 57">
          <a:extLst>
            <a:ext uri="{FF2B5EF4-FFF2-40B4-BE49-F238E27FC236}">
              <a16:creationId xmlns:a16="http://schemas.microsoft.com/office/drawing/2014/main" id="{F642A064-2C80-491D-96B0-DB120F652C55}"/>
            </a:ext>
          </a:extLst>
        </xdr:cNvPr>
        <xdr:cNvCxnSpPr/>
      </xdr:nvCxnSpPr>
      <xdr:spPr>
        <a:xfrm>
          <a:off x="4546600" y="67445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7510</xdr:rowOff>
    </xdr:from>
    <xdr:ext cx="534377" cy="259045"/>
    <xdr:sp macro="" textlink="">
      <xdr:nvSpPr>
        <xdr:cNvPr id="59" name="議会費最大値テキスト">
          <a:extLst>
            <a:ext uri="{FF2B5EF4-FFF2-40B4-BE49-F238E27FC236}">
              <a16:creationId xmlns:a16="http://schemas.microsoft.com/office/drawing/2014/main" id="{1953E00A-0487-4181-A77B-CF1A50FAC384}"/>
            </a:ext>
          </a:extLst>
        </xdr:cNvPr>
        <xdr:cNvSpPr txBox="1"/>
      </xdr:nvSpPr>
      <xdr:spPr>
        <a:xfrm>
          <a:off x="4686300" y="4979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14,014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60833</xdr:rowOff>
    </xdr:from>
    <xdr:to>
      <xdr:col>24</xdr:col>
      <xdr:colOff>152400</xdr:colOff>
      <xdr:row>30</xdr:row>
      <xdr:rowOff>60833</xdr:rowOff>
    </xdr:to>
    <xdr:cxnSp macro="">
      <xdr:nvCxnSpPr>
        <xdr:cNvPr id="60" name="直線コネクタ 59">
          <a:extLst>
            <a:ext uri="{FF2B5EF4-FFF2-40B4-BE49-F238E27FC236}">
              <a16:creationId xmlns:a16="http://schemas.microsoft.com/office/drawing/2014/main" id="{AD4E13DD-ECFB-49DC-BD64-35167C901B07}"/>
            </a:ext>
          </a:extLst>
        </xdr:cNvPr>
        <xdr:cNvCxnSpPr/>
      </xdr:nvCxnSpPr>
      <xdr:spPr>
        <a:xfrm>
          <a:off x="4546600" y="5204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48260</xdr:rowOff>
    </xdr:from>
    <xdr:to>
      <xdr:col>24</xdr:col>
      <xdr:colOff>63500</xdr:colOff>
      <xdr:row>34</xdr:row>
      <xdr:rowOff>75121</xdr:rowOff>
    </xdr:to>
    <xdr:cxnSp macro="">
      <xdr:nvCxnSpPr>
        <xdr:cNvPr id="61" name="直線コネクタ 60">
          <a:extLst>
            <a:ext uri="{FF2B5EF4-FFF2-40B4-BE49-F238E27FC236}">
              <a16:creationId xmlns:a16="http://schemas.microsoft.com/office/drawing/2014/main" id="{397A05C9-C22F-4B40-A168-93F3F5EE9CFC}"/>
            </a:ext>
          </a:extLst>
        </xdr:cNvPr>
        <xdr:cNvCxnSpPr/>
      </xdr:nvCxnSpPr>
      <xdr:spPr>
        <a:xfrm flipV="1">
          <a:off x="3797300" y="5877560"/>
          <a:ext cx="838200" cy="26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21988</xdr:rowOff>
    </xdr:from>
    <xdr:ext cx="469744" cy="259045"/>
    <xdr:sp macro="" textlink="">
      <xdr:nvSpPr>
        <xdr:cNvPr id="62" name="議会費平均値テキスト">
          <a:extLst>
            <a:ext uri="{FF2B5EF4-FFF2-40B4-BE49-F238E27FC236}">
              <a16:creationId xmlns:a16="http://schemas.microsoft.com/office/drawing/2014/main" id="{95164760-79FE-41FF-A350-0236BD819690}"/>
            </a:ext>
          </a:extLst>
        </xdr:cNvPr>
        <xdr:cNvSpPr txBox="1"/>
      </xdr:nvSpPr>
      <xdr:spPr>
        <a:xfrm>
          <a:off x="4686300" y="60227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43561</xdr:rowOff>
    </xdr:from>
    <xdr:to>
      <xdr:col>24</xdr:col>
      <xdr:colOff>114300</xdr:colOff>
      <xdr:row>35</xdr:row>
      <xdr:rowOff>145161</xdr:rowOff>
    </xdr:to>
    <xdr:sp macro="" textlink="">
      <xdr:nvSpPr>
        <xdr:cNvPr id="63" name="フローチャート: 判断 62">
          <a:extLst>
            <a:ext uri="{FF2B5EF4-FFF2-40B4-BE49-F238E27FC236}">
              <a16:creationId xmlns:a16="http://schemas.microsoft.com/office/drawing/2014/main" id="{72349F80-76B3-4F84-AA75-8F6F7FEE693B}"/>
            </a:ext>
          </a:extLst>
        </xdr:cNvPr>
        <xdr:cNvSpPr/>
      </xdr:nvSpPr>
      <xdr:spPr>
        <a:xfrm>
          <a:off x="4584700" y="604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75121</xdr:rowOff>
    </xdr:from>
    <xdr:to>
      <xdr:col>19</xdr:col>
      <xdr:colOff>177800</xdr:colOff>
      <xdr:row>34</xdr:row>
      <xdr:rowOff>114173</xdr:rowOff>
    </xdr:to>
    <xdr:cxnSp macro="">
      <xdr:nvCxnSpPr>
        <xdr:cNvPr id="64" name="直線コネクタ 63">
          <a:extLst>
            <a:ext uri="{FF2B5EF4-FFF2-40B4-BE49-F238E27FC236}">
              <a16:creationId xmlns:a16="http://schemas.microsoft.com/office/drawing/2014/main" id="{C183A329-87FA-499C-A27C-C8217287ACFC}"/>
            </a:ext>
          </a:extLst>
        </xdr:cNvPr>
        <xdr:cNvCxnSpPr/>
      </xdr:nvCxnSpPr>
      <xdr:spPr>
        <a:xfrm flipV="1">
          <a:off x="2908300" y="5904421"/>
          <a:ext cx="889000" cy="3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37084</xdr:rowOff>
    </xdr:from>
    <xdr:to>
      <xdr:col>20</xdr:col>
      <xdr:colOff>38100</xdr:colOff>
      <xdr:row>35</xdr:row>
      <xdr:rowOff>138684</xdr:rowOff>
    </xdr:to>
    <xdr:sp macro="" textlink="">
      <xdr:nvSpPr>
        <xdr:cNvPr id="65" name="フローチャート: 判断 64">
          <a:extLst>
            <a:ext uri="{FF2B5EF4-FFF2-40B4-BE49-F238E27FC236}">
              <a16:creationId xmlns:a16="http://schemas.microsoft.com/office/drawing/2014/main" id="{62525CF4-B2B5-4B9D-A587-966FF631E7C1}"/>
            </a:ext>
          </a:extLst>
        </xdr:cNvPr>
        <xdr:cNvSpPr/>
      </xdr:nvSpPr>
      <xdr:spPr>
        <a:xfrm>
          <a:off x="3746500" y="6037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129811</xdr:rowOff>
    </xdr:from>
    <xdr:ext cx="469744" cy="259045"/>
    <xdr:sp macro="" textlink="">
      <xdr:nvSpPr>
        <xdr:cNvPr id="66" name="テキスト ボックス 65">
          <a:extLst>
            <a:ext uri="{FF2B5EF4-FFF2-40B4-BE49-F238E27FC236}">
              <a16:creationId xmlns:a16="http://schemas.microsoft.com/office/drawing/2014/main" id="{A8386FA4-A7FB-47B2-BA6F-8016DB211153}"/>
            </a:ext>
          </a:extLst>
        </xdr:cNvPr>
        <xdr:cNvSpPr txBox="1"/>
      </xdr:nvSpPr>
      <xdr:spPr>
        <a:xfrm>
          <a:off x="3562428" y="6130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100266</xdr:rowOff>
    </xdr:from>
    <xdr:to>
      <xdr:col>15</xdr:col>
      <xdr:colOff>50800</xdr:colOff>
      <xdr:row>34</xdr:row>
      <xdr:rowOff>114173</xdr:rowOff>
    </xdr:to>
    <xdr:cxnSp macro="">
      <xdr:nvCxnSpPr>
        <xdr:cNvPr id="67" name="直線コネクタ 66">
          <a:extLst>
            <a:ext uri="{FF2B5EF4-FFF2-40B4-BE49-F238E27FC236}">
              <a16:creationId xmlns:a16="http://schemas.microsoft.com/office/drawing/2014/main" id="{1C86BD2C-F61C-4AE6-B055-B3CC482659EC}"/>
            </a:ext>
          </a:extLst>
        </xdr:cNvPr>
        <xdr:cNvCxnSpPr/>
      </xdr:nvCxnSpPr>
      <xdr:spPr>
        <a:xfrm>
          <a:off x="2019300" y="5929566"/>
          <a:ext cx="889000" cy="13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48895</xdr:rowOff>
    </xdr:from>
    <xdr:to>
      <xdr:col>15</xdr:col>
      <xdr:colOff>101600</xdr:colOff>
      <xdr:row>35</xdr:row>
      <xdr:rowOff>150495</xdr:rowOff>
    </xdr:to>
    <xdr:sp macro="" textlink="">
      <xdr:nvSpPr>
        <xdr:cNvPr id="68" name="フローチャート: 判断 67">
          <a:extLst>
            <a:ext uri="{FF2B5EF4-FFF2-40B4-BE49-F238E27FC236}">
              <a16:creationId xmlns:a16="http://schemas.microsoft.com/office/drawing/2014/main" id="{BF652306-C11E-4381-BB44-67A0DFD6B700}"/>
            </a:ext>
          </a:extLst>
        </xdr:cNvPr>
        <xdr:cNvSpPr/>
      </xdr:nvSpPr>
      <xdr:spPr>
        <a:xfrm>
          <a:off x="2857500" y="6049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141622</xdr:rowOff>
    </xdr:from>
    <xdr:ext cx="469744" cy="259045"/>
    <xdr:sp macro="" textlink="">
      <xdr:nvSpPr>
        <xdr:cNvPr id="69" name="テキスト ボックス 68">
          <a:extLst>
            <a:ext uri="{FF2B5EF4-FFF2-40B4-BE49-F238E27FC236}">
              <a16:creationId xmlns:a16="http://schemas.microsoft.com/office/drawing/2014/main" id="{081290F8-21DB-4B9C-969D-911F98A49A93}"/>
            </a:ext>
          </a:extLst>
        </xdr:cNvPr>
        <xdr:cNvSpPr txBox="1"/>
      </xdr:nvSpPr>
      <xdr:spPr>
        <a:xfrm>
          <a:off x="2673428" y="6142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100266</xdr:rowOff>
    </xdr:from>
    <xdr:to>
      <xdr:col>10</xdr:col>
      <xdr:colOff>114300</xdr:colOff>
      <xdr:row>34</xdr:row>
      <xdr:rowOff>111506</xdr:rowOff>
    </xdr:to>
    <xdr:cxnSp macro="">
      <xdr:nvCxnSpPr>
        <xdr:cNvPr id="70" name="直線コネクタ 69">
          <a:extLst>
            <a:ext uri="{FF2B5EF4-FFF2-40B4-BE49-F238E27FC236}">
              <a16:creationId xmlns:a16="http://schemas.microsoft.com/office/drawing/2014/main" id="{4DFA9FB2-7E34-41A8-ABA9-999EAE937C9C}"/>
            </a:ext>
          </a:extLst>
        </xdr:cNvPr>
        <xdr:cNvCxnSpPr/>
      </xdr:nvCxnSpPr>
      <xdr:spPr>
        <a:xfrm flipV="1">
          <a:off x="1130300" y="5929566"/>
          <a:ext cx="889000" cy="11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159004</xdr:rowOff>
    </xdr:from>
    <xdr:to>
      <xdr:col>10</xdr:col>
      <xdr:colOff>165100</xdr:colOff>
      <xdr:row>35</xdr:row>
      <xdr:rowOff>89154</xdr:rowOff>
    </xdr:to>
    <xdr:sp macro="" textlink="">
      <xdr:nvSpPr>
        <xdr:cNvPr id="71" name="フローチャート: 判断 70">
          <a:extLst>
            <a:ext uri="{FF2B5EF4-FFF2-40B4-BE49-F238E27FC236}">
              <a16:creationId xmlns:a16="http://schemas.microsoft.com/office/drawing/2014/main" id="{C327E185-B8B1-455B-AB65-D6CFE2C12D75}"/>
            </a:ext>
          </a:extLst>
        </xdr:cNvPr>
        <xdr:cNvSpPr/>
      </xdr:nvSpPr>
      <xdr:spPr>
        <a:xfrm>
          <a:off x="1968500" y="5988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80281</xdr:rowOff>
    </xdr:from>
    <xdr:ext cx="469744" cy="259045"/>
    <xdr:sp macro="" textlink="">
      <xdr:nvSpPr>
        <xdr:cNvPr id="72" name="テキスト ボックス 71">
          <a:extLst>
            <a:ext uri="{FF2B5EF4-FFF2-40B4-BE49-F238E27FC236}">
              <a16:creationId xmlns:a16="http://schemas.microsoft.com/office/drawing/2014/main" id="{63A6CF50-F86A-4494-AC83-3F99C0BDFC9A}"/>
            </a:ext>
          </a:extLst>
        </xdr:cNvPr>
        <xdr:cNvSpPr txBox="1"/>
      </xdr:nvSpPr>
      <xdr:spPr>
        <a:xfrm>
          <a:off x="1784428" y="6081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156528</xdr:rowOff>
    </xdr:from>
    <xdr:to>
      <xdr:col>6</xdr:col>
      <xdr:colOff>38100</xdr:colOff>
      <xdr:row>35</xdr:row>
      <xdr:rowOff>86678</xdr:rowOff>
    </xdr:to>
    <xdr:sp macro="" textlink="">
      <xdr:nvSpPr>
        <xdr:cNvPr id="73" name="フローチャート: 判断 72">
          <a:extLst>
            <a:ext uri="{FF2B5EF4-FFF2-40B4-BE49-F238E27FC236}">
              <a16:creationId xmlns:a16="http://schemas.microsoft.com/office/drawing/2014/main" id="{BB4DDFF9-39E6-4A9E-BAEA-B2E34B3FDB4E}"/>
            </a:ext>
          </a:extLst>
        </xdr:cNvPr>
        <xdr:cNvSpPr/>
      </xdr:nvSpPr>
      <xdr:spPr>
        <a:xfrm>
          <a:off x="1079500" y="5985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77805</xdr:rowOff>
    </xdr:from>
    <xdr:ext cx="469744" cy="259045"/>
    <xdr:sp macro="" textlink="">
      <xdr:nvSpPr>
        <xdr:cNvPr id="74" name="テキスト ボックス 73">
          <a:extLst>
            <a:ext uri="{FF2B5EF4-FFF2-40B4-BE49-F238E27FC236}">
              <a16:creationId xmlns:a16="http://schemas.microsoft.com/office/drawing/2014/main" id="{9F2751F9-44FC-4183-96F3-986432FA5E41}"/>
            </a:ext>
          </a:extLst>
        </xdr:cNvPr>
        <xdr:cNvSpPr txBox="1"/>
      </xdr:nvSpPr>
      <xdr:spPr>
        <a:xfrm>
          <a:off x="895428" y="6078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DCE14C7E-E160-44E3-8D9F-78D2D9A2547A}"/>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8CADD465-D3B3-4396-9D2F-055DC3563CA6}"/>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9B8A2F26-8EB1-4314-8949-8C925CCEDB27}"/>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ECB71551-2C90-410A-90C0-507DDFADFC6E}"/>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FF6FE2A3-77AA-4DB0-A152-93C407262432}"/>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168910</xdr:rowOff>
    </xdr:from>
    <xdr:to>
      <xdr:col>24</xdr:col>
      <xdr:colOff>114300</xdr:colOff>
      <xdr:row>34</xdr:row>
      <xdr:rowOff>99060</xdr:rowOff>
    </xdr:to>
    <xdr:sp macro="" textlink="">
      <xdr:nvSpPr>
        <xdr:cNvPr id="80" name="楕円 79">
          <a:extLst>
            <a:ext uri="{FF2B5EF4-FFF2-40B4-BE49-F238E27FC236}">
              <a16:creationId xmlns:a16="http://schemas.microsoft.com/office/drawing/2014/main" id="{FBC9DB8D-0D4D-4B00-93B3-B15B47B392B9}"/>
            </a:ext>
          </a:extLst>
        </xdr:cNvPr>
        <xdr:cNvSpPr/>
      </xdr:nvSpPr>
      <xdr:spPr>
        <a:xfrm>
          <a:off x="4584700" y="5826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20337</xdr:rowOff>
    </xdr:from>
    <xdr:ext cx="534377" cy="259045"/>
    <xdr:sp macro="" textlink="">
      <xdr:nvSpPr>
        <xdr:cNvPr id="81" name="議会費該当値テキスト">
          <a:extLst>
            <a:ext uri="{FF2B5EF4-FFF2-40B4-BE49-F238E27FC236}">
              <a16:creationId xmlns:a16="http://schemas.microsoft.com/office/drawing/2014/main" id="{9973B88A-DDB3-427A-9F6A-48415168EBFC}"/>
            </a:ext>
          </a:extLst>
        </xdr:cNvPr>
        <xdr:cNvSpPr txBox="1"/>
      </xdr:nvSpPr>
      <xdr:spPr>
        <a:xfrm>
          <a:off x="4686300" y="567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24321</xdr:rowOff>
    </xdr:from>
    <xdr:to>
      <xdr:col>20</xdr:col>
      <xdr:colOff>38100</xdr:colOff>
      <xdr:row>34</xdr:row>
      <xdr:rowOff>125921</xdr:rowOff>
    </xdr:to>
    <xdr:sp macro="" textlink="">
      <xdr:nvSpPr>
        <xdr:cNvPr id="82" name="楕円 81">
          <a:extLst>
            <a:ext uri="{FF2B5EF4-FFF2-40B4-BE49-F238E27FC236}">
              <a16:creationId xmlns:a16="http://schemas.microsoft.com/office/drawing/2014/main" id="{DE8E264C-16FC-459C-8B27-680CE495A352}"/>
            </a:ext>
          </a:extLst>
        </xdr:cNvPr>
        <xdr:cNvSpPr/>
      </xdr:nvSpPr>
      <xdr:spPr>
        <a:xfrm>
          <a:off x="3746500" y="5853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142448</xdr:rowOff>
    </xdr:from>
    <xdr:ext cx="534377" cy="259045"/>
    <xdr:sp macro="" textlink="">
      <xdr:nvSpPr>
        <xdr:cNvPr id="83" name="テキスト ボックス 82">
          <a:extLst>
            <a:ext uri="{FF2B5EF4-FFF2-40B4-BE49-F238E27FC236}">
              <a16:creationId xmlns:a16="http://schemas.microsoft.com/office/drawing/2014/main" id="{742A4B07-F62B-42F8-BEFD-44B27E1C6776}"/>
            </a:ext>
          </a:extLst>
        </xdr:cNvPr>
        <xdr:cNvSpPr txBox="1"/>
      </xdr:nvSpPr>
      <xdr:spPr>
        <a:xfrm>
          <a:off x="3530111" y="5628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63373</xdr:rowOff>
    </xdr:from>
    <xdr:to>
      <xdr:col>15</xdr:col>
      <xdr:colOff>101600</xdr:colOff>
      <xdr:row>34</xdr:row>
      <xdr:rowOff>164973</xdr:rowOff>
    </xdr:to>
    <xdr:sp macro="" textlink="">
      <xdr:nvSpPr>
        <xdr:cNvPr id="84" name="楕円 83">
          <a:extLst>
            <a:ext uri="{FF2B5EF4-FFF2-40B4-BE49-F238E27FC236}">
              <a16:creationId xmlns:a16="http://schemas.microsoft.com/office/drawing/2014/main" id="{B81F672A-C253-4DAD-AE1A-B3450582A570}"/>
            </a:ext>
          </a:extLst>
        </xdr:cNvPr>
        <xdr:cNvSpPr/>
      </xdr:nvSpPr>
      <xdr:spPr>
        <a:xfrm>
          <a:off x="2857500" y="5892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10050</xdr:rowOff>
    </xdr:from>
    <xdr:ext cx="534377" cy="259045"/>
    <xdr:sp macro="" textlink="">
      <xdr:nvSpPr>
        <xdr:cNvPr id="85" name="テキスト ボックス 84">
          <a:extLst>
            <a:ext uri="{FF2B5EF4-FFF2-40B4-BE49-F238E27FC236}">
              <a16:creationId xmlns:a16="http://schemas.microsoft.com/office/drawing/2014/main" id="{665D2423-9C4F-421A-80DB-6FEA621A3B9A}"/>
            </a:ext>
          </a:extLst>
        </xdr:cNvPr>
        <xdr:cNvSpPr txBox="1"/>
      </xdr:nvSpPr>
      <xdr:spPr>
        <a:xfrm>
          <a:off x="2641111" y="5667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49466</xdr:rowOff>
    </xdr:from>
    <xdr:to>
      <xdr:col>10</xdr:col>
      <xdr:colOff>165100</xdr:colOff>
      <xdr:row>34</xdr:row>
      <xdr:rowOff>151066</xdr:rowOff>
    </xdr:to>
    <xdr:sp macro="" textlink="">
      <xdr:nvSpPr>
        <xdr:cNvPr id="86" name="楕円 85">
          <a:extLst>
            <a:ext uri="{FF2B5EF4-FFF2-40B4-BE49-F238E27FC236}">
              <a16:creationId xmlns:a16="http://schemas.microsoft.com/office/drawing/2014/main" id="{A3416688-54D0-49F7-9234-2532413816BE}"/>
            </a:ext>
          </a:extLst>
        </xdr:cNvPr>
        <xdr:cNvSpPr/>
      </xdr:nvSpPr>
      <xdr:spPr>
        <a:xfrm>
          <a:off x="1968500" y="5878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167593</xdr:rowOff>
    </xdr:from>
    <xdr:ext cx="534377" cy="259045"/>
    <xdr:sp macro="" textlink="">
      <xdr:nvSpPr>
        <xdr:cNvPr id="87" name="テキスト ボックス 86">
          <a:extLst>
            <a:ext uri="{FF2B5EF4-FFF2-40B4-BE49-F238E27FC236}">
              <a16:creationId xmlns:a16="http://schemas.microsoft.com/office/drawing/2014/main" id="{B95A17D6-80B2-420F-B277-7D18F0A4AF9E}"/>
            </a:ext>
          </a:extLst>
        </xdr:cNvPr>
        <xdr:cNvSpPr txBox="1"/>
      </xdr:nvSpPr>
      <xdr:spPr>
        <a:xfrm>
          <a:off x="1752111" y="5653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60706</xdr:rowOff>
    </xdr:from>
    <xdr:to>
      <xdr:col>6</xdr:col>
      <xdr:colOff>38100</xdr:colOff>
      <xdr:row>34</xdr:row>
      <xdr:rowOff>162306</xdr:rowOff>
    </xdr:to>
    <xdr:sp macro="" textlink="">
      <xdr:nvSpPr>
        <xdr:cNvPr id="88" name="楕円 87">
          <a:extLst>
            <a:ext uri="{FF2B5EF4-FFF2-40B4-BE49-F238E27FC236}">
              <a16:creationId xmlns:a16="http://schemas.microsoft.com/office/drawing/2014/main" id="{41EA529A-97C2-44DD-9DBC-8DBA5C294338}"/>
            </a:ext>
          </a:extLst>
        </xdr:cNvPr>
        <xdr:cNvSpPr/>
      </xdr:nvSpPr>
      <xdr:spPr>
        <a:xfrm>
          <a:off x="1079500" y="5890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7383</xdr:rowOff>
    </xdr:from>
    <xdr:ext cx="534377" cy="259045"/>
    <xdr:sp macro="" textlink="">
      <xdr:nvSpPr>
        <xdr:cNvPr id="89" name="テキスト ボックス 88">
          <a:extLst>
            <a:ext uri="{FF2B5EF4-FFF2-40B4-BE49-F238E27FC236}">
              <a16:creationId xmlns:a16="http://schemas.microsoft.com/office/drawing/2014/main" id="{17F2D277-53D3-4F89-9D93-57BA61D0E028}"/>
            </a:ext>
          </a:extLst>
        </xdr:cNvPr>
        <xdr:cNvSpPr txBox="1"/>
      </xdr:nvSpPr>
      <xdr:spPr>
        <a:xfrm>
          <a:off x="863111" y="5665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73107EE9-CC55-4037-9992-0331E18D52CB}"/>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7A0B9DF6-11BC-479B-8E82-8FEB886EB9CD}"/>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F48D59FC-FD0C-464F-A950-C03B5C3A5C2D}"/>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B984C489-B689-46CE-9DD2-47A346C820CE}"/>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5B6B68B0-C760-4DBF-82EA-85C3692E9856}"/>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27B1C006-1180-40C0-875A-30113BFE9D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89E5AE20-EEFE-48A1-A618-2F66A251414E}"/>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91BAC4C9-C467-4843-8804-EED68CA80837}"/>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4ECA6309-9280-4373-AFF8-0A7461C8B097}"/>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25252EE8-85B6-4F57-BF64-2A2990AEB7AD}"/>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5CDCA5B3-C521-403E-86BF-9561D204DA4F}"/>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E229F76F-46D4-4FBC-91A4-689D729310A1}"/>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406D372E-691B-4E82-9B21-7F489704F8FB}"/>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F5355BB2-0816-4103-B77D-98A34F637D9A}"/>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BF2D5692-4782-4CAF-945B-E063C397B2EE}"/>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5" name="テキスト ボックス 104">
          <a:extLst>
            <a:ext uri="{FF2B5EF4-FFF2-40B4-BE49-F238E27FC236}">
              <a16:creationId xmlns:a16="http://schemas.microsoft.com/office/drawing/2014/main" id="{9064EE68-2A69-48D6-B539-DED0B8A6B682}"/>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B3D5BA8C-6D5E-419E-BB40-F1B9E61E6D94}"/>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7" name="テキスト ボックス 106">
          <a:extLst>
            <a:ext uri="{FF2B5EF4-FFF2-40B4-BE49-F238E27FC236}">
              <a16:creationId xmlns:a16="http://schemas.microsoft.com/office/drawing/2014/main" id="{CC36650C-CC30-40DD-8544-8AF111B4EF7A}"/>
            </a:ext>
          </a:extLst>
        </xdr:cNvPr>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8DF394FD-801C-4C4C-9888-003D9AD77FFF}"/>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a:extLst>
            <a:ext uri="{FF2B5EF4-FFF2-40B4-BE49-F238E27FC236}">
              <a16:creationId xmlns:a16="http://schemas.microsoft.com/office/drawing/2014/main" id="{D833D0CB-5B0C-484F-ACDB-1FB785A4B327}"/>
            </a:ext>
          </a:extLst>
        </xdr:cNvPr>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1D8D2A9-5A91-4330-AA29-9049A5D0F31F}"/>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9D1B2BD5-13E2-498D-8BA5-90A978141008}"/>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27AF5454-B002-4D76-913E-A0B1E503F525}"/>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9391</xdr:rowOff>
    </xdr:from>
    <xdr:to>
      <xdr:col>24</xdr:col>
      <xdr:colOff>62865</xdr:colOff>
      <xdr:row>58</xdr:row>
      <xdr:rowOff>154532</xdr:rowOff>
    </xdr:to>
    <xdr:cxnSp macro="">
      <xdr:nvCxnSpPr>
        <xdr:cNvPr id="113" name="直線コネクタ 112">
          <a:extLst>
            <a:ext uri="{FF2B5EF4-FFF2-40B4-BE49-F238E27FC236}">
              <a16:creationId xmlns:a16="http://schemas.microsoft.com/office/drawing/2014/main" id="{CBF50C0D-2E54-4BF9-BC69-36C60085334A}"/>
            </a:ext>
          </a:extLst>
        </xdr:cNvPr>
        <xdr:cNvCxnSpPr/>
      </xdr:nvCxnSpPr>
      <xdr:spPr>
        <a:xfrm flipV="1">
          <a:off x="4633595" y="8753341"/>
          <a:ext cx="1270" cy="1345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158359</xdr:rowOff>
    </xdr:from>
    <xdr:ext cx="534377" cy="259045"/>
    <xdr:sp macro="" textlink="">
      <xdr:nvSpPr>
        <xdr:cNvPr id="114" name="総務費最小値テキスト">
          <a:extLst>
            <a:ext uri="{FF2B5EF4-FFF2-40B4-BE49-F238E27FC236}">
              <a16:creationId xmlns:a16="http://schemas.microsoft.com/office/drawing/2014/main" id="{56A45F10-0744-414F-9711-47ADB8355FAD}"/>
            </a:ext>
          </a:extLst>
        </xdr:cNvPr>
        <xdr:cNvSpPr txBox="1"/>
      </xdr:nvSpPr>
      <xdr:spPr>
        <a:xfrm>
          <a:off x="4686300" y="10102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80,536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154532</xdr:rowOff>
    </xdr:from>
    <xdr:to>
      <xdr:col>24</xdr:col>
      <xdr:colOff>152400</xdr:colOff>
      <xdr:row>58</xdr:row>
      <xdr:rowOff>154532</xdr:rowOff>
    </xdr:to>
    <xdr:cxnSp macro="">
      <xdr:nvCxnSpPr>
        <xdr:cNvPr id="115" name="直線コネクタ 114">
          <a:extLst>
            <a:ext uri="{FF2B5EF4-FFF2-40B4-BE49-F238E27FC236}">
              <a16:creationId xmlns:a16="http://schemas.microsoft.com/office/drawing/2014/main" id="{B9C28C70-4835-44B0-93C8-048DF9BD944E}"/>
            </a:ext>
          </a:extLst>
        </xdr:cNvPr>
        <xdr:cNvCxnSpPr/>
      </xdr:nvCxnSpPr>
      <xdr:spPr>
        <a:xfrm>
          <a:off x="4546600" y="1009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127518</xdr:rowOff>
    </xdr:from>
    <xdr:ext cx="690189" cy="259045"/>
    <xdr:sp macro="" textlink="">
      <xdr:nvSpPr>
        <xdr:cNvPr id="116" name="総務費最大値テキスト">
          <a:extLst>
            <a:ext uri="{FF2B5EF4-FFF2-40B4-BE49-F238E27FC236}">
              <a16:creationId xmlns:a16="http://schemas.microsoft.com/office/drawing/2014/main" id="{6CBD37B6-8C24-4E74-B6AE-51CA5D5A0199}"/>
            </a:ext>
          </a:extLst>
        </xdr:cNvPr>
        <xdr:cNvSpPr txBox="1"/>
      </xdr:nvSpPr>
      <xdr:spPr>
        <a:xfrm>
          <a:off x="4686300" y="85285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1,846,009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9391</xdr:rowOff>
    </xdr:from>
    <xdr:to>
      <xdr:col>24</xdr:col>
      <xdr:colOff>152400</xdr:colOff>
      <xdr:row>51</xdr:row>
      <xdr:rowOff>9391</xdr:rowOff>
    </xdr:to>
    <xdr:cxnSp macro="">
      <xdr:nvCxnSpPr>
        <xdr:cNvPr id="117" name="直線コネクタ 116">
          <a:extLst>
            <a:ext uri="{FF2B5EF4-FFF2-40B4-BE49-F238E27FC236}">
              <a16:creationId xmlns:a16="http://schemas.microsoft.com/office/drawing/2014/main" id="{9EB9A916-5D70-45D4-803C-137A8337F9D8}"/>
            </a:ext>
          </a:extLst>
        </xdr:cNvPr>
        <xdr:cNvCxnSpPr/>
      </xdr:nvCxnSpPr>
      <xdr:spPr>
        <a:xfrm>
          <a:off x="4546600" y="8753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52240</xdr:rowOff>
    </xdr:from>
    <xdr:to>
      <xdr:col>24</xdr:col>
      <xdr:colOff>63500</xdr:colOff>
      <xdr:row>58</xdr:row>
      <xdr:rowOff>81121</xdr:rowOff>
    </xdr:to>
    <xdr:cxnSp macro="">
      <xdr:nvCxnSpPr>
        <xdr:cNvPr id="118" name="直線コネクタ 117">
          <a:extLst>
            <a:ext uri="{FF2B5EF4-FFF2-40B4-BE49-F238E27FC236}">
              <a16:creationId xmlns:a16="http://schemas.microsoft.com/office/drawing/2014/main" id="{1998021A-11EB-4A7D-A1C3-6B9AEEB0DB2B}"/>
            </a:ext>
          </a:extLst>
        </xdr:cNvPr>
        <xdr:cNvCxnSpPr/>
      </xdr:nvCxnSpPr>
      <xdr:spPr>
        <a:xfrm>
          <a:off x="3797300" y="9996340"/>
          <a:ext cx="838200" cy="28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5266</xdr:rowOff>
    </xdr:from>
    <xdr:ext cx="599010" cy="259045"/>
    <xdr:sp macro="" textlink="">
      <xdr:nvSpPr>
        <xdr:cNvPr id="119" name="総務費平均値テキスト">
          <a:extLst>
            <a:ext uri="{FF2B5EF4-FFF2-40B4-BE49-F238E27FC236}">
              <a16:creationId xmlns:a16="http://schemas.microsoft.com/office/drawing/2014/main" id="{4DF22B2E-9E24-41B1-85FA-B41E0FEB1743}"/>
            </a:ext>
          </a:extLst>
        </xdr:cNvPr>
        <xdr:cNvSpPr txBox="1"/>
      </xdr:nvSpPr>
      <xdr:spPr>
        <a:xfrm>
          <a:off x="4686300" y="977791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153839</xdr:rowOff>
    </xdr:from>
    <xdr:to>
      <xdr:col>24</xdr:col>
      <xdr:colOff>114300</xdr:colOff>
      <xdr:row>58</xdr:row>
      <xdr:rowOff>83989</xdr:rowOff>
    </xdr:to>
    <xdr:sp macro="" textlink="">
      <xdr:nvSpPr>
        <xdr:cNvPr id="120" name="フローチャート: 判断 119">
          <a:extLst>
            <a:ext uri="{FF2B5EF4-FFF2-40B4-BE49-F238E27FC236}">
              <a16:creationId xmlns:a16="http://schemas.microsoft.com/office/drawing/2014/main" id="{5753DD3A-D80C-420A-B1FD-E27BCA698FE5}"/>
            </a:ext>
          </a:extLst>
        </xdr:cNvPr>
        <xdr:cNvSpPr/>
      </xdr:nvSpPr>
      <xdr:spPr>
        <a:xfrm>
          <a:off x="4584700" y="9926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16538</xdr:rowOff>
    </xdr:from>
    <xdr:to>
      <xdr:col>19</xdr:col>
      <xdr:colOff>177800</xdr:colOff>
      <xdr:row>58</xdr:row>
      <xdr:rowOff>52240</xdr:rowOff>
    </xdr:to>
    <xdr:cxnSp macro="">
      <xdr:nvCxnSpPr>
        <xdr:cNvPr id="121" name="直線コネクタ 120">
          <a:extLst>
            <a:ext uri="{FF2B5EF4-FFF2-40B4-BE49-F238E27FC236}">
              <a16:creationId xmlns:a16="http://schemas.microsoft.com/office/drawing/2014/main" id="{A965BE12-E97F-4757-9F1F-7511B573DACC}"/>
            </a:ext>
          </a:extLst>
        </xdr:cNvPr>
        <xdr:cNvCxnSpPr/>
      </xdr:nvCxnSpPr>
      <xdr:spPr>
        <a:xfrm>
          <a:off x="2908300" y="9960638"/>
          <a:ext cx="889000" cy="35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167019</xdr:rowOff>
    </xdr:from>
    <xdr:to>
      <xdr:col>20</xdr:col>
      <xdr:colOff>38100</xdr:colOff>
      <xdr:row>58</xdr:row>
      <xdr:rowOff>97169</xdr:rowOff>
    </xdr:to>
    <xdr:sp macro="" textlink="">
      <xdr:nvSpPr>
        <xdr:cNvPr id="122" name="フローチャート: 判断 121">
          <a:extLst>
            <a:ext uri="{FF2B5EF4-FFF2-40B4-BE49-F238E27FC236}">
              <a16:creationId xmlns:a16="http://schemas.microsoft.com/office/drawing/2014/main" id="{E863800F-D4AA-44D9-8475-FADFAFED57C7}"/>
            </a:ext>
          </a:extLst>
        </xdr:cNvPr>
        <xdr:cNvSpPr/>
      </xdr:nvSpPr>
      <xdr:spPr>
        <a:xfrm>
          <a:off x="3746500" y="993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113696</xdr:rowOff>
    </xdr:from>
    <xdr:ext cx="599010" cy="259045"/>
    <xdr:sp macro="" textlink="">
      <xdr:nvSpPr>
        <xdr:cNvPr id="123" name="テキスト ボックス 122">
          <a:extLst>
            <a:ext uri="{FF2B5EF4-FFF2-40B4-BE49-F238E27FC236}">
              <a16:creationId xmlns:a16="http://schemas.microsoft.com/office/drawing/2014/main" id="{31E0A0C5-3902-404F-A568-EB8696ED0356}"/>
            </a:ext>
          </a:extLst>
        </xdr:cNvPr>
        <xdr:cNvSpPr txBox="1"/>
      </xdr:nvSpPr>
      <xdr:spPr>
        <a:xfrm>
          <a:off x="3497795" y="9714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16538</xdr:rowOff>
    </xdr:from>
    <xdr:to>
      <xdr:col>15</xdr:col>
      <xdr:colOff>50800</xdr:colOff>
      <xdr:row>58</xdr:row>
      <xdr:rowOff>65453</xdr:rowOff>
    </xdr:to>
    <xdr:cxnSp macro="">
      <xdr:nvCxnSpPr>
        <xdr:cNvPr id="124" name="直線コネクタ 123">
          <a:extLst>
            <a:ext uri="{FF2B5EF4-FFF2-40B4-BE49-F238E27FC236}">
              <a16:creationId xmlns:a16="http://schemas.microsoft.com/office/drawing/2014/main" id="{4C68426A-7243-4308-A36F-DBD974FA07F1}"/>
            </a:ext>
          </a:extLst>
        </xdr:cNvPr>
        <xdr:cNvCxnSpPr/>
      </xdr:nvCxnSpPr>
      <xdr:spPr>
        <a:xfrm flipV="1">
          <a:off x="2019300" y="9960638"/>
          <a:ext cx="889000" cy="4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117610</xdr:rowOff>
    </xdr:from>
    <xdr:to>
      <xdr:col>15</xdr:col>
      <xdr:colOff>101600</xdr:colOff>
      <xdr:row>58</xdr:row>
      <xdr:rowOff>47760</xdr:rowOff>
    </xdr:to>
    <xdr:sp macro="" textlink="">
      <xdr:nvSpPr>
        <xdr:cNvPr id="125" name="フローチャート: 判断 124">
          <a:extLst>
            <a:ext uri="{FF2B5EF4-FFF2-40B4-BE49-F238E27FC236}">
              <a16:creationId xmlns:a16="http://schemas.microsoft.com/office/drawing/2014/main" id="{AB05C55F-FC65-451C-8DE1-043C7B797926}"/>
            </a:ext>
          </a:extLst>
        </xdr:cNvPr>
        <xdr:cNvSpPr/>
      </xdr:nvSpPr>
      <xdr:spPr>
        <a:xfrm>
          <a:off x="2857500" y="989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64287</xdr:rowOff>
    </xdr:from>
    <xdr:ext cx="599010" cy="259045"/>
    <xdr:sp macro="" textlink="">
      <xdr:nvSpPr>
        <xdr:cNvPr id="126" name="テキスト ボックス 125">
          <a:extLst>
            <a:ext uri="{FF2B5EF4-FFF2-40B4-BE49-F238E27FC236}">
              <a16:creationId xmlns:a16="http://schemas.microsoft.com/office/drawing/2014/main" id="{B107318E-1A15-4FFE-8FB2-3610DDD54C17}"/>
            </a:ext>
          </a:extLst>
        </xdr:cNvPr>
        <xdr:cNvSpPr txBox="1"/>
      </xdr:nvSpPr>
      <xdr:spPr>
        <a:xfrm>
          <a:off x="2608795" y="9665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65453</xdr:rowOff>
    </xdr:from>
    <xdr:to>
      <xdr:col>10</xdr:col>
      <xdr:colOff>114300</xdr:colOff>
      <xdr:row>58</xdr:row>
      <xdr:rowOff>74395</xdr:rowOff>
    </xdr:to>
    <xdr:cxnSp macro="">
      <xdr:nvCxnSpPr>
        <xdr:cNvPr id="127" name="直線コネクタ 126">
          <a:extLst>
            <a:ext uri="{FF2B5EF4-FFF2-40B4-BE49-F238E27FC236}">
              <a16:creationId xmlns:a16="http://schemas.microsoft.com/office/drawing/2014/main" id="{2D9B4BDB-2461-4882-A08E-41D0095729D1}"/>
            </a:ext>
          </a:extLst>
        </xdr:cNvPr>
        <xdr:cNvCxnSpPr/>
      </xdr:nvCxnSpPr>
      <xdr:spPr>
        <a:xfrm flipV="1">
          <a:off x="1130300" y="10009553"/>
          <a:ext cx="889000" cy="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37475</xdr:rowOff>
    </xdr:from>
    <xdr:to>
      <xdr:col>10</xdr:col>
      <xdr:colOff>165100</xdr:colOff>
      <xdr:row>58</xdr:row>
      <xdr:rowOff>139075</xdr:rowOff>
    </xdr:to>
    <xdr:sp macro="" textlink="">
      <xdr:nvSpPr>
        <xdr:cNvPr id="128" name="フローチャート: 判断 127">
          <a:extLst>
            <a:ext uri="{FF2B5EF4-FFF2-40B4-BE49-F238E27FC236}">
              <a16:creationId xmlns:a16="http://schemas.microsoft.com/office/drawing/2014/main" id="{90B45E50-990B-4FA7-973E-08BEA3D0B2F6}"/>
            </a:ext>
          </a:extLst>
        </xdr:cNvPr>
        <xdr:cNvSpPr/>
      </xdr:nvSpPr>
      <xdr:spPr>
        <a:xfrm>
          <a:off x="1968500" y="998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130202</xdr:rowOff>
    </xdr:from>
    <xdr:ext cx="599010" cy="259045"/>
    <xdr:sp macro="" textlink="">
      <xdr:nvSpPr>
        <xdr:cNvPr id="129" name="テキスト ボックス 128">
          <a:extLst>
            <a:ext uri="{FF2B5EF4-FFF2-40B4-BE49-F238E27FC236}">
              <a16:creationId xmlns:a16="http://schemas.microsoft.com/office/drawing/2014/main" id="{A82E665E-9942-465B-BDA0-48FEAE34ADD6}"/>
            </a:ext>
          </a:extLst>
        </xdr:cNvPr>
        <xdr:cNvSpPr txBox="1"/>
      </xdr:nvSpPr>
      <xdr:spPr>
        <a:xfrm>
          <a:off x="1719795" y="10074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39837</xdr:rowOff>
    </xdr:from>
    <xdr:to>
      <xdr:col>6</xdr:col>
      <xdr:colOff>38100</xdr:colOff>
      <xdr:row>58</xdr:row>
      <xdr:rowOff>141437</xdr:rowOff>
    </xdr:to>
    <xdr:sp macro="" textlink="">
      <xdr:nvSpPr>
        <xdr:cNvPr id="130" name="フローチャート: 判断 129">
          <a:extLst>
            <a:ext uri="{FF2B5EF4-FFF2-40B4-BE49-F238E27FC236}">
              <a16:creationId xmlns:a16="http://schemas.microsoft.com/office/drawing/2014/main" id="{02885740-1C67-4EF1-BDAB-4A4681270372}"/>
            </a:ext>
          </a:extLst>
        </xdr:cNvPr>
        <xdr:cNvSpPr/>
      </xdr:nvSpPr>
      <xdr:spPr>
        <a:xfrm>
          <a:off x="1079500" y="9983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132564</xdr:rowOff>
    </xdr:from>
    <xdr:ext cx="599010" cy="259045"/>
    <xdr:sp macro="" textlink="">
      <xdr:nvSpPr>
        <xdr:cNvPr id="131" name="テキスト ボックス 130">
          <a:extLst>
            <a:ext uri="{FF2B5EF4-FFF2-40B4-BE49-F238E27FC236}">
              <a16:creationId xmlns:a16="http://schemas.microsoft.com/office/drawing/2014/main" id="{7E571657-71B9-4962-903B-706503CE4177}"/>
            </a:ext>
          </a:extLst>
        </xdr:cNvPr>
        <xdr:cNvSpPr txBox="1"/>
      </xdr:nvSpPr>
      <xdr:spPr>
        <a:xfrm>
          <a:off x="830795" y="10076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12C7030C-3532-4BB3-8728-B3FDD0827CE8}"/>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F01691FB-12A0-4E58-8D8C-402172B3E90E}"/>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E1726273-161A-47C3-8D6F-064E26DD1DFD}"/>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1FE804F7-8287-423F-99E8-ACCFE0867CBD}"/>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15B71631-AD7B-43AA-B431-AB296A4FDD84}"/>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30321</xdr:rowOff>
    </xdr:from>
    <xdr:to>
      <xdr:col>24</xdr:col>
      <xdr:colOff>114300</xdr:colOff>
      <xdr:row>58</xdr:row>
      <xdr:rowOff>131921</xdr:rowOff>
    </xdr:to>
    <xdr:sp macro="" textlink="">
      <xdr:nvSpPr>
        <xdr:cNvPr id="137" name="楕円 136">
          <a:extLst>
            <a:ext uri="{FF2B5EF4-FFF2-40B4-BE49-F238E27FC236}">
              <a16:creationId xmlns:a16="http://schemas.microsoft.com/office/drawing/2014/main" id="{94724B22-6722-404F-AA03-57A16A3D4A39}"/>
            </a:ext>
          </a:extLst>
        </xdr:cNvPr>
        <xdr:cNvSpPr/>
      </xdr:nvSpPr>
      <xdr:spPr>
        <a:xfrm>
          <a:off x="4584700" y="9974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132267</xdr:rowOff>
    </xdr:from>
    <xdr:ext cx="599010" cy="259045"/>
    <xdr:sp macro="" textlink="">
      <xdr:nvSpPr>
        <xdr:cNvPr id="138" name="総務費該当値テキスト">
          <a:extLst>
            <a:ext uri="{FF2B5EF4-FFF2-40B4-BE49-F238E27FC236}">
              <a16:creationId xmlns:a16="http://schemas.microsoft.com/office/drawing/2014/main" id="{9C6ED800-F4B7-4E76-AC77-0F6B53E3D6EE}"/>
            </a:ext>
          </a:extLst>
        </xdr:cNvPr>
        <xdr:cNvSpPr txBox="1"/>
      </xdr:nvSpPr>
      <xdr:spPr>
        <a:xfrm>
          <a:off x="4686300" y="9904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1440</xdr:rowOff>
    </xdr:from>
    <xdr:to>
      <xdr:col>20</xdr:col>
      <xdr:colOff>38100</xdr:colOff>
      <xdr:row>58</xdr:row>
      <xdr:rowOff>103040</xdr:rowOff>
    </xdr:to>
    <xdr:sp macro="" textlink="">
      <xdr:nvSpPr>
        <xdr:cNvPr id="139" name="楕円 138">
          <a:extLst>
            <a:ext uri="{FF2B5EF4-FFF2-40B4-BE49-F238E27FC236}">
              <a16:creationId xmlns:a16="http://schemas.microsoft.com/office/drawing/2014/main" id="{E0FCCFBE-7508-4A71-BCA3-4FB7CBC6133D}"/>
            </a:ext>
          </a:extLst>
        </xdr:cNvPr>
        <xdr:cNvSpPr/>
      </xdr:nvSpPr>
      <xdr:spPr>
        <a:xfrm>
          <a:off x="3746500" y="994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94167</xdr:rowOff>
    </xdr:from>
    <xdr:ext cx="599010" cy="259045"/>
    <xdr:sp macro="" textlink="">
      <xdr:nvSpPr>
        <xdr:cNvPr id="140" name="テキスト ボックス 139">
          <a:extLst>
            <a:ext uri="{FF2B5EF4-FFF2-40B4-BE49-F238E27FC236}">
              <a16:creationId xmlns:a16="http://schemas.microsoft.com/office/drawing/2014/main" id="{4D8F3683-5C6A-423C-A4BD-3498720413D6}"/>
            </a:ext>
          </a:extLst>
        </xdr:cNvPr>
        <xdr:cNvSpPr txBox="1"/>
      </xdr:nvSpPr>
      <xdr:spPr>
        <a:xfrm>
          <a:off x="3497795" y="10038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137188</xdr:rowOff>
    </xdr:from>
    <xdr:to>
      <xdr:col>15</xdr:col>
      <xdr:colOff>101600</xdr:colOff>
      <xdr:row>58</xdr:row>
      <xdr:rowOff>67338</xdr:rowOff>
    </xdr:to>
    <xdr:sp macro="" textlink="">
      <xdr:nvSpPr>
        <xdr:cNvPr id="141" name="楕円 140">
          <a:extLst>
            <a:ext uri="{FF2B5EF4-FFF2-40B4-BE49-F238E27FC236}">
              <a16:creationId xmlns:a16="http://schemas.microsoft.com/office/drawing/2014/main" id="{85B3ABE0-CE1A-4B47-8B01-844809D43DC2}"/>
            </a:ext>
          </a:extLst>
        </xdr:cNvPr>
        <xdr:cNvSpPr/>
      </xdr:nvSpPr>
      <xdr:spPr>
        <a:xfrm>
          <a:off x="2857500" y="990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58465</xdr:rowOff>
    </xdr:from>
    <xdr:ext cx="599010" cy="259045"/>
    <xdr:sp macro="" textlink="">
      <xdr:nvSpPr>
        <xdr:cNvPr id="142" name="テキスト ボックス 141">
          <a:extLst>
            <a:ext uri="{FF2B5EF4-FFF2-40B4-BE49-F238E27FC236}">
              <a16:creationId xmlns:a16="http://schemas.microsoft.com/office/drawing/2014/main" id="{74FD80AE-1115-4E79-AB3C-00379D8D709F}"/>
            </a:ext>
          </a:extLst>
        </xdr:cNvPr>
        <xdr:cNvSpPr txBox="1"/>
      </xdr:nvSpPr>
      <xdr:spPr>
        <a:xfrm>
          <a:off x="2608795" y="10002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14653</xdr:rowOff>
    </xdr:from>
    <xdr:to>
      <xdr:col>10</xdr:col>
      <xdr:colOff>165100</xdr:colOff>
      <xdr:row>58</xdr:row>
      <xdr:rowOff>116253</xdr:rowOff>
    </xdr:to>
    <xdr:sp macro="" textlink="">
      <xdr:nvSpPr>
        <xdr:cNvPr id="143" name="楕円 142">
          <a:extLst>
            <a:ext uri="{FF2B5EF4-FFF2-40B4-BE49-F238E27FC236}">
              <a16:creationId xmlns:a16="http://schemas.microsoft.com/office/drawing/2014/main" id="{0A0129D6-662D-479F-87B4-69451ECCE700}"/>
            </a:ext>
          </a:extLst>
        </xdr:cNvPr>
        <xdr:cNvSpPr/>
      </xdr:nvSpPr>
      <xdr:spPr>
        <a:xfrm>
          <a:off x="1968500" y="9958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132780</xdr:rowOff>
    </xdr:from>
    <xdr:ext cx="599010" cy="259045"/>
    <xdr:sp macro="" textlink="">
      <xdr:nvSpPr>
        <xdr:cNvPr id="144" name="テキスト ボックス 143">
          <a:extLst>
            <a:ext uri="{FF2B5EF4-FFF2-40B4-BE49-F238E27FC236}">
              <a16:creationId xmlns:a16="http://schemas.microsoft.com/office/drawing/2014/main" id="{2C96E830-86DA-4F3F-882C-E6C66C21FC71}"/>
            </a:ext>
          </a:extLst>
        </xdr:cNvPr>
        <xdr:cNvSpPr txBox="1"/>
      </xdr:nvSpPr>
      <xdr:spPr>
        <a:xfrm>
          <a:off x="1719795" y="9733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23595</xdr:rowOff>
    </xdr:from>
    <xdr:to>
      <xdr:col>6</xdr:col>
      <xdr:colOff>38100</xdr:colOff>
      <xdr:row>58</xdr:row>
      <xdr:rowOff>125195</xdr:rowOff>
    </xdr:to>
    <xdr:sp macro="" textlink="">
      <xdr:nvSpPr>
        <xdr:cNvPr id="145" name="楕円 144">
          <a:extLst>
            <a:ext uri="{FF2B5EF4-FFF2-40B4-BE49-F238E27FC236}">
              <a16:creationId xmlns:a16="http://schemas.microsoft.com/office/drawing/2014/main" id="{02D1E418-ED61-4161-AF53-D9501939A3CD}"/>
            </a:ext>
          </a:extLst>
        </xdr:cNvPr>
        <xdr:cNvSpPr/>
      </xdr:nvSpPr>
      <xdr:spPr>
        <a:xfrm>
          <a:off x="1079500" y="996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141722</xdr:rowOff>
    </xdr:from>
    <xdr:ext cx="599010" cy="259045"/>
    <xdr:sp macro="" textlink="">
      <xdr:nvSpPr>
        <xdr:cNvPr id="146" name="テキスト ボックス 145">
          <a:extLst>
            <a:ext uri="{FF2B5EF4-FFF2-40B4-BE49-F238E27FC236}">
              <a16:creationId xmlns:a16="http://schemas.microsoft.com/office/drawing/2014/main" id="{DD0B5762-F871-48EF-8138-027A5EA86E93}"/>
            </a:ext>
          </a:extLst>
        </xdr:cNvPr>
        <xdr:cNvSpPr txBox="1"/>
      </xdr:nvSpPr>
      <xdr:spPr>
        <a:xfrm>
          <a:off x="830795" y="9742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E370ABF5-DE6A-419D-B9E4-B7C59D0DFF61}"/>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300CBA-2C64-47EA-9044-3468876BFFCB}"/>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19D46ABB-538E-4F20-BCEB-35876A1922D6}"/>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56A266B4-B14B-49F0-B0AC-5847432B67C2}"/>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111F042F-9AEA-49E4-858B-C03DAE5E1DC9}"/>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FC88EBA0-8009-4E1D-899D-05D1158D1F5B}"/>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5AC6F9D7-5C85-4050-8FE6-5A4EA95946D6}"/>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4EC3995B-9AAD-4F07-9D2B-247334C88F7C}"/>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BC3092B1-40D0-40E0-8E0D-684537C7940C}"/>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99FBC961-8F55-4CE5-A9E2-9EA91AEF4B06}"/>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E21CF2CC-E112-4334-BFD9-BF366E62EDC8}"/>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1D027B92-0DBC-4CDE-B511-D1E8210A373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FE483FFF-C359-440C-B3E7-B0E502DE8C6D}"/>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B6DADFED-C145-400E-BD42-7D2BE03A6CDF}"/>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8F8DF2E5-4318-41EC-85CF-2ED1A92604B6}"/>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EF17D102-D093-463A-9FC8-0641BEDD5074}"/>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CECBA4E5-F74B-454B-A16F-9E8A728BB94A}"/>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4BE12E32-44E3-4AF2-B95E-AB5032C73E77}"/>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BF93FF02-BFD7-4806-9378-ABFF633097DE}"/>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9993AF19-81F1-4E28-BF3E-BC0DCAA46061}"/>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8FDC12C4-E5A6-4F26-A2E3-DD106CB99305}"/>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D36D648E-0471-4E62-A2EA-C8AE94081B2C}"/>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187D5501-5EA4-4F2C-A385-FDC4CBE92AD3}"/>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5004F8E1-CB56-46B7-BFC1-4C1CF89DAB9B}"/>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FD78C54F-CA53-4D7C-BC6E-A5E2F9013209}"/>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4D03D3F4-6CE9-4A6F-8FC8-C0B0BB4790DB}"/>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64863</xdr:rowOff>
    </xdr:from>
    <xdr:to>
      <xdr:col>24</xdr:col>
      <xdr:colOff>62865</xdr:colOff>
      <xdr:row>78</xdr:row>
      <xdr:rowOff>111503</xdr:rowOff>
    </xdr:to>
    <xdr:cxnSp macro="">
      <xdr:nvCxnSpPr>
        <xdr:cNvPr id="173" name="直線コネクタ 172">
          <a:extLst>
            <a:ext uri="{FF2B5EF4-FFF2-40B4-BE49-F238E27FC236}">
              <a16:creationId xmlns:a16="http://schemas.microsoft.com/office/drawing/2014/main" id="{EAA41975-CDB4-426C-B657-85588F3EE949}"/>
            </a:ext>
          </a:extLst>
        </xdr:cNvPr>
        <xdr:cNvCxnSpPr/>
      </xdr:nvCxnSpPr>
      <xdr:spPr>
        <a:xfrm flipV="1">
          <a:off x="4633595" y="12237813"/>
          <a:ext cx="1270" cy="12467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115330</xdr:rowOff>
    </xdr:from>
    <xdr:ext cx="599010" cy="259045"/>
    <xdr:sp macro="" textlink="">
      <xdr:nvSpPr>
        <xdr:cNvPr id="174" name="民生費最小値テキスト">
          <a:extLst>
            <a:ext uri="{FF2B5EF4-FFF2-40B4-BE49-F238E27FC236}">
              <a16:creationId xmlns:a16="http://schemas.microsoft.com/office/drawing/2014/main" id="{1F2BD568-80FC-4F80-8A01-C8EC9B804A9B}"/>
            </a:ext>
          </a:extLst>
        </xdr:cNvPr>
        <xdr:cNvSpPr txBox="1"/>
      </xdr:nvSpPr>
      <xdr:spPr>
        <a:xfrm>
          <a:off x="4686300" y="13488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111503</xdr:rowOff>
    </xdr:from>
    <xdr:to>
      <xdr:col>24</xdr:col>
      <xdr:colOff>152400</xdr:colOff>
      <xdr:row>78</xdr:row>
      <xdr:rowOff>111503</xdr:rowOff>
    </xdr:to>
    <xdr:cxnSp macro="">
      <xdr:nvCxnSpPr>
        <xdr:cNvPr id="175" name="直線コネクタ 174">
          <a:extLst>
            <a:ext uri="{FF2B5EF4-FFF2-40B4-BE49-F238E27FC236}">
              <a16:creationId xmlns:a16="http://schemas.microsoft.com/office/drawing/2014/main" id="{1C294744-5EEB-4EE6-BC45-300C075BA9D2}"/>
            </a:ext>
          </a:extLst>
        </xdr:cNvPr>
        <xdr:cNvCxnSpPr/>
      </xdr:nvCxnSpPr>
      <xdr:spPr>
        <a:xfrm>
          <a:off x="4546600" y="13484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11540</xdr:rowOff>
    </xdr:from>
    <xdr:ext cx="599010" cy="259045"/>
    <xdr:sp macro="" textlink="">
      <xdr:nvSpPr>
        <xdr:cNvPr id="176" name="民生費最大値テキスト">
          <a:extLst>
            <a:ext uri="{FF2B5EF4-FFF2-40B4-BE49-F238E27FC236}">
              <a16:creationId xmlns:a16="http://schemas.microsoft.com/office/drawing/2014/main" id="{C45CAAD9-342A-4DBD-822E-029961DFBE1F}"/>
            </a:ext>
          </a:extLst>
        </xdr:cNvPr>
        <xdr:cNvSpPr txBox="1"/>
      </xdr:nvSpPr>
      <xdr:spPr>
        <a:xfrm>
          <a:off x="4686300" y="12013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315,208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64863</xdr:rowOff>
    </xdr:from>
    <xdr:to>
      <xdr:col>24</xdr:col>
      <xdr:colOff>152400</xdr:colOff>
      <xdr:row>71</xdr:row>
      <xdr:rowOff>64863</xdr:rowOff>
    </xdr:to>
    <xdr:cxnSp macro="">
      <xdr:nvCxnSpPr>
        <xdr:cNvPr id="177" name="直線コネクタ 176">
          <a:extLst>
            <a:ext uri="{FF2B5EF4-FFF2-40B4-BE49-F238E27FC236}">
              <a16:creationId xmlns:a16="http://schemas.microsoft.com/office/drawing/2014/main" id="{58B3E336-CEAE-44C2-ABFF-8FDAFF664F08}"/>
            </a:ext>
          </a:extLst>
        </xdr:cNvPr>
        <xdr:cNvCxnSpPr/>
      </xdr:nvCxnSpPr>
      <xdr:spPr>
        <a:xfrm>
          <a:off x="4546600" y="12237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71</xdr:row>
      <xdr:rowOff>113006</xdr:rowOff>
    </xdr:from>
    <xdr:to>
      <xdr:col>24</xdr:col>
      <xdr:colOff>63500</xdr:colOff>
      <xdr:row>75</xdr:row>
      <xdr:rowOff>18163</xdr:rowOff>
    </xdr:to>
    <xdr:cxnSp macro="">
      <xdr:nvCxnSpPr>
        <xdr:cNvPr id="178" name="直線コネクタ 177">
          <a:extLst>
            <a:ext uri="{FF2B5EF4-FFF2-40B4-BE49-F238E27FC236}">
              <a16:creationId xmlns:a16="http://schemas.microsoft.com/office/drawing/2014/main" id="{641B599B-39F3-41F7-A3FB-556566BBDE51}"/>
            </a:ext>
          </a:extLst>
        </xdr:cNvPr>
        <xdr:cNvCxnSpPr/>
      </xdr:nvCxnSpPr>
      <xdr:spPr>
        <a:xfrm>
          <a:off x="3797300" y="12285956"/>
          <a:ext cx="838200" cy="590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95347</xdr:rowOff>
    </xdr:from>
    <xdr:ext cx="599010" cy="259045"/>
    <xdr:sp macro="" textlink="">
      <xdr:nvSpPr>
        <xdr:cNvPr id="179" name="民生費平均値テキスト">
          <a:extLst>
            <a:ext uri="{FF2B5EF4-FFF2-40B4-BE49-F238E27FC236}">
              <a16:creationId xmlns:a16="http://schemas.microsoft.com/office/drawing/2014/main" id="{5AF9DD58-F04D-4399-8C2D-4A9A2B3FB64C}"/>
            </a:ext>
          </a:extLst>
        </xdr:cNvPr>
        <xdr:cNvSpPr txBox="1"/>
      </xdr:nvSpPr>
      <xdr:spPr>
        <a:xfrm>
          <a:off x="4686300" y="129540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116920</xdr:rowOff>
    </xdr:from>
    <xdr:to>
      <xdr:col>24</xdr:col>
      <xdr:colOff>114300</xdr:colOff>
      <xdr:row>76</xdr:row>
      <xdr:rowOff>47070</xdr:rowOff>
    </xdr:to>
    <xdr:sp macro="" textlink="">
      <xdr:nvSpPr>
        <xdr:cNvPr id="180" name="フローチャート: 判断 179">
          <a:extLst>
            <a:ext uri="{FF2B5EF4-FFF2-40B4-BE49-F238E27FC236}">
              <a16:creationId xmlns:a16="http://schemas.microsoft.com/office/drawing/2014/main" id="{79E0266D-0FA5-4583-B0A7-DF88364851DB}"/>
            </a:ext>
          </a:extLst>
        </xdr:cNvPr>
        <xdr:cNvSpPr/>
      </xdr:nvSpPr>
      <xdr:spPr>
        <a:xfrm>
          <a:off x="4584700" y="1297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113006</xdr:rowOff>
    </xdr:from>
    <xdr:to>
      <xdr:col>19</xdr:col>
      <xdr:colOff>177800</xdr:colOff>
      <xdr:row>76</xdr:row>
      <xdr:rowOff>13395</xdr:rowOff>
    </xdr:to>
    <xdr:cxnSp macro="">
      <xdr:nvCxnSpPr>
        <xdr:cNvPr id="181" name="直線コネクタ 180">
          <a:extLst>
            <a:ext uri="{FF2B5EF4-FFF2-40B4-BE49-F238E27FC236}">
              <a16:creationId xmlns:a16="http://schemas.microsoft.com/office/drawing/2014/main" id="{7F36C4DD-2394-467F-9A96-72807F514092}"/>
            </a:ext>
          </a:extLst>
        </xdr:cNvPr>
        <xdr:cNvCxnSpPr/>
      </xdr:nvCxnSpPr>
      <xdr:spPr>
        <a:xfrm flipV="1">
          <a:off x="2908300" y="12285956"/>
          <a:ext cx="889000" cy="757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60051</xdr:rowOff>
    </xdr:from>
    <xdr:to>
      <xdr:col>20</xdr:col>
      <xdr:colOff>38100</xdr:colOff>
      <xdr:row>75</xdr:row>
      <xdr:rowOff>161651</xdr:rowOff>
    </xdr:to>
    <xdr:sp macro="" textlink="">
      <xdr:nvSpPr>
        <xdr:cNvPr id="182" name="フローチャート: 判断 181">
          <a:extLst>
            <a:ext uri="{FF2B5EF4-FFF2-40B4-BE49-F238E27FC236}">
              <a16:creationId xmlns:a16="http://schemas.microsoft.com/office/drawing/2014/main" id="{6C5CD325-A779-474A-BF00-CD3CC71A7DD8}"/>
            </a:ext>
          </a:extLst>
        </xdr:cNvPr>
        <xdr:cNvSpPr/>
      </xdr:nvSpPr>
      <xdr:spPr>
        <a:xfrm>
          <a:off x="3746500" y="12918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152778</xdr:rowOff>
    </xdr:from>
    <xdr:ext cx="599010" cy="259045"/>
    <xdr:sp macro="" textlink="">
      <xdr:nvSpPr>
        <xdr:cNvPr id="183" name="テキスト ボックス 182">
          <a:extLst>
            <a:ext uri="{FF2B5EF4-FFF2-40B4-BE49-F238E27FC236}">
              <a16:creationId xmlns:a16="http://schemas.microsoft.com/office/drawing/2014/main" id="{3A19CCD1-44F5-4342-88CA-E77354342F5A}"/>
            </a:ext>
          </a:extLst>
        </xdr:cNvPr>
        <xdr:cNvSpPr txBox="1"/>
      </xdr:nvSpPr>
      <xdr:spPr>
        <a:xfrm>
          <a:off x="3497795" y="13011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13395</xdr:rowOff>
    </xdr:from>
    <xdr:to>
      <xdr:col>15</xdr:col>
      <xdr:colOff>50800</xdr:colOff>
      <xdr:row>76</xdr:row>
      <xdr:rowOff>26817</xdr:rowOff>
    </xdr:to>
    <xdr:cxnSp macro="">
      <xdr:nvCxnSpPr>
        <xdr:cNvPr id="184" name="直線コネクタ 183">
          <a:extLst>
            <a:ext uri="{FF2B5EF4-FFF2-40B4-BE49-F238E27FC236}">
              <a16:creationId xmlns:a16="http://schemas.microsoft.com/office/drawing/2014/main" id="{D29C699F-07D9-4074-8780-52A2B70FBDA9}"/>
            </a:ext>
          </a:extLst>
        </xdr:cNvPr>
        <xdr:cNvCxnSpPr/>
      </xdr:nvCxnSpPr>
      <xdr:spPr>
        <a:xfrm flipV="1">
          <a:off x="2019300" y="13043595"/>
          <a:ext cx="889000" cy="13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80102</xdr:rowOff>
    </xdr:from>
    <xdr:to>
      <xdr:col>15</xdr:col>
      <xdr:colOff>101600</xdr:colOff>
      <xdr:row>77</xdr:row>
      <xdr:rowOff>10252</xdr:rowOff>
    </xdr:to>
    <xdr:sp macro="" textlink="">
      <xdr:nvSpPr>
        <xdr:cNvPr id="185" name="フローチャート: 判断 184">
          <a:extLst>
            <a:ext uri="{FF2B5EF4-FFF2-40B4-BE49-F238E27FC236}">
              <a16:creationId xmlns:a16="http://schemas.microsoft.com/office/drawing/2014/main" id="{9BC5E98B-B442-4A9A-9977-E81F54A4F918}"/>
            </a:ext>
          </a:extLst>
        </xdr:cNvPr>
        <xdr:cNvSpPr/>
      </xdr:nvSpPr>
      <xdr:spPr>
        <a:xfrm>
          <a:off x="2857500" y="1311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1379</xdr:rowOff>
    </xdr:from>
    <xdr:ext cx="599010" cy="259045"/>
    <xdr:sp macro="" textlink="">
      <xdr:nvSpPr>
        <xdr:cNvPr id="186" name="テキスト ボックス 185">
          <a:extLst>
            <a:ext uri="{FF2B5EF4-FFF2-40B4-BE49-F238E27FC236}">
              <a16:creationId xmlns:a16="http://schemas.microsoft.com/office/drawing/2014/main" id="{EFD41894-B1A8-4536-BF04-389761B241D0}"/>
            </a:ext>
          </a:extLst>
        </xdr:cNvPr>
        <xdr:cNvSpPr txBox="1"/>
      </xdr:nvSpPr>
      <xdr:spPr>
        <a:xfrm>
          <a:off x="2608795" y="1320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1809</xdr:rowOff>
    </xdr:from>
    <xdr:to>
      <xdr:col>10</xdr:col>
      <xdr:colOff>114300</xdr:colOff>
      <xdr:row>76</xdr:row>
      <xdr:rowOff>26817</xdr:rowOff>
    </xdr:to>
    <xdr:cxnSp macro="">
      <xdr:nvCxnSpPr>
        <xdr:cNvPr id="187" name="直線コネクタ 186">
          <a:extLst>
            <a:ext uri="{FF2B5EF4-FFF2-40B4-BE49-F238E27FC236}">
              <a16:creationId xmlns:a16="http://schemas.microsoft.com/office/drawing/2014/main" id="{EAF28B8F-AD83-4E2C-B5F1-67562EB8BDE6}"/>
            </a:ext>
          </a:extLst>
        </xdr:cNvPr>
        <xdr:cNvCxnSpPr/>
      </xdr:nvCxnSpPr>
      <xdr:spPr>
        <a:xfrm>
          <a:off x="1130300" y="13032009"/>
          <a:ext cx="889000" cy="25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103093</xdr:rowOff>
    </xdr:from>
    <xdr:to>
      <xdr:col>10</xdr:col>
      <xdr:colOff>165100</xdr:colOff>
      <xdr:row>77</xdr:row>
      <xdr:rowOff>33243</xdr:rowOff>
    </xdr:to>
    <xdr:sp macro="" textlink="">
      <xdr:nvSpPr>
        <xdr:cNvPr id="188" name="フローチャート: 判断 187">
          <a:extLst>
            <a:ext uri="{FF2B5EF4-FFF2-40B4-BE49-F238E27FC236}">
              <a16:creationId xmlns:a16="http://schemas.microsoft.com/office/drawing/2014/main" id="{04EFE3E7-2FE2-4DB0-9560-B8BF841C6E99}"/>
            </a:ext>
          </a:extLst>
        </xdr:cNvPr>
        <xdr:cNvSpPr/>
      </xdr:nvSpPr>
      <xdr:spPr>
        <a:xfrm>
          <a:off x="1968500" y="1313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24370</xdr:rowOff>
    </xdr:from>
    <xdr:ext cx="599010" cy="259045"/>
    <xdr:sp macro="" textlink="">
      <xdr:nvSpPr>
        <xdr:cNvPr id="189" name="テキスト ボックス 188">
          <a:extLst>
            <a:ext uri="{FF2B5EF4-FFF2-40B4-BE49-F238E27FC236}">
              <a16:creationId xmlns:a16="http://schemas.microsoft.com/office/drawing/2014/main" id="{57CB727A-B65B-4866-9A48-CF8131173F56}"/>
            </a:ext>
          </a:extLst>
        </xdr:cNvPr>
        <xdr:cNvSpPr txBox="1"/>
      </xdr:nvSpPr>
      <xdr:spPr>
        <a:xfrm>
          <a:off x="1719795" y="13226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130139</xdr:rowOff>
    </xdr:from>
    <xdr:to>
      <xdr:col>6</xdr:col>
      <xdr:colOff>38100</xdr:colOff>
      <xdr:row>77</xdr:row>
      <xdr:rowOff>60289</xdr:rowOff>
    </xdr:to>
    <xdr:sp macro="" textlink="">
      <xdr:nvSpPr>
        <xdr:cNvPr id="190" name="フローチャート: 判断 189">
          <a:extLst>
            <a:ext uri="{FF2B5EF4-FFF2-40B4-BE49-F238E27FC236}">
              <a16:creationId xmlns:a16="http://schemas.microsoft.com/office/drawing/2014/main" id="{DE53460E-45AA-4286-A575-98CA328DFA1B}"/>
            </a:ext>
          </a:extLst>
        </xdr:cNvPr>
        <xdr:cNvSpPr/>
      </xdr:nvSpPr>
      <xdr:spPr>
        <a:xfrm>
          <a:off x="1079500" y="13160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51416</xdr:rowOff>
    </xdr:from>
    <xdr:ext cx="599010" cy="259045"/>
    <xdr:sp macro="" textlink="">
      <xdr:nvSpPr>
        <xdr:cNvPr id="191" name="テキスト ボックス 190">
          <a:extLst>
            <a:ext uri="{FF2B5EF4-FFF2-40B4-BE49-F238E27FC236}">
              <a16:creationId xmlns:a16="http://schemas.microsoft.com/office/drawing/2014/main" id="{19DB08D5-562E-4728-A61C-8DCA3E1AFED6}"/>
            </a:ext>
          </a:extLst>
        </xdr:cNvPr>
        <xdr:cNvSpPr txBox="1"/>
      </xdr:nvSpPr>
      <xdr:spPr>
        <a:xfrm>
          <a:off x="830795" y="13253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319ED2E5-54F8-4DF5-89EB-E36A25079532}"/>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6722CA18-6776-43C6-B387-111262AB9AEC}"/>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4D9FB565-EAB4-4D92-A199-93FF55A6762D}"/>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60BAC42C-7970-4299-B13A-6DE357C579F7}"/>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8F4BA7C0-7FCB-4114-AF99-47B031A08D7D}"/>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138813</xdr:rowOff>
    </xdr:from>
    <xdr:to>
      <xdr:col>24</xdr:col>
      <xdr:colOff>114300</xdr:colOff>
      <xdr:row>75</xdr:row>
      <xdr:rowOff>68963</xdr:rowOff>
    </xdr:to>
    <xdr:sp macro="" textlink="">
      <xdr:nvSpPr>
        <xdr:cNvPr id="197" name="楕円 196">
          <a:extLst>
            <a:ext uri="{FF2B5EF4-FFF2-40B4-BE49-F238E27FC236}">
              <a16:creationId xmlns:a16="http://schemas.microsoft.com/office/drawing/2014/main" id="{81980C9D-105E-47D3-A17D-1A6AE52C9C9E}"/>
            </a:ext>
          </a:extLst>
        </xdr:cNvPr>
        <xdr:cNvSpPr/>
      </xdr:nvSpPr>
      <xdr:spPr>
        <a:xfrm>
          <a:off x="4584700" y="12826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161690</xdr:rowOff>
    </xdr:from>
    <xdr:ext cx="599010" cy="259045"/>
    <xdr:sp macro="" textlink="">
      <xdr:nvSpPr>
        <xdr:cNvPr id="198" name="民生費該当値テキスト">
          <a:extLst>
            <a:ext uri="{FF2B5EF4-FFF2-40B4-BE49-F238E27FC236}">
              <a16:creationId xmlns:a16="http://schemas.microsoft.com/office/drawing/2014/main" id="{1E6FAA38-9145-4F2A-B394-A5E5E94B1C33}"/>
            </a:ext>
          </a:extLst>
        </xdr:cNvPr>
        <xdr:cNvSpPr txBox="1"/>
      </xdr:nvSpPr>
      <xdr:spPr>
        <a:xfrm>
          <a:off x="4686300" y="12677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71</xdr:row>
      <xdr:rowOff>62206</xdr:rowOff>
    </xdr:from>
    <xdr:to>
      <xdr:col>20</xdr:col>
      <xdr:colOff>38100</xdr:colOff>
      <xdr:row>71</xdr:row>
      <xdr:rowOff>163806</xdr:rowOff>
    </xdr:to>
    <xdr:sp macro="" textlink="">
      <xdr:nvSpPr>
        <xdr:cNvPr id="199" name="楕円 198">
          <a:extLst>
            <a:ext uri="{FF2B5EF4-FFF2-40B4-BE49-F238E27FC236}">
              <a16:creationId xmlns:a16="http://schemas.microsoft.com/office/drawing/2014/main" id="{97E5EBC3-FB7F-47A3-9755-F6721AB74327}"/>
            </a:ext>
          </a:extLst>
        </xdr:cNvPr>
        <xdr:cNvSpPr/>
      </xdr:nvSpPr>
      <xdr:spPr>
        <a:xfrm>
          <a:off x="3746500" y="12235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70</xdr:row>
      <xdr:rowOff>8883</xdr:rowOff>
    </xdr:from>
    <xdr:ext cx="599010" cy="259045"/>
    <xdr:sp macro="" textlink="">
      <xdr:nvSpPr>
        <xdr:cNvPr id="200" name="テキスト ボックス 199">
          <a:extLst>
            <a:ext uri="{FF2B5EF4-FFF2-40B4-BE49-F238E27FC236}">
              <a16:creationId xmlns:a16="http://schemas.microsoft.com/office/drawing/2014/main" id="{F0198D81-4745-46EB-84F2-D90E1B6A4AA7}"/>
            </a:ext>
          </a:extLst>
        </xdr:cNvPr>
        <xdr:cNvSpPr txBox="1"/>
      </xdr:nvSpPr>
      <xdr:spPr>
        <a:xfrm>
          <a:off x="3497795" y="12010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134045</xdr:rowOff>
    </xdr:from>
    <xdr:to>
      <xdr:col>15</xdr:col>
      <xdr:colOff>101600</xdr:colOff>
      <xdr:row>76</xdr:row>
      <xdr:rowOff>64195</xdr:rowOff>
    </xdr:to>
    <xdr:sp macro="" textlink="">
      <xdr:nvSpPr>
        <xdr:cNvPr id="201" name="楕円 200">
          <a:extLst>
            <a:ext uri="{FF2B5EF4-FFF2-40B4-BE49-F238E27FC236}">
              <a16:creationId xmlns:a16="http://schemas.microsoft.com/office/drawing/2014/main" id="{F39A57A4-B6DE-4CAA-8BED-758948CD928F}"/>
            </a:ext>
          </a:extLst>
        </xdr:cNvPr>
        <xdr:cNvSpPr/>
      </xdr:nvSpPr>
      <xdr:spPr>
        <a:xfrm>
          <a:off x="2857500" y="1299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80722</xdr:rowOff>
    </xdr:from>
    <xdr:ext cx="599010" cy="259045"/>
    <xdr:sp macro="" textlink="">
      <xdr:nvSpPr>
        <xdr:cNvPr id="202" name="テキスト ボックス 201">
          <a:extLst>
            <a:ext uri="{FF2B5EF4-FFF2-40B4-BE49-F238E27FC236}">
              <a16:creationId xmlns:a16="http://schemas.microsoft.com/office/drawing/2014/main" id="{25548DF4-8EBA-49B0-9E5F-CB28D6BD4976}"/>
            </a:ext>
          </a:extLst>
        </xdr:cNvPr>
        <xdr:cNvSpPr txBox="1"/>
      </xdr:nvSpPr>
      <xdr:spPr>
        <a:xfrm>
          <a:off x="2608795" y="12768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147467</xdr:rowOff>
    </xdr:from>
    <xdr:to>
      <xdr:col>10</xdr:col>
      <xdr:colOff>165100</xdr:colOff>
      <xdr:row>76</xdr:row>
      <xdr:rowOff>77617</xdr:rowOff>
    </xdr:to>
    <xdr:sp macro="" textlink="">
      <xdr:nvSpPr>
        <xdr:cNvPr id="203" name="楕円 202">
          <a:extLst>
            <a:ext uri="{FF2B5EF4-FFF2-40B4-BE49-F238E27FC236}">
              <a16:creationId xmlns:a16="http://schemas.microsoft.com/office/drawing/2014/main" id="{6F67829D-155A-45CD-9734-8EDDB6BAAE7D}"/>
            </a:ext>
          </a:extLst>
        </xdr:cNvPr>
        <xdr:cNvSpPr/>
      </xdr:nvSpPr>
      <xdr:spPr>
        <a:xfrm>
          <a:off x="1968500" y="13006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94144</xdr:rowOff>
    </xdr:from>
    <xdr:ext cx="599010" cy="259045"/>
    <xdr:sp macro="" textlink="">
      <xdr:nvSpPr>
        <xdr:cNvPr id="204" name="テキスト ボックス 203">
          <a:extLst>
            <a:ext uri="{FF2B5EF4-FFF2-40B4-BE49-F238E27FC236}">
              <a16:creationId xmlns:a16="http://schemas.microsoft.com/office/drawing/2014/main" id="{F52046B8-9D01-43AA-9E97-ADD22A22B360}"/>
            </a:ext>
          </a:extLst>
        </xdr:cNvPr>
        <xdr:cNvSpPr txBox="1"/>
      </xdr:nvSpPr>
      <xdr:spPr>
        <a:xfrm>
          <a:off x="1719795" y="12781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122458</xdr:rowOff>
    </xdr:from>
    <xdr:to>
      <xdr:col>6</xdr:col>
      <xdr:colOff>38100</xdr:colOff>
      <xdr:row>76</xdr:row>
      <xdr:rowOff>52608</xdr:rowOff>
    </xdr:to>
    <xdr:sp macro="" textlink="">
      <xdr:nvSpPr>
        <xdr:cNvPr id="205" name="楕円 204">
          <a:extLst>
            <a:ext uri="{FF2B5EF4-FFF2-40B4-BE49-F238E27FC236}">
              <a16:creationId xmlns:a16="http://schemas.microsoft.com/office/drawing/2014/main" id="{83EBB5CA-C336-40CC-A967-8EB541C3DAA0}"/>
            </a:ext>
          </a:extLst>
        </xdr:cNvPr>
        <xdr:cNvSpPr/>
      </xdr:nvSpPr>
      <xdr:spPr>
        <a:xfrm>
          <a:off x="1079500" y="12981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69135</xdr:rowOff>
    </xdr:from>
    <xdr:ext cx="599010" cy="259045"/>
    <xdr:sp macro="" textlink="">
      <xdr:nvSpPr>
        <xdr:cNvPr id="206" name="テキスト ボックス 205">
          <a:extLst>
            <a:ext uri="{FF2B5EF4-FFF2-40B4-BE49-F238E27FC236}">
              <a16:creationId xmlns:a16="http://schemas.microsoft.com/office/drawing/2014/main" id="{71FC13D3-ED86-4979-B4B3-7AB34690EC99}"/>
            </a:ext>
          </a:extLst>
        </xdr:cNvPr>
        <xdr:cNvSpPr txBox="1"/>
      </xdr:nvSpPr>
      <xdr:spPr>
        <a:xfrm>
          <a:off x="830795" y="127564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368416A3-50E5-4DE3-BDB5-1AC8D47F801E}"/>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90A4BF3F-086C-43A9-99C2-D2F2925C0699}"/>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E2E83D33-2A46-4F70-BC15-61B33D4B42EF}"/>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DCB340C9-6D0A-45B6-B268-E7707D6C4CE2}"/>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E6B8704F-4DC0-483C-8DA0-B4DDA44D4CC7}"/>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8D989E98-A969-4C93-A61C-A39E3125065B}"/>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BCE784CE-A877-47AB-9600-850E51D6F29F}"/>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D6953DF8-9CD1-4083-90D5-FA393FCBDBA2}"/>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690C6881-FACE-45B6-84A8-933C3DB2DA44}"/>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33B0F62-4852-43E3-A2FE-9204810173FD}"/>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7" name="直線コネクタ 216">
          <a:extLst>
            <a:ext uri="{FF2B5EF4-FFF2-40B4-BE49-F238E27FC236}">
              <a16:creationId xmlns:a16="http://schemas.microsoft.com/office/drawing/2014/main" id="{3C30EE7D-D957-4E76-9CAF-7EA5A8496129}"/>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8" name="テキスト ボックス 217">
          <a:extLst>
            <a:ext uri="{FF2B5EF4-FFF2-40B4-BE49-F238E27FC236}">
              <a16:creationId xmlns:a16="http://schemas.microsoft.com/office/drawing/2014/main" id="{82280572-08DD-47B2-AA49-3B3D808CC452}"/>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a:extLst>
            <a:ext uri="{FF2B5EF4-FFF2-40B4-BE49-F238E27FC236}">
              <a16:creationId xmlns:a16="http://schemas.microsoft.com/office/drawing/2014/main" id="{B048F558-6D62-470C-95A1-142601FABA07}"/>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20" name="テキスト ボックス 219">
          <a:extLst>
            <a:ext uri="{FF2B5EF4-FFF2-40B4-BE49-F238E27FC236}">
              <a16:creationId xmlns:a16="http://schemas.microsoft.com/office/drawing/2014/main" id="{4ED26CD2-BBBF-459A-ADBF-E528F369BC98}"/>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a:extLst>
            <a:ext uri="{FF2B5EF4-FFF2-40B4-BE49-F238E27FC236}">
              <a16:creationId xmlns:a16="http://schemas.microsoft.com/office/drawing/2014/main" id="{E8AD0512-6462-4350-A9E7-A6D842A9672B}"/>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a:extLst>
            <a:ext uri="{FF2B5EF4-FFF2-40B4-BE49-F238E27FC236}">
              <a16:creationId xmlns:a16="http://schemas.microsoft.com/office/drawing/2014/main" id="{97C1634A-7B3E-4CDC-BA8F-CF30C12D5B53}"/>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a:extLst>
            <a:ext uri="{FF2B5EF4-FFF2-40B4-BE49-F238E27FC236}">
              <a16:creationId xmlns:a16="http://schemas.microsoft.com/office/drawing/2014/main" id="{6EDD91C5-2DC8-4160-B210-411CD87DA8B7}"/>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4" name="テキスト ボックス 223">
          <a:extLst>
            <a:ext uri="{FF2B5EF4-FFF2-40B4-BE49-F238E27FC236}">
              <a16:creationId xmlns:a16="http://schemas.microsoft.com/office/drawing/2014/main" id="{8264383B-8457-44BA-BBA3-717DECAEC9C1}"/>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a:extLst>
            <a:ext uri="{FF2B5EF4-FFF2-40B4-BE49-F238E27FC236}">
              <a16:creationId xmlns:a16="http://schemas.microsoft.com/office/drawing/2014/main" id="{EB3F47CB-B397-4267-843C-F2084EAFB9F5}"/>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92727</xdr:rowOff>
    </xdr:from>
    <xdr:ext cx="685572" cy="259045"/>
    <xdr:sp macro="" textlink="">
      <xdr:nvSpPr>
        <xdr:cNvPr id="226" name="テキスト ボックス 225">
          <a:extLst>
            <a:ext uri="{FF2B5EF4-FFF2-40B4-BE49-F238E27FC236}">
              <a16:creationId xmlns:a16="http://schemas.microsoft.com/office/drawing/2014/main" id="{5417324F-E917-4F46-AF00-FE69359D0AEB}"/>
            </a:ext>
          </a:extLst>
        </xdr:cNvPr>
        <xdr:cNvSpPr txBox="1"/>
      </xdr:nvSpPr>
      <xdr:spPr>
        <a:xfrm>
          <a:off x="76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1BA5D90-61F4-429B-9FCD-1290F4C147F3}"/>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a:extLst>
            <a:ext uri="{FF2B5EF4-FFF2-40B4-BE49-F238E27FC236}">
              <a16:creationId xmlns:a16="http://schemas.microsoft.com/office/drawing/2014/main" id="{3AA2C196-680F-42F7-AF09-0DDB85D1D5A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B622350-4955-4BE3-8A12-600BE4B938B9}"/>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51002</xdr:rowOff>
    </xdr:from>
    <xdr:to>
      <xdr:col>24</xdr:col>
      <xdr:colOff>62865</xdr:colOff>
      <xdr:row>99</xdr:row>
      <xdr:rowOff>3527</xdr:rowOff>
    </xdr:to>
    <xdr:cxnSp macro="">
      <xdr:nvCxnSpPr>
        <xdr:cNvPr id="230" name="直線コネクタ 229">
          <a:extLst>
            <a:ext uri="{FF2B5EF4-FFF2-40B4-BE49-F238E27FC236}">
              <a16:creationId xmlns:a16="http://schemas.microsoft.com/office/drawing/2014/main" id="{6E42D504-4BE3-48FB-9E60-D78092DC4862}"/>
            </a:ext>
          </a:extLst>
        </xdr:cNvPr>
        <xdr:cNvCxnSpPr/>
      </xdr:nvCxnSpPr>
      <xdr:spPr>
        <a:xfrm flipV="1">
          <a:off x="4633595" y="15652952"/>
          <a:ext cx="1270" cy="1324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7354</xdr:rowOff>
    </xdr:from>
    <xdr:ext cx="534377" cy="259045"/>
    <xdr:sp macro="" textlink="">
      <xdr:nvSpPr>
        <xdr:cNvPr id="231" name="衛生費最小値テキスト">
          <a:extLst>
            <a:ext uri="{FF2B5EF4-FFF2-40B4-BE49-F238E27FC236}">
              <a16:creationId xmlns:a16="http://schemas.microsoft.com/office/drawing/2014/main" id="{543A52D8-CD20-425E-9FAB-527190159252}"/>
            </a:ext>
          </a:extLst>
        </xdr:cNvPr>
        <xdr:cNvSpPr txBox="1"/>
      </xdr:nvSpPr>
      <xdr:spPr>
        <a:xfrm>
          <a:off x="4686300" y="16980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3527</xdr:rowOff>
    </xdr:from>
    <xdr:to>
      <xdr:col>24</xdr:col>
      <xdr:colOff>152400</xdr:colOff>
      <xdr:row>99</xdr:row>
      <xdr:rowOff>3527</xdr:rowOff>
    </xdr:to>
    <xdr:cxnSp macro="">
      <xdr:nvCxnSpPr>
        <xdr:cNvPr id="232" name="直線コネクタ 231">
          <a:extLst>
            <a:ext uri="{FF2B5EF4-FFF2-40B4-BE49-F238E27FC236}">
              <a16:creationId xmlns:a16="http://schemas.microsoft.com/office/drawing/2014/main" id="{1F63895B-7A2A-450B-946E-1A48616E30DD}"/>
            </a:ext>
          </a:extLst>
        </xdr:cNvPr>
        <xdr:cNvCxnSpPr/>
      </xdr:nvCxnSpPr>
      <xdr:spPr>
        <a:xfrm>
          <a:off x="4546600" y="16977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169129</xdr:rowOff>
    </xdr:from>
    <xdr:ext cx="690189" cy="259045"/>
    <xdr:sp macro="" textlink="">
      <xdr:nvSpPr>
        <xdr:cNvPr id="233" name="衛生費最大値テキスト">
          <a:extLst>
            <a:ext uri="{FF2B5EF4-FFF2-40B4-BE49-F238E27FC236}">
              <a16:creationId xmlns:a16="http://schemas.microsoft.com/office/drawing/2014/main" id="{8D588A18-5A54-4648-BB84-3BE936B8703E}"/>
            </a:ext>
          </a:extLst>
        </xdr:cNvPr>
        <xdr:cNvSpPr txBox="1"/>
      </xdr:nvSpPr>
      <xdr:spPr>
        <a:xfrm>
          <a:off x="4686300" y="1542817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1,074,841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51002</xdr:rowOff>
    </xdr:from>
    <xdr:to>
      <xdr:col>24</xdr:col>
      <xdr:colOff>152400</xdr:colOff>
      <xdr:row>91</xdr:row>
      <xdr:rowOff>51002</xdr:rowOff>
    </xdr:to>
    <xdr:cxnSp macro="">
      <xdr:nvCxnSpPr>
        <xdr:cNvPr id="234" name="直線コネクタ 233">
          <a:extLst>
            <a:ext uri="{FF2B5EF4-FFF2-40B4-BE49-F238E27FC236}">
              <a16:creationId xmlns:a16="http://schemas.microsoft.com/office/drawing/2014/main" id="{3CC31BDD-2A32-41C0-AC67-81B0F632ACEE}"/>
            </a:ext>
          </a:extLst>
        </xdr:cNvPr>
        <xdr:cNvCxnSpPr/>
      </xdr:nvCxnSpPr>
      <xdr:spPr>
        <a:xfrm>
          <a:off x="4546600" y="15652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132812</xdr:rowOff>
    </xdr:from>
    <xdr:to>
      <xdr:col>24</xdr:col>
      <xdr:colOff>63500</xdr:colOff>
      <xdr:row>97</xdr:row>
      <xdr:rowOff>171117</xdr:rowOff>
    </xdr:to>
    <xdr:cxnSp macro="">
      <xdr:nvCxnSpPr>
        <xdr:cNvPr id="235" name="直線コネクタ 234">
          <a:extLst>
            <a:ext uri="{FF2B5EF4-FFF2-40B4-BE49-F238E27FC236}">
              <a16:creationId xmlns:a16="http://schemas.microsoft.com/office/drawing/2014/main" id="{7A119AB4-2398-4946-9CDE-03F0A85B8F7B}"/>
            </a:ext>
          </a:extLst>
        </xdr:cNvPr>
        <xdr:cNvCxnSpPr/>
      </xdr:nvCxnSpPr>
      <xdr:spPr>
        <a:xfrm flipV="1">
          <a:off x="3797300" y="16763462"/>
          <a:ext cx="838200" cy="38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24444</xdr:rowOff>
    </xdr:from>
    <xdr:ext cx="534377" cy="259045"/>
    <xdr:sp macro="" textlink="">
      <xdr:nvSpPr>
        <xdr:cNvPr id="236" name="衛生費平均値テキスト">
          <a:extLst>
            <a:ext uri="{FF2B5EF4-FFF2-40B4-BE49-F238E27FC236}">
              <a16:creationId xmlns:a16="http://schemas.microsoft.com/office/drawing/2014/main" id="{28613650-068D-4FA1-B4D0-D37119784362}"/>
            </a:ext>
          </a:extLst>
        </xdr:cNvPr>
        <xdr:cNvSpPr txBox="1"/>
      </xdr:nvSpPr>
      <xdr:spPr>
        <a:xfrm>
          <a:off x="4686300" y="16826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46017</xdr:rowOff>
    </xdr:from>
    <xdr:to>
      <xdr:col>24</xdr:col>
      <xdr:colOff>114300</xdr:colOff>
      <xdr:row>98</xdr:row>
      <xdr:rowOff>147617</xdr:rowOff>
    </xdr:to>
    <xdr:sp macro="" textlink="">
      <xdr:nvSpPr>
        <xdr:cNvPr id="237" name="フローチャート: 判断 236">
          <a:extLst>
            <a:ext uri="{FF2B5EF4-FFF2-40B4-BE49-F238E27FC236}">
              <a16:creationId xmlns:a16="http://schemas.microsoft.com/office/drawing/2014/main" id="{9F3DCF85-D8DA-4552-BD34-25FB84634AD3}"/>
            </a:ext>
          </a:extLst>
        </xdr:cNvPr>
        <xdr:cNvSpPr/>
      </xdr:nvSpPr>
      <xdr:spPr>
        <a:xfrm>
          <a:off x="4584700" y="16848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124030</xdr:rowOff>
    </xdr:from>
    <xdr:to>
      <xdr:col>19</xdr:col>
      <xdr:colOff>177800</xdr:colOff>
      <xdr:row>97</xdr:row>
      <xdr:rowOff>171117</xdr:rowOff>
    </xdr:to>
    <xdr:cxnSp macro="">
      <xdr:nvCxnSpPr>
        <xdr:cNvPr id="238" name="直線コネクタ 237">
          <a:extLst>
            <a:ext uri="{FF2B5EF4-FFF2-40B4-BE49-F238E27FC236}">
              <a16:creationId xmlns:a16="http://schemas.microsoft.com/office/drawing/2014/main" id="{D88E0895-61B2-4126-A8E3-960EFD6572BF}"/>
            </a:ext>
          </a:extLst>
        </xdr:cNvPr>
        <xdr:cNvCxnSpPr/>
      </xdr:nvCxnSpPr>
      <xdr:spPr>
        <a:xfrm>
          <a:off x="2908300" y="16754680"/>
          <a:ext cx="889000" cy="4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55276</xdr:rowOff>
    </xdr:from>
    <xdr:to>
      <xdr:col>20</xdr:col>
      <xdr:colOff>38100</xdr:colOff>
      <xdr:row>98</xdr:row>
      <xdr:rowOff>156876</xdr:rowOff>
    </xdr:to>
    <xdr:sp macro="" textlink="">
      <xdr:nvSpPr>
        <xdr:cNvPr id="239" name="フローチャート: 判断 238">
          <a:extLst>
            <a:ext uri="{FF2B5EF4-FFF2-40B4-BE49-F238E27FC236}">
              <a16:creationId xmlns:a16="http://schemas.microsoft.com/office/drawing/2014/main" id="{4601450C-D148-4553-B91B-60B4C8F9D04A}"/>
            </a:ext>
          </a:extLst>
        </xdr:cNvPr>
        <xdr:cNvSpPr/>
      </xdr:nvSpPr>
      <xdr:spPr>
        <a:xfrm>
          <a:off x="3746500" y="16857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148003</xdr:rowOff>
    </xdr:from>
    <xdr:ext cx="534377" cy="259045"/>
    <xdr:sp macro="" textlink="">
      <xdr:nvSpPr>
        <xdr:cNvPr id="240" name="テキスト ボックス 239">
          <a:extLst>
            <a:ext uri="{FF2B5EF4-FFF2-40B4-BE49-F238E27FC236}">
              <a16:creationId xmlns:a16="http://schemas.microsoft.com/office/drawing/2014/main" id="{A99C23AC-08F7-4CA5-AE01-787019CC5B1D}"/>
            </a:ext>
          </a:extLst>
        </xdr:cNvPr>
        <xdr:cNvSpPr txBox="1"/>
      </xdr:nvSpPr>
      <xdr:spPr>
        <a:xfrm>
          <a:off x="3530111" y="1695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124030</xdr:rowOff>
    </xdr:from>
    <xdr:to>
      <xdr:col>15</xdr:col>
      <xdr:colOff>50800</xdr:colOff>
      <xdr:row>98</xdr:row>
      <xdr:rowOff>36037</xdr:rowOff>
    </xdr:to>
    <xdr:cxnSp macro="">
      <xdr:nvCxnSpPr>
        <xdr:cNvPr id="241" name="直線コネクタ 240">
          <a:extLst>
            <a:ext uri="{FF2B5EF4-FFF2-40B4-BE49-F238E27FC236}">
              <a16:creationId xmlns:a16="http://schemas.microsoft.com/office/drawing/2014/main" id="{7728FCAB-71CD-4320-99A2-7074187A12F7}"/>
            </a:ext>
          </a:extLst>
        </xdr:cNvPr>
        <xdr:cNvCxnSpPr/>
      </xdr:nvCxnSpPr>
      <xdr:spPr>
        <a:xfrm flipV="1">
          <a:off x="2019300" y="16754680"/>
          <a:ext cx="889000" cy="83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67610</xdr:rowOff>
    </xdr:from>
    <xdr:to>
      <xdr:col>15</xdr:col>
      <xdr:colOff>101600</xdr:colOff>
      <xdr:row>98</xdr:row>
      <xdr:rowOff>169210</xdr:rowOff>
    </xdr:to>
    <xdr:sp macro="" textlink="">
      <xdr:nvSpPr>
        <xdr:cNvPr id="242" name="フローチャート: 判断 241">
          <a:extLst>
            <a:ext uri="{FF2B5EF4-FFF2-40B4-BE49-F238E27FC236}">
              <a16:creationId xmlns:a16="http://schemas.microsoft.com/office/drawing/2014/main" id="{6115BC5C-61E0-40E4-ADAA-BEBA9D5750F1}"/>
            </a:ext>
          </a:extLst>
        </xdr:cNvPr>
        <xdr:cNvSpPr/>
      </xdr:nvSpPr>
      <xdr:spPr>
        <a:xfrm>
          <a:off x="2857500" y="16869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160337</xdr:rowOff>
    </xdr:from>
    <xdr:ext cx="534377" cy="259045"/>
    <xdr:sp macro="" textlink="">
      <xdr:nvSpPr>
        <xdr:cNvPr id="243" name="テキスト ボックス 242">
          <a:extLst>
            <a:ext uri="{FF2B5EF4-FFF2-40B4-BE49-F238E27FC236}">
              <a16:creationId xmlns:a16="http://schemas.microsoft.com/office/drawing/2014/main" id="{321D86C8-FAC9-4813-B4B6-6C556302D23F}"/>
            </a:ext>
          </a:extLst>
        </xdr:cNvPr>
        <xdr:cNvSpPr txBox="1"/>
      </xdr:nvSpPr>
      <xdr:spPr>
        <a:xfrm>
          <a:off x="2641111" y="16962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169311</xdr:rowOff>
    </xdr:from>
    <xdr:to>
      <xdr:col>10</xdr:col>
      <xdr:colOff>114300</xdr:colOff>
      <xdr:row>98</xdr:row>
      <xdr:rowOff>36037</xdr:rowOff>
    </xdr:to>
    <xdr:cxnSp macro="">
      <xdr:nvCxnSpPr>
        <xdr:cNvPr id="244" name="直線コネクタ 243">
          <a:extLst>
            <a:ext uri="{FF2B5EF4-FFF2-40B4-BE49-F238E27FC236}">
              <a16:creationId xmlns:a16="http://schemas.microsoft.com/office/drawing/2014/main" id="{263619B5-5867-4FED-9BE2-389D45D86E2F}"/>
            </a:ext>
          </a:extLst>
        </xdr:cNvPr>
        <xdr:cNvCxnSpPr/>
      </xdr:nvCxnSpPr>
      <xdr:spPr>
        <a:xfrm>
          <a:off x="1130300" y="16799961"/>
          <a:ext cx="889000" cy="38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73422</xdr:rowOff>
    </xdr:from>
    <xdr:to>
      <xdr:col>10</xdr:col>
      <xdr:colOff>165100</xdr:colOff>
      <xdr:row>99</xdr:row>
      <xdr:rowOff>3572</xdr:rowOff>
    </xdr:to>
    <xdr:sp macro="" textlink="">
      <xdr:nvSpPr>
        <xdr:cNvPr id="245" name="フローチャート: 判断 244">
          <a:extLst>
            <a:ext uri="{FF2B5EF4-FFF2-40B4-BE49-F238E27FC236}">
              <a16:creationId xmlns:a16="http://schemas.microsoft.com/office/drawing/2014/main" id="{A5628066-11A2-4748-92FC-967EDE073A81}"/>
            </a:ext>
          </a:extLst>
        </xdr:cNvPr>
        <xdr:cNvSpPr/>
      </xdr:nvSpPr>
      <xdr:spPr>
        <a:xfrm>
          <a:off x="1968500" y="16875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166149</xdr:rowOff>
    </xdr:from>
    <xdr:ext cx="534377" cy="259045"/>
    <xdr:sp macro="" textlink="">
      <xdr:nvSpPr>
        <xdr:cNvPr id="246" name="テキスト ボックス 245">
          <a:extLst>
            <a:ext uri="{FF2B5EF4-FFF2-40B4-BE49-F238E27FC236}">
              <a16:creationId xmlns:a16="http://schemas.microsoft.com/office/drawing/2014/main" id="{C5B901AA-7742-4258-A198-C8926AFC146D}"/>
            </a:ext>
          </a:extLst>
        </xdr:cNvPr>
        <xdr:cNvSpPr txBox="1"/>
      </xdr:nvSpPr>
      <xdr:spPr>
        <a:xfrm>
          <a:off x="1752111" y="1696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66602</xdr:rowOff>
    </xdr:from>
    <xdr:to>
      <xdr:col>6</xdr:col>
      <xdr:colOff>38100</xdr:colOff>
      <xdr:row>98</xdr:row>
      <xdr:rowOff>168202</xdr:rowOff>
    </xdr:to>
    <xdr:sp macro="" textlink="">
      <xdr:nvSpPr>
        <xdr:cNvPr id="247" name="フローチャート: 判断 246">
          <a:extLst>
            <a:ext uri="{FF2B5EF4-FFF2-40B4-BE49-F238E27FC236}">
              <a16:creationId xmlns:a16="http://schemas.microsoft.com/office/drawing/2014/main" id="{C68C4202-BB0E-4347-B8E1-03C2D23F4C2B}"/>
            </a:ext>
          </a:extLst>
        </xdr:cNvPr>
        <xdr:cNvSpPr/>
      </xdr:nvSpPr>
      <xdr:spPr>
        <a:xfrm>
          <a:off x="1079500" y="16868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159329</xdr:rowOff>
    </xdr:from>
    <xdr:ext cx="534377" cy="259045"/>
    <xdr:sp macro="" textlink="">
      <xdr:nvSpPr>
        <xdr:cNvPr id="248" name="テキスト ボックス 247">
          <a:extLst>
            <a:ext uri="{FF2B5EF4-FFF2-40B4-BE49-F238E27FC236}">
              <a16:creationId xmlns:a16="http://schemas.microsoft.com/office/drawing/2014/main" id="{B70A6EA6-5114-484F-97C5-E93F6B7D6403}"/>
            </a:ext>
          </a:extLst>
        </xdr:cNvPr>
        <xdr:cNvSpPr txBox="1"/>
      </xdr:nvSpPr>
      <xdr:spPr>
        <a:xfrm>
          <a:off x="863111" y="1696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84BAA1F2-1AD1-452E-90E0-053434101DD9}"/>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F4A718DE-F8E8-4BCC-ADEC-BB7ED344F5A8}"/>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94AB2E55-FD02-4D4D-8A34-615C7673A386}"/>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7E461E27-8BF9-4FD5-A023-3E2454BB754B}"/>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293C2B09-5893-4F71-AAD9-CC2A9035F18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82012</xdr:rowOff>
    </xdr:from>
    <xdr:to>
      <xdr:col>24</xdr:col>
      <xdr:colOff>114300</xdr:colOff>
      <xdr:row>98</xdr:row>
      <xdr:rowOff>12162</xdr:rowOff>
    </xdr:to>
    <xdr:sp macro="" textlink="">
      <xdr:nvSpPr>
        <xdr:cNvPr id="254" name="楕円 253">
          <a:extLst>
            <a:ext uri="{FF2B5EF4-FFF2-40B4-BE49-F238E27FC236}">
              <a16:creationId xmlns:a16="http://schemas.microsoft.com/office/drawing/2014/main" id="{EB7F54DC-D3B6-45B2-B234-78ED631C9329}"/>
            </a:ext>
          </a:extLst>
        </xdr:cNvPr>
        <xdr:cNvSpPr/>
      </xdr:nvSpPr>
      <xdr:spPr>
        <a:xfrm>
          <a:off x="4584700" y="16712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104889</xdr:rowOff>
    </xdr:from>
    <xdr:ext cx="599010" cy="259045"/>
    <xdr:sp macro="" textlink="">
      <xdr:nvSpPr>
        <xdr:cNvPr id="255" name="衛生費該当値テキスト">
          <a:extLst>
            <a:ext uri="{FF2B5EF4-FFF2-40B4-BE49-F238E27FC236}">
              <a16:creationId xmlns:a16="http://schemas.microsoft.com/office/drawing/2014/main" id="{37E0118D-0CCE-4AB1-BEE8-74885B811B2D}"/>
            </a:ext>
          </a:extLst>
        </xdr:cNvPr>
        <xdr:cNvSpPr txBox="1"/>
      </xdr:nvSpPr>
      <xdr:spPr>
        <a:xfrm>
          <a:off x="4686300" y="16564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120317</xdr:rowOff>
    </xdr:from>
    <xdr:to>
      <xdr:col>20</xdr:col>
      <xdr:colOff>38100</xdr:colOff>
      <xdr:row>98</xdr:row>
      <xdr:rowOff>50467</xdr:rowOff>
    </xdr:to>
    <xdr:sp macro="" textlink="">
      <xdr:nvSpPr>
        <xdr:cNvPr id="256" name="楕円 255">
          <a:extLst>
            <a:ext uri="{FF2B5EF4-FFF2-40B4-BE49-F238E27FC236}">
              <a16:creationId xmlns:a16="http://schemas.microsoft.com/office/drawing/2014/main" id="{A207073F-FF39-4EDB-84DB-784E3826269C}"/>
            </a:ext>
          </a:extLst>
        </xdr:cNvPr>
        <xdr:cNvSpPr/>
      </xdr:nvSpPr>
      <xdr:spPr>
        <a:xfrm>
          <a:off x="3746500" y="16750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66994</xdr:rowOff>
    </xdr:from>
    <xdr:ext cx="599010" cy="259045"/>
    <xdr:sp macro="" textlink="">
      <xdr:nvSpPr>
        <xdr:cNvPr id="257" name="テキスト ボックス 256">
          <a:extLst>
            <a:ext uri="{FF2B5EF4-FFF2-40B4-BE49-F238E27FC236}">
              <a16:creationId xmlns:a16="http://schemas.microsoft.com/office/drawing/2014/main" id="{07C1A032-326B-4A6F-9609-59F2B7FC9FF6}"/>
            </a:ext>
          </a:extLst>
        </xdr:cNvPr>
        <xdr:cNvSpPr txBox="1"/>
      </xdr:nvSpPr>
      <xdr:spPr>
        <a:xfrm>
          <a:off x="3497795" y="16526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73230</xdr:rowOff>
    </xdr:from>
    <xdr:to>
      <xdr:col>15</xdr:col>
      <xdr:colOff>101600</xdr:colOff>
      <xdr:row>98</xdr:row>
      <xdr:rowOff>3380</xdr:rowOff>
    </xdr:to>
    <xdr:sp macro="" textlink="">
      <xdr:nvSpPr>
        <xdr:cNvPr id="258" name="楕円 257">
          <a:extLst>
            <a:ext uri="{FF2B5EF4-FFF2-40B4-BE49-F238E27FC236}">
              <a16:creationId xmlns:a16="http://schemas.microsoft.com/office/drawing/2014/main" id="{775F703D-0EC2-4304-84BB-159FF8289261}"/>
            </a:ext>
          </a:extLst>
        </xdr:cNvPr>
        <xdr:cNvSpPr/>
      </xdr:nvSpPr>
      <xdr:spPr>
        <a:xfrm>
          <a:off x="2857500" y="1670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19907</xdr:rowOff>
    </xdr:from>
    <xdr:ext cx="599010" cy="259045"/>
    <xdr:sp macro="" textlink="">
      <xdr:nvSpPr>
        <xdr:cNvPr id="259" name="テキスト ボックス 258">
          <a:extLst>
            <a:ext uri="{FF2B5EF4-FFF2-40B4-BE49-F238E27FC236}">
              <a16:creationId xmlns:a16="http://schemas.microsoft.com/office/drawing/2014/main" id="{B5200BA0-91FB-498C-9943-8F46511FED1C}"/>
            </a:ext>
          </a:extLst>
        </xdr:cNvPr>
        <xdr:cNvSpPr txBox="1"/>
      </xdr:nvSpPr>
      <xdr:spPr>
        <a:xfrm>
          <a:off x="2608795" y="16479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156687</xdr:rowOff>
    </xdr:from>
    <xdr:to>
      <xdr:col>10</xdr:col>
      <xdr:colOff>165100</xdr:colOff>
      <xdr:row>98</xdr:row>
      <xdr:rowOff>86837</xdr:rowOff>
    </xdr:to>
    <xdr:sp macro="" textlink="">
      <xdr:nvSpPr>
        <xdr:cNvPr id="260" name="楕円 259">
          <a:extLst>
            <a:ext uri="{FF2B5EF4-FFF2-40B4-BE49-F238E27FC236}">
              <a16:creationId xmlns:a16="http://schemas.microsoft.com/office/drawing/2014/main" id="{94D6A7B0-FC34-4597-877D-399C9936ED30}"/>
            </a:ext>
          </a:extLst>
        </xdr:cNvPr>
        <xdr:cNvSpPr/>
      </xdr:nvSpPr>
      <xdr:spPr>
        <a:xfrm>
          <a:off x="1968500" y="16787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103364</xdr:rowOff>
    </xdr:from>
    <xdr:ext cx="599010" cy="259045"/>
    <xdr:sp macro="" textlink="">
      <xdr:nvSpPr>
        <xdr:cNvPr id="261" name="テキスト ボックス 260">
          <a:extLst>
            <a:ext uri="{FF2B5EF4-FFF2-40B4-BE49-F238E27FC236}">
              <a16:creationId xmlns:a16="http://schemas.microsoft.com/office/drawing/2014/main" id="{44917C10-3196-4ACA-8D69-3088AFD5C736}"/>
            </a:ext>
          </a:extLst>
        </xdr:cNvPr>
        <xdr:cNvSpPr txBox="1"/>
      </xdr:nvSpPr>
      <xdr:spPr>
        <a:xfrm>
          <a:off x="1719795" y="16562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118511</xdr:rowOff>
    </xdr:from>
    <xdr:to>
      <xdr:col>6</xdr:col>
      <xdr:colOff>38100</xdr:colOff>
      <xdr:row>98</xdr:row>
      <xdr:rowOff>48661</xdr:rowOff>
    </xdr:to>
    <xdr:sp macro="" textlink="">
      <xdr:nvSpPr>
        <xdr:cNvPr id="262" name="楕円 261">
          <a:extLst>
            <a:ext uri="{FF2B5EF4-FFF2-40B4-BE49-F238E27FC236}">
              <a16:creationId xmlns:a16="http://schemas.microsoft.com/office/drawing/2014/main" id="{6D11CBE1-D28D-4630-B940-FFB920049D5A}"/>
            </a:ext>
          </a:extLst>
        </xdr:cNvPr>
        <xdr:cNvSpPr/>
      </xdr:nvSpPr>
      <xdr:spPr>
        <a:xfrm>
          <a:off x="1079500" y="16749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65188</xdr:rowOff>
    </xdr:from>
    <xdr:ext cx="599010" cy="259045"/>
    <xdr:sp macro="" textlink="">
      <xdr:nvSpPr>
        <xdr:cNvPr id="263" name="テキスト ボックス 262">
          <a:extLst>
            <a:ext uri="{FF2B5EF4-FFF2-40B4-BE49-F238E27FC236}">
              <a16:creationId xmlns:a16="http://schemas.microsoft.com/office/drawing/2014/main" id="{DEEB6A14-E787-4DB0-8497-820ABC4A7A12}"/>
            </a:ext>
          </a:extLst>
        </xdr:cNvPr>
        <xdr:cNvSpPr txBox="1"/>
      </xdr:nvSpPr>
      <xdr:spPr>
        <a:xfrm>
          <a:off x="830795" y="165243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245697EC-1493-40CF-B0A9-798784EFFADE}"/>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84D1D107-100D-4622-817B-906AB5530AAB}"/>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BB538F0E-1830-4440-AE62-2F23EE120BF1}"/>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B380C2CE-DEB8-44B5-B063-09202ADCF09B}"/>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3570EF69-11BF-47C9-AC5C-EE12EC6A74D7}"/>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398F541C-401C-4779-9091-49BBA34F89AC}"/>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F1474063-A3DD-4C8A-8273-5939D61A16FB}"/>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8947699C-51E9-49AC-918E-4E45A790BBF6}"/>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8C5A0A20-E4A6-461B-AC09-AE2CDFEDCD69}"/>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2056B2D1-ED72-4131-B68B-5649F9D8F0E1}"/>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4" name="直線コネクタ 273">
          <a:extLst>
            <a:ext uri="{FF2B5EF4-FFF2-40B4-BE49-F238E27FC236}">
              <a16:creationId xmlns:a16="http://schemas.microsoft.com/office/drawing/2014/main" id="{C6A8A9CD-B0E1-48C1-9B42-38B7941A26B2}"/>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5" name="テキスト ボックス 274">
          <a:extLst>
            <a:ext uri="{FF2B5EF4-FFF2-40B4-BE49-F238E27FC236}">
              <a16:creationId xmlns:a16="http://schemas.microsoft.com/office/drawing/2014/main" id="{CD522D6A-8318-4FB3-AA67-738D2D15BCB8}"/>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6" name="直線コネクタ 275">
          <a:extLst>
            <a:ext uri="{FF2B5EF4-FFF2-40B4-BE49-F238E27FC236}">
              <a16:creationId xmlns:a16="http://schemas.microsoft.com/office/drawing/2014/main" id="{6D187CA1-E227-4071-A935-2EE4562381C2}"/>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54627</xdr:rowOff>
    </xdr:from>
    <xdr:ext cx="531299" cy="259045"/>
    <xdr:sp macro="" textlink="">
      <xdr:nvSpPr>
        <xdr:cNvPr id="277" name="テキスト ボックス 276">
          <a:extLst>
            <a:ext uri="{FF2B5EF4-FFF2-40B4-BE49-F238E27FC236}">
              <a16:creationId xmlns:a16="http://schemas.microsoft.com/office/drawing/2014/main" id="{A3097EEC-594A-4B5A-B863-9B4BA32FF635}"/>
            </a:ext>
          </a:extLst>
        </xdr:cNvPr>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8" name="直線コネクタ 277">
          <a:extLst>
            <a:ext uri="{FF2B5EF4-FFF2-40B4-BE49-F238E27FC236}">
              <a16:creationId xmlns:a16="http://schemas.microsoft.com/office/drawing/2014/main" id="{94091AF5-DF99-46B2-8455-E27875878BCF}"/>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9" name="テキスト ボックス 278">
          <a:extLst>
            <a:ext uri="{FF2B5EF4-FFF2-40B4-BE49-F238E27FC236}">
              <a16:creationId xmlns:a16="http://schemas.microsoft.com/office/drawing/2014/main" id="{C3D916FA-0EAA-42DC-A649-6239C3AC53BB}"/>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80" name="直線コネクタ 279">
          <a:extLst>
            <a:ext uri="{FF2B5EF4-FFF2-40B4-BE49-F238E27FC236}">
              <a16:creationId xmlns:a16="http://schemas.microsoft.com/office/drawing/2014/main" id="{88756AB7-A002-4FD4-881C-747A1395243F}"/>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81" name="テキスト ボックス 280">
          <a:extLst>
            <a:ext uri="{FF2B5EF4-FFF2-40B4-BE49-F238E27FC236}">
              <a16:creationId xmlns:a16="http://schemas.microsoft.com/office/drawing/2014/main" id="{826C510E-741D-40A9-8911-E8DB0E6F5719}"/>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929F28D2-0C1E-4881-AF86-5F2135DCE701}"/>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3" name="テキスト ボックス 282">
          <a:extLst>
            <a:ext uri="{FF2B5EF4-FFF2-40B4-BE49-F238E27FC236}">
              <a16:creationId xmlns:a16="http://schemas.microsoft.com/office/drawing/2014/main" id="{4EBBE7DD-CFED-47A8-85A4-628EBE895512}"/>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E8637A4B-6F14-43E8-801C-0BEDF5F62D78}"/>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85979</xdr:rowOff>
    </xdr:from>
    <xdr:to>
      <xdr:col>54</xdr:col>
      <xdr:colOff>189865</xdr:colOff>
      <xdr:row>38</xdr:row>
      <xdr:rowOff>139700</xdr:rowOff>
    </xdr:to>
    <xdr:cxnSp macro="">
      <xdr:nvCxnSpPr>
        <xdr:cNvPr id="285" name="直線コネクタ 284">
          <a:extLst>
            <a:ext uri="{FF2B5EF4-FFF2-40B4-BE49-F238E27FC236}">
              <a16:creationId xmlns:a16="http://schemas.microsoft.com/office/drawing/2014/main" id="{0F3DE6C1-B2AD-42A0-8D4F-2C76EA3609B9}"/>
            </a:ext>
          </a:extLst>
        </xdr:cNvPr>
        <xdr:cNvCxnSpPr/>
      </xdr:nvCxnSpPr>
      <xdr:spPr>
        <a:xfrm flipV="1">
          <a:off x="10475595" y="5400929"/>
          <a:ext cx="1270" cy="125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148150</xdr:rowOff>
    </xdr:from>
    <xdr:ext cx="249299" cy="259045"/>
    <xdr:sp macro="" textlink="">
      <xdr:nvSpPr>
        <xdr:cNvPr id="286" name="労働費最小値テキスト">
          <a:extLst>
            <a:ext uri="{FF2B5EF4-FFF2-40B4-BE49-F238E27FC236}">
              <a16:creationId xmlns:a16="http://schemas.microsoft.com/office/drawing/2014/main" id="{DAF1B1FE-BE45-4FCC-AD19-028664E98198}"/>
            </a:ext>
          </a:extLst>
        </xdr:cNvPr>
        <xdr:cNvSpPr txBox="1"/>
      </xdr:nvSpPr>
      <xdr:spPr>
        <a:xfrm>
          <a:off x="10528300" y="666325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7" name="直線コネクタ 286">
          <a:extLst>
            <a:ext uri="{FF2B5EF4-FFF2-40B4-BE49-F238E27FC236}">
              <a16:creationId xmlns:a16="http://schemas.microsoft.com/office/drawing/2014/main" id="{B3DB5323-8204-43DF-A98D-CDC87503DC28}"/>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32656</xdr:rowOff>
    </xdr:from>
    <xdr:ext cx="534377" cy="259045"/>
    <xdr:sp macro="" textlink="">
      <xdr:nvSpPr>
        <xdr:cNvPr id="288" name="労働費最大値テキスト">
          <a:extLst>
            <a:ext uri="{FF2B5EF4-FFF2-40B4-BE49-F238E27FC236}">
              <a16:creationId xmlns:a16="http://schemas.microsoft.com/office/drawing/2014/main" id="{5D326804-39F8-41D6-81BB-5FC7F4A30D3C}"/>
            </a:ext>
          </a:extLst>
        </xdr:cNvPr>
        <xdr:cNvSpPr txBox="1"/>
      </xdr:nvSpPr>
      <xdr:spPr>
        <a:xfrm>
          <a:off x="10528300" y="5176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27,425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85979</xdr:rowOff>
    </xdr:from>
    <xdr:to>
      <xdr:col>55</xdr:col>
      <xdr:colOff>88900</xdr:colOff>
      <xdr:row>31</xdr:row>
      <xdr:rowOff>85979</xdr:rowOff>
    </xdr:to>
    <xdr:cxnSp macro="">
      <xdr:nvCxnSpPr>
        <xdr:cNvPr id="289" name="直線コネクタ 288">
          <a:extLst>
            <a:ext uri="{FF2B5EF4-FFF2-40B4-BE49-F238E27FC236}">
              <a16:creationId xmlns:a16="http://schemas.microsoft.com/office/drawing/2014/main" id="{3B35B9E8-8438-4908-9241-DB44512A68E0}"/>
            </a:ext>
          </a:extLst>
        </xdr:cNvPr>
        <xdr:cNvCxnSpPr/>
      </xdr:nvCxnSpPr>
      <xdr:spPr>
        <a:xfrm>
          <a:off x="10388600" y="5400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144272</xdr:rowOff>
    </xdr:from>
    <xdr:to>
      <xdr:col>55</xdr:col>
      <xdr:colOff>0</xdr:colOff>
      <xdr:row>37</xdr:row>
      <xdr:rowOff>32989</xdr:rowOff>
    </xdr:to>
    <xdr:cxnSp macro="">
      <xdr:nvCxnSpPr>
        <xdr:cNvPr id="290" name="直線コネクタ 289">
          <a:extLst>
            <a:ext uri="{FF2B5EF4-FFF2-40B4-BE49-F238E27FC236}">
              <a16:creationId xmlns:a16="http://schemas.microsoft.com/office/drawing/2014/main" id="{DD079034-5E15-4E24-AC24-6EC84751BDE5}"/>
            </a:ext>
          </a:extLst>
        </xdr:cNvPr>
        <xdr:cNvCxnSpPr/>
      </xdr:nvCxnSpPr>
      <xdr:spPr>
        <a:xfrm>
          <a:off x="9639300" y="6316472"/>
          <a:ext cx="838200" cy="6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21150</xdr:rowOff>
    </xdr:from>
    <xdr:ext cx="469744" cy="259045"/>
    <xdr:sp macro="" textlink="">
      <xdr:nvSpPr>
        <xdr:cNvPr id="291" name="労働費平均値テキスト">
          <a:extLst>
            <a:ext uri="{FF2B5EF4-FFF2-40B4-BE49-F238E27FC236}">
              <a16:creationId xmlns:a16="http://schemas.microsoft.com/office/drawing/2014/main" id="{3E7021EA-BE5D-423D-85FB-43C43405D84A}"/>
            </a:ext>
          </a:extLst>
        </xdr:cNvPr>
        <xdr:cNvSpPr txBox="1"/>
      </xdr:nvSpPr>
      <xdr:spPr>
        <a:xfrm>
          <a:off x="10528300" y="65362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42723</xdr:rowOff>
    </xdr:from>
    <xdr:to>
      <xdr:col>55</xdr:col>
      <xdr:colOff>50800</xdr:colOff>
      <xdr:row>38</xdr:row>
      <xdr:rowOff>144323</xdr:rowOff>
    </xdr:to>
    <xdr:sp macro="" textlink="">
      <xdr:nvSpPr>
        <xdr:cNvPr id="292" name="フローチャート: 判断 291">
          <a:extLst>
            <a:ext uri="{FF2B5EF4-FFF2-40B4-BE49-F238E27FC236}">
              <a16:creationId xmlns:a16="http://schemas.microsoft.com/office/drawing/2014/main" id="{B510AEAA-713F-4C28-AC44-D986684B62DB}"/>
            </a:ext>
          </a:extLst>
        </xdr:cNvPr>
        <xdr:cNvSpPr/>
      </xdr:nvSpPr>
      <xdr:spPr>
        <a:xfrm>
          <a:off x="10426700" y="65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103124</xdr:rowOff>
    </xdr:from>
    <xdr:to>
      <xdr:col>50</xdr:col>
      <xdr:colOff>114300</xdr:colOff>
      <xdr:row>36</xdr:row>
      <xdr:rowOff>144272</xdr:rowOff>
    </xdr:to>
    <xdr:cxnSp macro="">
      <xdr:nvCxnSpPr>
        <xdr:cNvPr id="293" name="直線コネクタ 292">
          <a:extLst>
            <a:ext uri="{FF2B5EF4-FFF2-40B4-BE49-F238E27FC236}">
              <a16:creationId xmlns:a16="http://schemas.microsoft.com/office/drawing/2014/main" id="{A447C629-6152-4C57-939F-BAD7D2552D91}"/>
            </a:ext>
          </a:extLst>
        </xdr:cNvPr>
        <xdr:cNvCxnSpPr/>
      </xdr:nvCxnSpPr>
      <xdr:spPr>
        <a:xfrm>
          <a:off x="8750300" y="627532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50998</xdr:rowOff>
    </xdr:from>
    <xdr:to>
      <xdr:col>50</xdr:col>
      <xdr:colOff>165100</xdr:colOff>
      <xdr:row>38</xdr:row>
      <xdr:rowOff>152598</xdr:rowOff>
    </xdr:to>
    <xdr:sp macro="" textlink="">
      <xdr:nvSpPr>
        <xdr:cNvPr id="294" name="フローチャート: 判断 293">
          <a:extLst>
            <a:ext uri="{FF2B5EF4-FFF2-40B4-BE49-F238E27FC236}">
              <a16:creationId xmlns:a16="http://schemas.microsoft.com/office/drawing/2014/main" id="{2FC1434E-E858-4629-9DC7-F16298E4C7D9}"/>
            </a:ext>
          </a:extLst>
        </xdr:cNvPr>
        <xdr:cNvSpPr/>
      </xdr:nvSpPr>
      <xdr:spPr>
        <a:xfrm>
          <a:off x="9588500" y="6566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143725</xdr:rowOff>
    </xdr:from>
    <xdr:ext cx="378565" cy="259045"/>
    <xdr:sp macro="" textlink="">
      <xdr:nvSpPr>
        <xdr:cNvPr id="295" name="テキスト ボックス 294">
          <a:extLst>
            <a:ext uri="{FF2B5EF4-FFF2-40B4-BE49-F238E27FC236}">
              <a16:creationId xmlns:a16="http://schemas.microsoft.com/office/drawing/2014/main" id="{7A7083A7-5CA7-455E-A59A-3CE2E10C5D83}"/>
            </a:ext>
          </a:extLst>
        </xdr:cNvPr>
        <xdr:cNvSpPr txBox="1"/>
      </xdr:nvSpPr>
      <xdr:spPr>
        <a:xfrm>
          <a:off x="9450017" y="66588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85339</xdr:rowOff>
    </xdr:from>
    <xdr:to>
      <xdr:col>45</xdr:col>
      <xdr:colOff>177800</xdr:colOff>
      <xdr:row>36</xdr:row>
      <xdr:rowOff>103124</xdr:rowOff>
    </xdr:to>
    <xdr:cxnSp macro="">
      <xdr:nvCxnSpPr>
        <xdr:cNvPr id="296" name="直線コネクタ 295">
          <a:extLst>
            <a:ext uri="{FF2B5EF4-FFF2-40B4-BE49-F238E27FC236}">
              <a16:creationId xmlns:a16="http://schemas.microsoft.com/office/drawing/2014/main" id="{8D80F7EC-62F6-4A45-86A1-2808A1687672}"/>
            </a:ext>
          </a:extLst>
        </xdr:cNvPr>
        <xdr:cNvCxnSpPr/>
      </xdr:nvCxnSpPr>
      <xdr:spPr>
        <a:xfrm>
          <a:off x="7861300" y="6257539"/>
          <a:ext cx="889000" cy="17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41534</xdr:rowOff>
    </xdr:from>
    <xdr:to>
      <xdr:col>46</xdr:col>
      <xdr:colOff>38100</xdr:colOff>
      <xdr:row>38</xdr:row>
      <xdr:rowOff>143134</xdr:rowOff>
    </xdr:to>
    <xdr:sp macro="" textlink="">
      <xdr:nvSpPr>
        <xdr:cNvPr id="297" name="フローチャート: 判断 296">
          <a:extLst>
            <a:ext uri="{FF2B5EF4-FFF2-40B4-BE49-F238E27FC236}">
              <a16:creationId xmlns:a16="http://schemas.microsoft.com/office/drawing/2014/main" id="{5E493860-1D04-4810-8C25-0E512B4ABE7B}"/>
            </a:ext>
          </a:extLst>
        </xdr:cNvPr>
        <xdr:cNvSpPr/>
      </xdr:nvSpPr>
      <xdr:spPr>
        <a:xfrm>
          <a:off x="8699500" y="655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38</xdr:row>
      <xdr:rowOff>134261</xdr:rowOff>
    </xdr:from>
    <xdr:ext cx="469744" cy="259045"/>
    <xdr:sp macro="" textlink="">
      <xdr:nvSpPr>
        <xdr:cNvPr id="298" name="テキスト ボックス 297">
          <a:extLst>
            <a:ext uri="{FF2B5EF4-FFF2-40B4-BE49-F238E27FC236}">
              <a16:creationId xmlns:a16="http://schemas.microsoft.com/office/drawing/2014/main" id="{438BB2D4-0616-4BAA-8E44-A9555BA025B1}"/>
            </a:ext>
          </a:extLst>
        </xdr:cNvPr>
        <xdr:cNvSpPr txBox="1"/>
      </xdr:nvSpPr>
      <xdr:spPr>
        <a:xfrm>
          <a:off x="8515428" y="6649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75875</xdr:rowOff>
    </xdr:from>
    <xdr:to>
      <xdr:col>41</xdr:col>
      <xdr:colOff>50800</xdr:colOff>
      <xdr:row>36</xdr:row>
      <xdr:rowOff>85339</xdr:rowOff>
    </xdr:to>
    <xdr:cxnSp macro="">
      <xdr:nvCxnSpPr>
        <xdr:cNvPr id="299" name="直線コネクタ 298">
          <a:extLst>
            <a:ext uri="{FF2B5EF4-FFF2-40B4-BE49-F238E27FC236}">
              <a16:creationId xmlns:a16="http://schemas.microsoft.com/office/drawing/2014/main" id="{B1588B2D-ED95-4B30-9D3B-ADF264D338BE}"/>
            </a:ext>
          </a:extLst>
        </xdr:cNvPr>
        <xdr:cNvCxnSpPr/>
      </xdr:nvCxnSpPr>
      <xdr:spPr>
        <a:xfrm>
          <a:off x="6972300" y="6248075"/>
          <a:ext cx="889000" cy="9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34219</xdr:rowOff>
    </xdr:from>
    <xdr:to>
      <xdr:col>41</xdr:col>
      <xdr:colOff>101600</xdr:colOff>
      <xdr:row>38</xdr:row>
      <xdr:rowOff>135819</xdr:rowOff>
    </xdr:to>
    <xdr:sp macro="" textlink="">
      <xdr:nvSpPr>
        <xdr:cNvPr id="300" name="フローチャート: 判断 299">
          <a:extLst>
            <a:ext uri="{FF2B5EF4-FFF2-40B4-BE49-F238E27FC236}">
              <a16:creationId xmlns:a16="http://schemas.microsoft.com/office/drawing/2014/main" id="{4A283A93-E49F-42DA-9BDA-AB9E06C75E87}"/>
            </a:ext>
          </a:extLst>
        </xdr:cNvPr>
        <xdr:cNvSpPr/>
      </xdr:nvSpPr>
      <xdr:spPr>
        <a:xfrm>
          <a:off x="7810500" y="6549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126946</xdr:rowOff>
    </xdr:from>
    <xdr:ext cx="469744" cy="259045"/>
    <xdr:sp macro="" textlink="">
      <xdr:nvSpPr>
        <xdr:cNvPr id="301" name="テキスト ボックス 300">
          <a:extLst>
            <a:ext uri="{FF2B5EF4-FFF2-40B4-BE49-F238E27FC236}">
              <a16:creationId xmlns:a16="http://schemas.microsoft.com/office/drawing/2014/main" id="{1ECB3EBE-DF39-4C97-947F-B7817517A9B2}"/>
            </a:ext>
          </a:extLst>
        </xdr:cNvPr>
        <xdr:cNvSpPr txBox="1"/>
      </xdr:nvSpPr>
      <xdr:spPr>
        <a:xfrm>
          <a:off x="7626428" y="664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32893</xdr:rowOff>
    </xdr:from>
    <xdr:to>
      <xdr:col>36</xdr:col>
      <xdr:colOff>165100</xdr:colOff>
      <xdr:row>38</xdr:row>
      <xdr:rowOff>134493</xdr:rowOff>
    </xdr:to>
    <xdr:sp macro="" textlink="">
      <xdr:nvSpPr>
        <xdr:cNvPr id="302" name="フローチャート: 判断 301">
          <a:extLst>
            <a:ext uri="{FF2B5EF4-FFF2-40B4-BE49-F238E27FC236}">
              <a16:creationId xmlns:a16="http://schemas.microsoft.com/office/drawing/2014/main" id="{434E1665-47BB-4760-AC8B-81DD3B1BACEA}"/>
            </a:ext>
          </a:extLst>
        </xdr:cNvPr>
        <xdr:cNvSpPr/>
      </xdr:nvSpPr>
      <xdr:spPr>
        <a:xfrm>
          <a:off x="6921500" y="6547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125620</xdr:rowOff>
    </xdr:from>
    <xdr:ext cx="469744" cy="259045"/>
    <xdr:sp macro="" textlink="">
      <xdr:nvSpPr>
        <xdr:cNvPr id="303" name="テキスト ボックス 302">
          <a:extLst>
            <a:ext uri="{FF2B5EF4-FFF2-40B4-BE49-F238E27FC236}">
              <a16:creationId xmlns:a16="http://schemas.microsoft.com/office/drawing/2014/main" id="{CC015389-5CAC-40DA-9B1D-147293AA9EBF}"/>
            </a:ext>
          </a:extLst>
        </xdr:cNvPr>
        <xdr:cNvSpPr txBox="1"/>
      </xdr:nvSpPr>
      <xdr:spPr>
        <a:xfrm>
          <a:off x="6737428" y="6640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D7B37B44-F7F6-406F-944B-FFBEA4D844F4}"/>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9DE43AF3-A3AB-497F-ABDC-85C4902AB09F}"/>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D06D0856-1735-47EF-A8E1-0D898EC469DB}"/>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9FCE636E-6C27-4CB5-A2E1-2A8D4A9C0198}"/>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A831B943-25AF-4014-A063-4F6D565805B6}"/>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153639</xdr:rowOff>
    </xdr:from>
    <xdr:to>
      <xdr:col>55</xdr:col>
      <xdr:colOff>50800</xdr:colOff>
      <xdr:row>37</xdr:row>
      <xdr:rowOff>83789</xdr:rowOff>
    </xdr:to>
    <xdr:sp macro="" textlink="">
      <xdr:nvSpPr>
        <xdr:cNvPr id="309" name="楕円 308">
          <a:extLst>
            <a:ext uri="{FF2B5EF4-FFF2-40B4-BE49-F238E27FC236}">
              <a16:creationId xmlns:a16="http://schemas.microsoft.com/office/drawing/2014/main" id="{27A36FFE-B3B9-4A9B-AE31-DA7DB0D90F78}"/>
            </a:ext>
          </a:extLst>
        </xdr:cNvPr>
        <xdr:cNvSpPr/>
      </xdr:nvSpPr>
      <xdr:spPr>
        <a:xfrm>
          <a:off x="10426700" y="6325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5066</xdr:rowOff>
    </xdr:from>
    <xdr:ext cx="469744" cy="259045"/>
    <xdr:sp macro="" textlink="">
      <xdr:nvSpPr>
        <xdr:cNvPr id="310" name="労働費該当値テキスト">
          <a:extLst>
            <a:ext uri="{FF2B5EF4-FFF2-40B4-BE49-F238E27FC236}">
              <a16:creationId xmlns:a16="http://schemas.microsoft.com/office/drawing/2014/main" id="{2A2EFC51-1619-46E7-BD28-3DF988A43430}"/>
            </a:ext>
          </a:extLst>
        </xdr:cNvPr>
        <xdr:cNvSpPr txBox="1"/>
      </xdr:nvSpPr>
      <xdr:spPr>
        <a:xfrm>
          <a:off x="10528300" y="6177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93472</xdr:rowOff>
    </xdr:from>
    <xdr:to>
      <xdr:col>50</xdr:col>
      <xdr:colOff>165100</xdr:colOff>
      <xdr:row>37</xdr:row>
      <xdr:rowOff>23622</xdr:rowOff>
    </xdr:to>
    <xdr:sp macro="" textlink="">
      <xdr:nvSpPr>
        <xdr:cNvPr id="311" name="楕円 310">
          <a:extLst>
            <a:ext uri="{FF2B5EF4-FFF2-40B4-BE49-F238E27FC236}">
              <a16:creationId xmlns:a16="http://schemas.microsoft.com/office/drawing/2014/main" id="{05BFE32B-F16D-469C-B8A3-C51921FD41F9}"/>
            </a:ext>
          </a:extLst>
        </xdr:cNvPr>
        <xdr:cNvSpPr/>
      </xdr:nvSpPr>
      <xdr:spPr>
        <a:xfrm>
          <a:off x="9588500" y="626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40149</xdr:rowOff>
    </xdr:from>
    <xdr:ext cx="469744" cy="259045"/>
    <xdr:sp macro="" textlink="">
      <xdr:nvSpPr>
        <xdr:cNvPr id="312" name="テキスト ボックス 311">
          <a:extLst>
            <a:ext uri="{FF2B5EF4-FFF2-40B4-BE49-F238E27FC236}">
              <a16:creationId xmlns:a16="http://schemas.microsoft.com/office/drawing/2014/main" id="{DA0AAB6B-72DB-4DA7-A7BD-50A97C31BD69}"/>
            </a:ext>
          </a:extLst>
        </xdr:cNvPr>
        <xdr:cNvSpPr txBox="1"/>
      </xdr:nvSpPr>
      <xdr:spPr>
        <a:xfrm>
          <a:off x="9404428" y="6040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52324</xdr:rowOff>
    </xdr:from>
    <xdr:to>
      <xdr:col>46</xdr:col>
      <xdr:colOff>38100</xdr:colOff>
      <xdr:row>36</xdr:row>
      <xdr:rowOff>153924</xdr:rowOff>
    </xdr:to>
    <xdr:sp macro="" textlink="">
      <xdr:nvSpPr>
        <xdr:cNvPr id="313" name="楕円 312">
          <a:extLst>
            <a:ext uri="{FF2B5EF4-FFF2-40B4-BE49-F238E27FC236}">
              <a16:creationId xmlns:a16="http://schemas.microsoft.com/office/drawing/2014/main" id="{F45CAF0C-CE6B-4F33-986F-3FBBE40D0E60}"/>
            </a:ext>
          </a:extLst>
        </xdr:cNvPr>
        <xdr:cNvSpPr/>
      </xdr:nvSpPr>
      <xdr:spPr>
        <a:xfrm>
          <a:off x="8699500" y="622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170451</xdr:rowOff>
    </xdr:from>
    <xdr:ext cx="469744" cy="259045"/>
    <xdr:sp macro="" textlink="">
      <xdr:nvSpPr>
        <xdr:cNvPr id="314" name="テキスト ボックス 313">
          <a:extLst>
            <a:ext uri="{FF2B5EF4-FFF2-40B4-BE49-F238E27FC236}">
              <a16:creationId xmlns:a16="http://schemas.microsoft.com/office/drawing/2014/main" id="{D8B57860-591C-4267-B085-A91687F74C5E}"/>
            </a:ext>
          </a:extLst>
        </xdr:cNvPr>
        <xdr:cNvSpPr txBox="1"/>
      </xdr:nvSpPr>
      <xdr:spPr>
        <a:xfrm>
          <a:off x="8515428" y="5999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34539</xdr:rowOff>
    </xdr:from>
    <xdr:to>
      <xdr:col>41</xdr:col>
      <xdr:colOff>101600</xdr:colOff>
      <xdr:row>36</xdr:row>
      <xdr:rowOff>136139</xdr:rowOff>
    </xdr:to>
    <xdr:sp macro="" textlink="">
      <xdr:nvSpPr>
        <xdr:cNvPr id="315" name="楕円 314">
          <a:extLst>
            <a:ext uri="{FF2B5EF4-FFF2-40B4-BE49-F238E27FC236}">
              <a16:creationId xmlns:a16="http://schemas.microsoft.com/office/drawing/2014/main" id="{B2D7CD7F-4264-41D7-8B89-3AC1F42325B9}"/>
            </a:ext>
          </a:extLst>
        </xdr:cNvPr>
        <xdr:cNvSpPr/>
      </xdr:nvSpPr>
      <xdr:spPr>
        <a:xfrm>
          <a:off x="7810500" y="620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152666</xdr:rowOff>
    </xdr:from>
    <xdr:ext cx="469744" cy="259045"/>
    <xdr:sp macro="" textlink="">
      <xdr:nvSpPr>
        <xdr:cNvPr id="316" name="テキスト ボックス 315">
          <a:extLst>
            <a:ext uri="{FF2B5EF4-FFF2-40B4-BE49-F238E27FC236}">
              <a16:creationId xmlns:a16="http://schemas.microsoft.com/office/drawing/2014/main" id="{9C055731-6257-4EBE-A5F2-224EF8B7D65C}"/>
            </a:ext>
          </a:extLst>
        </xdr:cNvPr>
        <xdr:cNvSpPr txBox="1"/>
      </xdr:nvSpPr>
      <xdr:spPr>
        <a:xfrm>
          <a:off x="7626428" y="598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25075</xdr:rowOff>
    </xdr:from>
    <xdr:to>
      <xdr:col>36</xdr:col>
      <xdr:colOff>165100</xdr:colOff>
      <xdr:row>36</xdr:row>
      <xdr:rowOff>126675</xdr:rowOff>
    </xdr:to>
    <xdr:sp macro="" textlink="">
      <xdr:nvSpPr>
        <xdr:cNvPr id="317" name="楕円 316">
          <a:extLst>
            <a:ext uri="{FF2B5EF4-FFF2-40B4-BE49-F238E27FC236}">
              <a16:creationId xmlns:a16="http://schemas.microsoft.com/office/drawing/2014/main" id="{89A60D80-E887-4ED3-995F-E84488BC5557}"/>
            </a:ext>
          </a:extLst>
        </xdr:cNvPr>
        <xdr:cNvSpPr/>
      </xdr:nvSpPr>
      <xdr:spPr>
        <a:xfrm>
          <a:off x="6921500" y="6197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143202</xdr:rowOff>
    </xdr:from>
    <xdr:ext cx="469744" cy="259045"/>
    <xdr:sp macro="" textlink="">
      <xdr:nvSpPr>
        <xdr:cNvPr id="318" name="テキスト ボックス 317">
          <a:extLst>
            <a:ext uri="{FF2B5EF4-FFF2-40B4-BE49-F238E27FC236}">
              <a16:creationId xmlns:a16="http://schemas.microsoft.com/office/drawing/2014/main" id="{001E18D8-6554-4DCB-91E2-CD84D7C72378}"/>
            </a:ext>
          </a:extLst>
        </xdr:cNvPr>
        <xdr:cNvSpPr txBox="1"/>
      </xdr:nvSpPr>
      <xdr:spPr>
        <a:xfrm>
          <a:off x="6737428" y="5972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AA2F21ED-3566-47B7-993C-4F704B9713DB}"/>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177C2240-9877-491A-8B54-DCCCD689C851}"/>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1768F15B-5A06-4485-88F1-C0E536DD5DA3}"/>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2C868A45-F2D6-4E65-9515-80EC296013E1}"/>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62DC41B5-2DA2-495F-8BA4-DD1F9B72D291}"/>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2A3BB5F8-6EF0-4AD4-B31E-165F0A759699}"/>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59B26FB3-C641-477E-A9A9-B5927BF4BB77}"/>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13348576-F693-4604-A0A5-F7B14A11106D}"/>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A17BAE9A-F629-4468-8E2C-F49CCF5C61A1}"/>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1B955687-BF36-49A1-B08E-4B724FE378C7}"/>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D906DDA4-1D69-4D3B-8805-75DBD1694AB6}"/>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A91143AA-736B-4640-A2AA-2FD1700BC353}"/>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A7DE61AD-C14A-4397-8ABC-C60DB7795697}"/>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2" name="テキスト ボックス 331">
          <a:extLst>
            <a:ext uri="{FF2B5EF4-FFF2-40B4-BE49-F238E27FC236}">
              <a16:creationId xmlns:a16="http://schemas.microsoft.com/office/drawing/2014/main" id="{8F72776D-CA26-400C-AD85-B3FC47059DDA}"/>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8877A310-F27A-4857-AE00-A4E27020C613}"/>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4" name="テキスト ボックス 333">
          <a:extLst>
            <a:ext uri="{FF2B5EF4-FFF2-40B4-BE49-F238E27FC236}">
              <a16:creationId xmlns:a16="http://schemas.microsoft.com/office/drawing/2014/main" id="{D508D152-62CE-4A56-9BBB-67E462F9D237}"/>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46975779-D79A-4E8E-AF1D-DFB6E55615A7}"/>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6" name="テキスト ボックス 335">
          <a:extLst>
            <a:ext uri="{FF2B5EF4-FFF2-40B4-BE49-F238E27FC236}">
              <a16:creationId xmlns:a16="http://schemas.microsoft.com/office/drawing/2014/main" id="{5AD9FF90-EC92-4CB6-9DF7-0C48921025AD}"/>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8B525CF5-25B1-4E83-B7D2-AE1B2E25E078}"/>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5731BF95-B322-410F-AEA2-036D4FAE8ED4}"/>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65421E1E-461E-4F46-9C17-05BFB380F33F}"/>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898610C8-1219-4FB2-9ED0-53DBA63E9E5E}"/>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D81EB527-9AF1-40E5-9C43-B47301B16E4D}"/>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71867</xdr:rowOff>
    </xdr:from>
    <xdr:to>
      <xdr:col>54</xdr:col>
      <xdr:colOff>189865</xdr:colOff>
      <xdr:row>59</xdr:row>
      <xdr:rowOff>36293</xdr:rowOff>
    </xdr:to>
    <xdr:cxnSp macro="">
      <xdr:nvCxnSpPr>
        <xdr:cNvPr id="342" name="直線コネクタ 341">
          <a:extLst>
            <a:ext uri="{FF2B5EF4-FFF2-40B4-BE49-F238E27FC236}">
              <a16:creationId xmlns:a16="http://schemas.microsoft.com/office/drawing/2014/main" id="{0C47D0E8-903A-40A0-9CDB-6FBEF1139872}"/>
            </a:ext>
          </a:extLst>
        </xdr:cNvPr>
        <xdr:cNvCxnSpPr/>
      </xdr:nvCxnSpPr>
      <xdr:spPr>
        <a:xfrm flipV="1">
          <a:off x="10475595" y="8815817"/>
          <a:ext cx="1270" cy="13360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40120</xdr:rowOff>
    </xdr:from>
    <xdr:ext cx="469744" cy="259045"/>
    <xdr:sp macro="" textlink="">
      <xdr:nvSpPr>
        <xdr:cNvPr id="343" name="農林水産業費最小値テキスト">
          <a:extLst>
            <a:ext uri="{FF2B5EF4-FFF2-40B4-BE49-F238E27FC236}">
              <a16:creationId xmlns:a16="http://schemas.microsoft.com/office/drawing/2014/main" id="{EC4835E0-AE5E-4828-A3DA-10C4D2A4337D}"/>
            </a:ext>
          </a:extLst>
        </xdr:cNvPr>
        <xdr:cNvSpPr txBox="1"/>
      </xdr:nvSpPr>
      <xdr:spPr>
        <a:xfrm>
          <a:off x="10528300" y="10155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36293</xdr:rowOff>
    </xdr:from>
    <xdr:to>
      <xdr:col>55</xdr:col>
      <xdr:colOff>88900</xdr:colOff>
      <xdr:row>59</xdr:row>
      <xdr:rowOff>36293</xdr:rowOff>
    </xdr:to>
    <xdr:cxnSp macro="">
      <xdr:nvCxnSpPr>
        <xdr:cNvPr id="344" name="直線コネクタ 343">
          <a:extLst>
            <a:ext uri="{FF2B5EF4-FFF2-40B4-BE49-F238E27FC236}">
              <a16:creationId xmlns:a16="http://schemas.microsoft.com/office/drawing/2014/main" id="{FC9D2999-5EAE-4D95-953D-EA31E3A00512}"/>
            </a:ext>
          </a:extLst>
        </xdr:cNvPr>
        <xdr:cNvCxnSpPr/>
      </xdr:nvCxnSpPr>
      <xdr:spPr>
        <a:xfrm>
          <a:off x="10388600" y="1015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18544</xdr:rowOff>
    </xdr:from>
    <xdr:ext cx="599010" cy="259045"/>
    <xdr:sp macro="" textlink="">
      <xdr:nvSpPr>
        <xdr:cNvPr id="345" name="農林水産業費最大値テキスト">
          <a:extLst>
            <a:ext uri="{FF2B5EF4-FFF2-40B4-BE49-F238E27FC236}">
              <a16:creationId xmlns:a16="http://schemas.microsoft.com/office/drawing/2014/main" id="{03C557AE-6878-4F92-BC24-9AA0E28A4E18}"/>
            </a:ext>
          </a:extLst>
        </xdr:cNvPr>
        <xdr:cNvSpPr txBox="1"/>
      </xdr:nvSpPr>
      <xdr:spPr>
        <a:xfrm>
          <a:off x="10528300" y="8591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352,804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71867</xdr:rowOff>
    </xdr:from>
    <xdr:to>
      <xdr:col>55</xdr:col>
      <xdr:colOff>88900</xdr:colOff>
      <xdr:row>51</xdr:row>
      <xdr:rowOff>71867</xdr:rowOff>
    </xdr:to>
    <xdr:cxnSp macro="">
      <xdr:nvCxnSpPr>
        <xdr:cNvPr id="346" name="直線コネクタ 345">
          <a:extLst>
            <a:ext uri="{FF2B5EF4-FFF2-40B4-BE49-F238E27FC236}">
              <a16:creationId xmlns:a16="http://schemas.microsoft.com/office/drawing/2014/main" id="{B70B2097-ED42-4210-A3E1-029013F65B5E}"/>
            </a:ext>
          </a:extLst>
        </xdr:cNvPr>
        <xdr:cNvCxnSpPr/>
      </xdr:nvCxnSpPr>
      <xdr:spPr>
        <a:xfrm>
          <a:off x="10388600" y="8815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129733</xdr:rowOff>
    </xdr:from>
    <xdr:to>
      <xdr:col>55</xdr:col>
      <xdr:colOff>0</xdr:colOff>
      <xdr:row>57</xdr:row>
      <xdr:rowOff>162506</xdr:rowOff>
    </xdr:to>
    <xdr:cxnSp macro="">
      <xdr:nvCxnSpPr>
        <xdr:cNvPr id="347" name="直線コネクタ 346">
          <a:extLst>
            <a:ext uri="{FF2B5EF4-FFF2-40B4-BE49-F238E27FC236}">
              <a16:creationId xmlns:a16="http://schemas.microsoft.com/office/drawing/2014/main" id="{91A06A59-83B2-41F2-82D7-5BDEA5C604B7}"/>
            </a:ext>
          </a:extLst>
        </xdr:cNvPr>
        <xdr:cNvCxnSpPr/>
      </xdr:nvCxnSpPr>
      <xdr:spPr>
        <a:xfrm flipV="1">
          <a:off x="9639300" y="9902383"/>
          <a:ext cx="838200" cy="32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133453</xdr:rowOff>
    </xdr:from>
    <xdr:ext cx="534377" cy="259045"/>
    <xdr:sp macro="" textlink="">
      <xdr:nvSpPr>
        <xdr:cNvPr id="348" name="農林水産業費平均値テキスト">
          <a:extLst>
            <a:ext uri="{FF2B5EF4-FFF2-40B4-BE49-F238E27FC236}">
              <a16:creationId xmlns:a16="http://schemas.microsoft.com/office/drawing/2014/main" id="{1FF60AA9-F516-4A1E-9588-CA2FDF67286A}"/>
            </a:ext>
          </a:extLst>
        </xdr:cNvPr>
        <xdr:cNvSpPr txBox="1"/>
      </xdr:nvSpPr>
      <xdr:spPr>
        <a:xfrm>
          <a:off x="10528300" y="99061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155026</xdr:rowOff>
    </xdr:from>
    <xdr:to>
      <xdr:col>55</xdr:col>
      <xdr:colOff>50800</xdr:colOff>
      <xdr:row>58</xdr:row>
      <xdr:rowOff>85176</xdr:rowOff>
    </xdr:to>
    <xdr:sp macro="" textlink="">
      <xdr:nvSpPr>
        <xdr:cNvPr id="349" name="フローチャート: 判断 348">
          <a:extLst>
            <a:ext uri="{FF2B5EF4-FFF2-40B4-BE49-F238E27FC236}">
              <a16:creationId xmlns:a16="http://schemas.microsoft.com/office/drawing/2014/main" id="{2724502A-82AA-427A-AFDC-152EB9D7956D}"/>
            </a:ext>
          </a:extLst>
        </xdr:cNvPr>
        <xdr:cNvSpPr/>
      </xdr:nvSpPr>
      <xdr:spPr>
        <a:xfrm>
          <a:off x="10426700" y="99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162506</xdr:rowOff>
    </xdr:from>
    <xdr:to>
      <xdr:col>50</xdr:col>
      <xdr:colOff>114300</xdr:colOff>
      <xdr:row>57</xdr:row>
      <xdr:rowOff>167658</xdr:rowOff>
    </xdr:to>
    <xdr:cxnSp macro="">
      <xdr:nvCxnSpPr>
        <xdr:cNvPr id="350" name="直線コネクタ 349">
          <a:extLst>
            <a:ext uri="{FF2B5EF4-FFF2-40B4-BE49-F238E27FC236}">
              <a16:creationId xmlns:a16="http://schemas.microsoft.com/office/drawing/2014/main" id="{53626382-136E-46DC-ABD8-476FE22632A0}"/>
            </a:ext>
          </a:extLst>
        </xdr:cNvPr>
        <xdr:cNvCxnSpPr/>
      </xdr:nvCxnSpPr>
      <xdr:spPr>
        <a:xfrm flipV="1">
          <a:off x="8750300" y="9935156"/>
          <a:ext cx="889000" cy="5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143189</xdr:rowOff>
    </xdr:from>
    <xdr:to>
      <xdr:col>50</xdr:col>
      <xdr:colOff>165100</xdr:colOff>
      <xdr:row>58</xdr:row>
      <xdr:rowOff>73339</xdr:rowOff>
    </xdr:to>
    <xdr:sp macro="" textlink="">
      <xdr:nvSpPr>
        <xdr:cNvPr id="351" name="フローチャート: 判断 350">
          <a:extLst>
            <a:ext uri="{FF2B5EF4-FFF2-40B4-BE49-F238E27FC236}">
              <a16:creationId xmlns:a16="http://schemas.microsoft.com/office/drawing/2014/main" id="{07C99650-C2A0-4455-9DE8-D0A8C56829CA}"/>
            </a:ext>
          </a:extLst>
        </xdr:cNvPr>
        <xdr:cNvSpPr/>
      </xdr:nvSpPr>
      <xdr:spPr>
        <a:xfrm>
          <a:off x="9588500" y="9915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64466</xdr:rowOff>
    </xdr:from>
    <xdr:ext cx="534377" cy="259045"/>
    <xdr:sp macro="" textlink="">
      <xdr:nvSpPr>
        <xdr:cNvPr id="352" name="テキスト ボックス 351">
          <a:extLst>
            <a:ext uri="{FF2B5EF4-FFF2-40B4-BE49-F238E27FC236}">
              <a16:creationId xmlns:a16="http://schemas.microsoft.com/office/drawing/2014/main" id="{28E11ABE-2A11-4A86-AC18-0E065CD0888E}"/>
            </a:ext>
          </a:extLst>
        </xdr:cNvPr>
        <xdr:cNvSpPr txBox="1"/>
      </xdr:nvSpPr>
      <xdr:spPr>
        <a:xfrm>
          <a:off x="9372111" y="10008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124879</xdr:rowOff>
    </xdr:from>
    <xdr:to>
      <xdr:col>45</xdr:col>
      <xdr:colOff>177800</xdr:colOff>
      <xdr:row>57</xdr:row>
      <xdr:rowOff>167658</xdr:rowOff>
    </xdr:to>
    <xdr:cxnSp macro="">
      <xdr:nvCxnSpPr>
        <xdr:cNvPr id="353" name="直線コネクタ 352">
          <a:extLst>
            <a:ext uri="{FF2B5EF4-FFF2-40B4-BE49-F238E27FC236}">
              <a16:creationId xmlns:a16="http://schemas.microsoft.com/office/drawing/2014/main" id="{097609F9-1536-4ACD-BF9C-B83D4BB59B53}"/>
            </a:ext>
          </a:extLst>
        </xdr:cNvPr>
        <xdr:cNvCxnSpPr/>
      </xdr:nvCxnSpPr>
      <xdr:spPr>
        <a:xfrm>
          <a:off x="7861300" y="9897529"/>
          <a:ext cx="889000" cy="42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166453</xdr:rowOff>
    </xdr:from>
    <xdr:to>
      <xdr:col>46</xdr:col>
      <xdr:colOff>38100</xdr:colOff>
      <xdr:row>58</xdr:row>
      <xdr:rowOff>96603</xdr:rowOff>
    </xdr:to>
    <xdr:sp macro="" textlink="">
      <xdr:nvSpPr>
        <xdr:cNvPr id="354" name="フローチャート: 判断 353">
          <a:extLst>
            <a:ext uri="{FF2B5EF4-FFF2-40B4-BE49-F238E27FC236}">
              <a16:creationId xmlns:a16="http://schemas.microsoft.com/office/drawing/2014/main" id="{6F4EA296-FDE9-4FFC-99EE-C7A70979DC9C}"/>
            </a:ext>
          </a:extLst>
        </xdr:cNvPr>
        <xdr:cNvSpPr/>
      </xdr:nvSpPr>
      <xdr:spPr>
        <a:xfrm>
          <a:off x="8699500" y="9939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87730</xdr:rowOff>
    </xdr:from>
    <xdr:ext cx="534377" cy="259045"/>
    <xdr:sp macro="" textlink="">
      <xdr:nvSpPr>
        <xdr:cNvPr id="355" name="テキスト ボックス 354">
          <a:extLst>
            <a:ext uri="{FF2B5EF4-FFF2-40B4-BE49-F238E27FC236}">
              <a16:creationId xmlns:a16="http://schemas.microsoft.com/office/drawing/2014/main" id="{D901B0B3-DDF6-4185-A5F6-AD2B175C7EC2}"/>
            </a:ext>
          </a:extLst>
        </xdr:cNvPr>
        <xdr:cNvSpPr txBox="1"/>
      </xdr:nvSpPr>
      <xdr:spPr>
        <a:xfrm>
          <a:off x="8483111" y="10031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124879</xdr:rowOff>
    </xdr:from>
    <xdr:to>
      <xdr:col>41</xdr:col>
      <xdr:colOff>50800</xdr:colOff>
      <xdr:row>58</xdr:row>
      <xdr:rowOff>20146</xdr:rowOff>
    </xdr:to>
    <xdr:cxnSp macro="">
      <xdr:nvCxnSpPr>
        <xdr:cNvPr id="356" name="直線コネクタ 355">
          <a:extLst>
            <a:ext uri="{FF2B5EF4-FFF2-40B4-BE49-F238E27FC236}">
              <a16:creationId xmlns:a16="http://schemas.microsoft.com/office/drawing/2014/main" id="{00F9AC4A-3D3F-4022-856F-54C3EF4C529F}"/>
            </a:ext>
          </a:extLst>
        </xdr:cNvPr>
        <xdr:cNvCxnSpPr/>
      </xdr:nvCxnSpPr>
      <xdr:spPr>
        <a:xfrm flipV="1">
          <a:off x="6972300" y="9897529"/>
          <a:ext cx="889000" cy="66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157114</xdr:rowOff>
    </xdr:from>
    <xdr:to>
      <xdr:col>41</xdr:col>
      <xdr:colOff>101600</xdr:colOff>
      <xdr:row>58</xdr:row>
      <xdr:rowOff>87264</xdr:rowOff>
    </xdr:to>
    <xdr:sp macro="" textlink="">
      <xdr:nvSpPr>
        <xdr:cNvPr id="357" name="フローチャート: 判断 356">
          <a:extLst>
            <a:ext uri="{FF2B5EF4-FFF2-40B4-BE49-F238E27FC236}">
              <a16:creationId xmlns:a16="http://schemas.microsoft.com/office/drawing/2014/main" id="{5D6FBD52-DD7B-4CCA-88DB-154F5A63DB1C}"/>
            </a:ext>
          </a:extLst>
        </xdr:cNvPr>
        <xdr:cNvSpPr/>
      </xdr:nvSpPr>
      <xdr:spPr>
        <a:xfrm>
          <a:off x="7810500" y="9929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78391</xdr:rowOff>
    </xdr:from>
    <xdr:ext cx="534377" cy="259045"/>
    <xdr:sp macro="" textlink="">
      <xdr:nvSpPr>
        <xdr:cNvPr id="358" name="テキスト ボックス 357">
          <a:extLst>
            <a:ext uri="{FF2B5EF4-FFF2-40B4-BE49-F238E27FC236}">
              <a16:creationId xmlns:a16="http://schemas.microsoft.com/office/drawing/2014/main" id="{90C52FD1-A58B-4E2F-B2DC-078F505AF9F7}"/>
            </a:ext>
          </a:extLst>
        </xdr:cNvPr>
        <xdr:cNvSpPr txBox="1"/>
      </xdr:nvSpPr>
      <xdr:spPr>
        <a:xfrm>
          <a:off x="7594111" y="10022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164589</xdr:rowOff>
    </xdr:from>
    <xdr:to>
      <xdr:col>36</xdr:col>
      <xdr:colOff>165100</xdr:colOff>
      <xdr:row>58</xdr:row>
      <xdr:rowOff>94739</xdr:rowOff>
    </xdr:to>
    <xdr:sp macro="" textlink="">
      <xdr:nvSpPr>
        <xdr:cNvPr id="359" name="フローチャート: 判断 358">
          <a:extLst>
            <a:ext uri="{FF2B5EF4-FFF2-40B4-BE49-F238E27FC236}">
              <a16:creationId xmlns:a16="http://schemas.microsoft.com/office/drawing/2014/main" id="{72B65C3C-B2E0-4716-8CF0-7517585FF78F}"/>
            </a:ext>
          </a:extLst>
        </xdr:cNvPr>
        <xdr:cNvSpPr/>
      </xdr:nvSpPr>
      <xdr:spPr>
        <a:xfrm>
          <a:off x="6921500" y="9937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85866</xdr:rowOff>
    </xdr:from>
    <xdr:ext cx="534377" cy="259045"/>
    <xdr:sp macro="" textlink="">
      <xdr:nvSpPr>
        <xdr:cNvPr id="360" name="テキスト ボックス 359">
          <a:extLst>
            <a:ext uri="{FF2B5EF4-FFF2-40B4-BE49-F238E27FC236}">
              <a16:creationId xmlns:a16="http://schemas.microsoft.com/office/drawing/2014/main" id="{F6AADA9C-F098-484C-80ED-83BF7C919CE1}"/>
            </a:ext>
          </a:extLst>
        </xdr:cNvPr>
        <xdr:cNvSpPr txBox="1"/>
      </xdr:nvSpPr>
      <xdr:spPr>
        <a:xfrm>
          <a:off x="6705111" y="10029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7B32B951-4AA4-4C6A-A67D-5C9744EC7232}"/>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DD79A31F-1795-4B89-9B98-2208D6C7C178}"/>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FA32D1A9-D596-4927-8A7E-3B6D0F2AF3B5}"/>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86515B4F-6F30-41B5-821B-38C8C8E9B647}"/>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E67BAC71-5A9C-4A45-930A-8AEB26B10EC5}"/>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78933</xdr:rowOff>
    </xdr:from>
    <xdr:to>
      <xdr:col>55</xdr:col>
      <xdr:colOff>50800</xdr:colOff>
      <xdr:row>58</xdr:row>
      <xdr:rowOff>9083</xdr:rowOff>
    </xdr:to>
    <xdr:sp macro="" textlink="">
      <xdr:nvSpPr>
        <xdr:cNvPr id="366" name="楕円 365">
          <a:extLst>
            <a:ext uri="{FF2B5EF4-FFF2-40B4-BE49-F238E27FC236}">
              <a16:creationId xmlns:a16="http://schemas.microsoft.com/office/drawing/2014/main" id="{D2A634BD-18F2-402C-A740-860B88B5F7C1}"/>
            </a:ext>
          </a:extLst>
        </xdr:cNvPr>
        <xdr:cNvSpPr/>
      </xdr:nvSpPr>
      <xdr:spPr>
        <a:xfrm>
          <a:off x="10426700" y="9851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101810</xdr:rowOff>
    </xdr:from>
    <xdr:ext cx="534377" cy="259045"/>
    <xdr:sp macro="" textlink="">
      <xdr:nvSpPr>
        <xdr:cNvPr id="367" name="農林水産業費該当値テキスト">
          <a:extLst>
            <a:ext uri="{FF2B5EF4-FFF2-40B4-BE49-F238E27FC236}">
              <a16:creationId xmlns:a16="http://schemas.microsoft.com/office/drawing/2014/main" id="{D79C5C8C-130E-4EF6-A819-6969E8C66E61}"/>
            </a:ext>
          </a:extLst>
        </xdr:cNvPr>
        <xdr:cNvSpPr txBox="1"/>
      </xdr:nvSpPr>
      <xdr:spPr>
        <a:xfrm>
          <a:off x="10528300" y="9703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111706</xdr:rowOff>
    </xdr:from>
    <xdr:to>
      <xdr:col>50</xdr:col>
      <xdr:colOff>165100</xdr:colOff>
      <xdr:row>58</xdr:row>
      <xdr:rowOff>41856</xdr:rowOff>
    </xdr:to>
    <xdr:sp macro="" textlink="">
      <xdr:nvSpPr>
        <xdr:cNvPr id="368" name="楕円 367">
          <a:extLst>
            <a:ext uri="{FF2B5EF4-FFF2-40B4-BE49-F238E27FC236}">
              <a16:creationId xmlns:a16="http://schemas.microsoft.com/office/drawing/2014/main" id="{F29960F3-C153-4BA5-92C5-3234289FB26A}"/>
            </a:ext>
          </a:extLst>
        </xdr:cNvPr>
        <xdr:cNvSpPr/>
      </xdr:nvSpPr>
      <xdr:spPr>
        <a:xfrm>
          <a:off x="9588500" y="9884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58383</xdr:rowOff>
    </xdr:from>
    <xdr:ext cx="534377" cy="259045"/>
    <xdr:sp macro="" textlink="">
      <xdr:nvSpPr>
        <xdr:cNvPr id="369" name="テキスト ボックス 368">
          <a:extLst>
            <a:ext uri="{FF2B5EF4-FFF2-40B4-BE49-F238E27FC236}">
              <a16:creationId xmlns:a16="http://schemas.microsoft.com/office/drawing/2014/main" id="{D059E538-B61B-4F53-B68A-E4420E8A6FF3}"/>
            </a:ext>
          </a:extLst>
        </xdr:cNvPr>
        <xdr:cNvSpPr txBox="1"/>
      </xdr:nvSpPr>
      <xdr:spPr>
        <a:xfrm>
          <a:off x="9372111" y="9659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116858</xdr:rowOff>
    </xdr:from>
    <xdr:to>
      <xdr:col>46</xdr:col>
      <xdr:colOff>38100</xdr:colOff>
      <xdr:row>58</xdr:row>
      <xdr:rowOff>47008</xdr:rowOff>
    </xdr:to>
    <xdr:sp macro="" textlink="">
      <xdr:nvSpPr>
        <xdr:cNvPr id="370" name="楕円 369">
          <a:extLst>
            <a:ext uri="{FF2B5EF4-FFF2-40B4-BE49-F238E27FC236}">
              <a16:creationId xmlns:a16="http://schemas.microsoft.com/office/drawing/2014/main" id="{6FC6B9C9-6CE2-42AF-B2C1-3926937AE2C3}"/>
            </a:ext>
          </a:extLst>
        </xdr:cNvPr>
        <xdr:cNvSpPr/>
      </xdr:nvSpPr>
      <xdr:spPr>
        <a:xfrm>
          <a:off x="8699500" y="988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63535</xdr:rowOff>
    </xdr:from>
    <xdr:ext cx="534377" cy="259045"/>
    <xdr:sp macro="" textlink="">
      <xdr:nvSpPr>
        <xdr:cNvPr id="371" name="テキスト ボックス 370">
          <a:extLst>
            <a:ext uri="{FF2B5EF4-FFF2-40B4-BE49-F238E27FC236}">
              <a16:creationId xmlns:a16="http://schemas.microsoft.com/office/drawing/2014/main" id="{B8C00627-7A31-4129-B497-E940375ED503}"/>
            </a:ext>
          </a:extLst>
        </xdr:cNvPr>
        <xdr:cNvSpPr txBox="1"/>
      </xdr:nvSpPr>
      <xdr:spPr>
        <a:xfrm>
          <a:off x="8483111" y="96647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74079</xdr:rowOff>
    </xdr:from>
    <xdr:to>
      <xdr:col>41</xdr:col>
      <xdr:colOff>101600</xdr:colOff>
      <xdr:row>58</xdr:row>
      <xdr:rowOff>4229</xdr:rowOff>
    </xdr:to>
    <xdr:sp macro="" textlink="">
      <xdr:nvSpPr>
        <xdr:cNvPr id="372" name="楕円 371">
          <a:extLst>
            <a:ext uri="{FF2B5EF4-FFF2-40B4-BE49-F238E27FC236}">
              <a16:creationId xmlns:a16="http://schemas.microsoft.com/office/drawing/2014/main" id="{B7F4BADE-C414-4066-B19C-855FE3747096}"/>
            </a:ext>
          </a:extLst>
        </xdr:cNvPr>
        <xdr:cNvSpPr/>
      </xdr:nvSpPr>
      <xdr:spPr>
        <a:xfrm>
          <a:off x="7810500" y="9846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20756</xdr:rowOff>
    </xdr:from>
    <xdr:ext cx="534377" cy="259045"/>
    <xdr:sp macro="" textlink="">
      <xdr:nvSpPr>
        <xdr:cNvPr id="373" name="テキスト ボックス 372">
          <a:extLst>
            <a:ext uri="{FF2B5EF4-FFF2-40B4-BE49-F238E27FC236}">
              <a16:creationId xmlns:a16="http://schemas.microsoft.com/office/drawing/2014/main" id="{A10A8FB6-BAFC-48FF-BFE5-89514F7AF51D}"/>
            </a:ext>
          </a:extLst>
        </xdr:cNvPr>
        <xdr:cNvSpPr txBox="1"/>
      </xdr:nvSpPr>
      <xdr:spPr>
        <a:xfrm>
          <a:off x="7594111" y="9621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140796</xdr:rowOff>
    </xdr:from>
    <xdr:to>
      <xdr:col>36</xdr:col>
      <xdr:colOff>165100</xdr:colOff>
      <xdr:row>58</xdr:row>
      <xdr:rowOff>70946</xdr:rowOff>
    </xdr:to>
    <xdr:sp macro="" textlink="">
      <xdr:nvSpPr>
        <xdr:cNvPr id="374" name="楕円 373">
          <a:extLst>
            <a:ext uri="{FF2B5EF4-FFF2-40B4-BE49-F238E27FC236}">
              <a16:creationId xmlns:a16="http://schemas.microsoft.com/office/drawing/2014/main" id="{45AE9CCD-8338-4845-A887-2D72E43F3FC9}"/>
            </a:ext>
          </a:extLst>
        </xdr:cNvPr>
        <xdr:cNvSpPr/>
      </xdr:nvSpPr>
      <xdr:spPr>
        <a:xfrm>
          <a:off x="6921500" y="991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87473</xdr:rowOff>
    </xdr:from>
    <xdr:ext cx="534377" cy="259045"/>
    <xdr:sp macro="" textlink="">
      <xdr:nvSpPr>
        <xdr:cNvPr id="375" name="テキスト ボックス 374">
          <a:extLst>
            <a:ext uri="{FF2B5EF4-FFF2-40B4-BE49-F238E27FC236}">
              <a16:creationId xmlns:a16="http://schemas.microsoft.com/office/drawing/2014/main" id="{F46441EF-2702-49B5-B3B9-D046C02661C1}"/>
            </a:ext>
          </a:extLst>
        </xdr:cNvPr>
        <xdr:cNvSpPr txBox="1"/>
      </xdr:nvSpPr>
      <xdr:spPr>
        <a:xfrm>
          <a:off x="6705111" y="9688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3ED74765-4D51-421E-8675-FBCA84694643}"/>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1620D650-0A3D-495E-B290-238E798778EE}"/>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89FF473A-40CE-4148-8C09-A8003163CF1D}"/>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7BA2EAC5-3A6B-404A-B604-EE4C31E628FC}"/>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F02152F8-0530-4B7C-B499-D925FA562183}"/>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DD5E05E2-6889-47EE-824F-03CD049A5658}"/>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91F1DFFF-A657-4ABD-92FF-27918E38C195}"/>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6464FE0A-8234-4303-A52F-46AD69B51D9B}"/>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C47A1B08-0619-4700-9EAD-01804A499DDE}"/>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C582CC6E-8690-4722-8D69-6ECCAAF2E09C}"/>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790DA472-2727-4117-A487-FA1A20E34FDF}"/>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D9C5FEFA-7938-48B2-AEAD-B4AB546274E4}"/>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C408B1DC-6DEC-4095-8A08-DD647169656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FE0CBC44-6D9B-4557-BD78-C17E21EF224C}"/>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A4BB4A45-160A-448B-B714-142E780B11F4}"/>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42BE53F1-2212-4B6B-9B89-B654A89384C8}"/>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1A0D472C-7ADE-4E87-B05A-173E5EE8D79D}"/>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98432181-563E-41E5-8A0C-1CEA0E562A87}"/>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59B8F3CB-92F9-4D2E-95CF-6541C2080862}"/>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87E51F52-C1E1-4CC9-AF7C-12EC87B26213}"/>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B59AC317-8BBD-46AD-B6C9-14422D6F4133}"/>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1A12FE07-88E0-414B-969A-0945D624F938}"/>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CE6743B7-C7E1-4EF8-989D-88C736F274A8}"/>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4868</xdr:rowOff>
    </xdr:from>
    <xdr:to>
      <xdr:col>54</xdr:col>
      <xdr:colOff>189865</xdr:colOff>
      <xdr:row>79</xdr:row>
      <xdr:rowOff>40997</xdr:rowOff>
    </xdr:to>
    <xdr:cxnSp macro="">
      <xdr:nvCxnSpPr>
        <xdr:cNvPr id="399" name="直線コネクタ 398">
          <a:extLst>
            <a:ext uri="{FF2B5EF4-FFF2-40B4-BE49-F238E27FC236}">
              <a16:creationId xmlns:a16="http://schemas.microsoft.com/office/drawing/2014/main" id="{53CF2986-521C-4A25-BF15-BFAAB3B6B1B8}"/>
            </a:ext>
          </a:extLst>
        </xdr:cNvPr>
        <xdr:cNvCxnSpPr/>
      </xdr:nvCxnSpPr>
      <xdr:spPr>
        <a:xfrm flipV="1">
          <a:off x="10475595" y="12177818"/>
          <a:ext cx="1270" cy="14077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44824</xdr:rowOff>
    </xdr:from>
    <xdr:ext cx="378565" cy="259045"/>
    <xdr:sp macro="" textlink="">
      <xdr:nvSpPr>
        <xdr:cNvPr id="400" name="商工費最小値テキスト">
          <a:extLst>
            <a:ext uri="{FF2B5EF4-FFF2-40B4-BE49-F238E27FC236}">
              <a16:creationId xmlns:a16="http://schemas.microsoft.com/office/drawing/2014/main" id="{D29E2230-EF2F-4902-AA46-9CB00299D969}"/>
            </a:ext>
          </a:extLst>
        </xdr:cNvPr>
        <xdr:cNvSpPr txBox="1"/>
      </xdr:nvSpPr>
      <xdr:spPr>
        <a:xfrm>
          <a:off x="10528300" y="135893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40997</xdr:rowOff>
    </xdr:from>
    <xdr:to>
      <xdr:col>55</xdr:col>
      <xdr:colOff>88900</xdr:colOff>
      <xdr:row>79</xdr:row>
      <xdr:rowOff>40997</xdr:rowOff>
    </xdr:to>
    <xdr:cxnSp macro="">
      <xdr:nvCxnSpPr>
        <xdr:cNvPr id="401" name="直線コネクタ 400">
          <a:extLst>
            <a:ext uri="{FF2B5EF4-FFF2-40B4-BE49-F238E27FC236}">
              <a16:creationId xmlns:a16="http://schemas.microsoft.com/office/drawing/2014/main" id="{3B774DCF-AEC6-4E6A-9D68-C76932D85ED4}"/>
            </a:ext>
          </a:extLst>
        </xdr:cNvPr>
        <xdr:cNvCxnSpPr/>
      </xdr:nvCxnSpPr>
      <xdr:spPr>
        <a:xfrm>
          <a:off x="10388600" y="13585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122995</xdr:rowOff>
    </xdr:from>
    <xdr:ext cx="599010" cy="259045"/>
    <xdr:sp macro="" textlink="">
      <xdr:nvSpPr>
        <xdr:cNvPr id="402" name="商工費最大値テキスト">
          <a:extLst>
            <a:ext uri="{FF2B5EF4-FFF2-40B4-BE49-F238E27FC236}">
              <a16:creationId xmlns:a16="http://schemas.microsoft.com/office/drawing/2014/main" id="{D37D2AA0-7E96-42A6-9D49-7820C36806FD}"/>
            </a:ext>
          </a:extLst>
        </xdr:cNvPr>
        <xdr:cNvSpPr txBox="1"/>
      </xdr:nvSpPr>
      <xdr:spPr>
        <a:xfrm>
          <a:off x="10528300" y="11953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370,389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4868</xdr:rowOff>
    </xdr:from>
    <xdr:to>
      <xdr:col>55</xdr:col>
      <xdr:colOff>88900</xdr:colOff>
      <xdr:row>71</xdr:row>
      <xdr:rowOff>4868</xdr:rowOff>
    </xdr:to>
    <xdr:cxnSp macro="">
      <xdr:nvCxnSpPr>
        <xdr:cNvPr id="403" name="直線コネクタ 402">
          <a:extLst>
            <a:ext uri="{FF2B5EF4-FFF2-40B4-BE49-F238E27FC236}">
              <a16:creationId xmlns:a16="http://schemas.microsoft.com/office/drawing/2014/main" id="{7236D804-5C5C-4D62-9E68-0D1920B75247}"/>
            </a:ext>
          </a:extLst>
        </xdr:cNvPr>
        <xdr:cNvCxnSpPr/>
      </xdr:nvCxnSpPr>
      <xdr:spPr>
        <a:xfrm>
          <a:off x="10388600" y="12177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83400</xdr:rowOff>
    </xdr:from>
    <xdr:to>
      <xdr:col>55</xdr:col>
      <xdr:colOff>0</xdr:colOff>
      <xdr:row>77</xdr:row>
      <xdr:rowOff>141067</xdr:rowOff>
    </xdr:to>
    <xdr:cxnSp macro="">
      <xdr:nvCxnSpPr>
        <xdr:cNvPr id="404" name="直線コネクタ 403">
          <a:extLst>
            <a:ext uri="{FF2B5EF4-FFF2-40B4-BE49-F238E27FC236}">
              <a16:creationId xmlns:a16="http://schemas.microsoft.com/office/drawing/2014/main" id="{50B346AE-1C06-432D-863C-C73FE31D4036}"/>
            </a:ext>
          </a:extLst>
        </xdr:cNvPr>
        <xdr:cNvCxnSpPr/>
      </xdr:nvCxnSpPr>
      <xdr:spPr>
        <a:xfrm flipV="1">
          <a:off x="9639300" y="13285050"/>
          <a:ext cx="838200" cy="57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140662</xdr:rowOff>
    </xdr:from>
    <xdr:ext cx="534377" cy="259045"/>
    <xdr:sp macro="" textlink="">
      <xdr:nvSpPr>
        <xdr:cNvPr id="405" name="商工費平均値テキスト">
          <a:extLst>
            <a:ext uri="{FF2B5EF4-FFF2-40B4-BE49-F238E27FC236}">
              <a16:creationId xmlns:a16="http://schemas.microsoft.com/office/drawing/2014/main" id="{0B099733-7029-4E32-B8E1-F4B6210F2A54}"/>
            </a:ext>
          </a:extLst>
        </xdr:cNvPr>
        <xdr:cNvSpPr txBox="1"/>
      </xdr:nvSpPr>
      <xdr:spPr>
        <a:xfrm>
          <a:off x="10528300" y="1334231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162235</xdr:rowOff>
    </xdr:from>
    <xdr:to>
      <xdr:col>55</xdr:col>
      <xdr:colOff>50800</xdr:colOff>
      <xdr:row>78</xdr:row>
      <xdr:rowOff>92385</xdr:rowOff>
    </xdr:to>
    <xdr:sp macro="" textlink="">
      <xdr:nvSpPr>
        <xdr:cNvPr id="406" name="フローチャート: 判断 405">
          <a:extLst>
            <a:ext uri="{FF2B5EF4-FFF2-40B4-BE49-F238E27FC236}">
              <a16:creationId xmlns:a16="http://schemas.microsoft.com/office/drawing/2014/main" id="{5B2CCF85-485B-42BC-B69C-48277A26FF2A}"/>
            </a:ext>
          </a:extLst>
        </xdr:cNvPr>
        <xdr:cNvSpPr/>
      </xdr:nvSpPr>
      <xdr:spPr>
        <a:xfrm>
          <a:off x="104267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128849</xdr:rowOff>
    </xdr:from>
    <xdr:to>
      <xdr:col>50</xdr:col>
      <xdr:colOff>114300</xdr:colOff>
      <xdr:row>77</xdr:row>
      <xdr:rowOff>141067</xdr:rowOff>
    </xdr:to>
    <xdr:cxnSp macro="">
      <xdr:nvCxnSpPr>
        <xdr:cNvPr id="407" name="直線コネクタ 406">
          <a:extLst>
            <a:ext uri="{FF2B5EF4-FFF2-40B4-BE49-F238E27FC236}">
              <a16:creationId xmlns:a16="http://schemas.microsoft.com/office/drawing/2014/main" id="{080A93F5-2BB1-4404-8B11-B18600E15BE6}"/>
            </a:ext>
          </a:extLst>
        </xdr:cNvPr>
        <xdr:cNvCxnSpPr/>
      </xdr:nvCxnSpPr>
      <xdr:spPr>
        <a:xfrm>
          <a:off x="8750300" y="13330499"/>
          <a:ext cx="889000" cy="12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10959</xdr:rowOff>
    </xdr:from>
    <xdr:to>
      <xdr:col>50</xdr:col>
      <xdr:colOff>165100</xdr:colOff>
      <xdr:row>78</xdr:row>
      <xdr:rowOff>112559</xdr:rowOff>
    </xdr:to>
    <xdr:sp macro="" textlink="">
      <xdr:nvSpPr>
        <xdr:cNvPr id="408" name="フローチャート: 判断 407">
          <a:extLst>
            <a:ext uri="{FF2B5EF4-FFF2-40B4-BE49-F238E27FC236}">
              <a16:creationId xmlns:a16="http://schemas.microsoft.com/office/drawing/2014/main" id="{E44596F4-5F4E-494A-B8FB-F48A3B1E06CB}"/>
            </a:ext>
          </a:extLst>
        </xdr:cNvPr>
        <xdr:cNvSpPr/>
      </xdr:nvSpPr>
      <xdr:spPr>
        <a:xfrm>
          <a:off x="9588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103686</xdr:rowOff>
    </xdr:from>
    <xdr:ext cx="534377" cy="259045"/>
    <xdr:sp macro="" textlink="">
      <xdr:nvSpPr>
        <xdr:cNvPr id="409" name="テキスト ボックス 408">
          <a:extLst>
            <a:ext uri="{FF2B5EF4-FFF2-40B4-BE49-F238E27FC236}">
              <a16:creationId xmlns:a16="http://schemas.microsoft.com/office/drawing/2014/main" id="{5E4BC70B-78B1-4B8D-A1B4-6046680D4F86}"/>
            </a:ext>
          </a:extLst>
        </xdr:cNvPr>
        <xdr:cNvSpPr txBox="1"/>
      </xdr:nvSpPr>
      <xdr:spPr>
        <a:xfrm>
          <a:off x="9372111" y="1347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128849</xdr:rowOff>
    </xdr:from>
    <xdr:to>
      <xdr:col>45</xdr:col>
      <xdr:colOff>177800</xdr:colOff>
      <xdr:row>77</xdr:row>
      <xdr:rowOff>135353</xdr:rowOff>
    </xdr:to>
    <xdr:cxnSp macro="">
      <xdr:nvCxnSpPr>
        <xdr:cNvPr id="410" name="直線コネクタ 409">
          <a:extLst>
            <a:ext uri="{FF2B5EF4-FFF2-40B4-BE49-F238E27FC236}">
              <a16:creationId xmlns:a16="http://schemas.microsoft.com/office/drawing/2014/main" id="{839A1E8B-8BA3-42D3-AC38-4E954CF04AA8}"/>
            </a:ext>
          </a:extLst>
        </xdr:cNvPr>
        <xdr:cNvCxnSpPr/>
      </xdr:nvCxnSpPr>
      <xdr:spPr>
        <a:xfrm flipV="1">
          <a:off x="7861300" y="13330499"/>
          <a:ext cx="889000" cy="6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14101</xdr:rowOff>
    </xdr:from>
    <xdr:to>
      <xdr:col>46</xdr:col>
      <xdr:colOff>38100</xdr:colOff>
      <xdr:row>78</xdr:row>
      <xdr:rowOff>115701</xdr:rowOff>
    </xdr:to>
    <xdr:sp macro="" textlink="">
      <xdr:nvSpPr>
        <xdr:cNvPr id="411" name="フローチャート: 判断 410">
          <a:extLst>
            <a:ext uri="{FF2B5EF4-FFF2-40B4-BE49-F238E27FC236}">
              <a16:creationId xmlns:a16="http://schemas.microsoft.com/office/drawing/2014/main" id="{C819AF2F-1CBB-4AAC-A213-0B9BF1A7ED30}"/>
            </a:ext>
          </a:extLst>
        </xdr:cNvPr>
        <xdr:cNvSpPr/>
      </xdr:nvSpPr>
      <xdr:spPr>
        <a:xfrm>
          <a:off x="8699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106828</xdr:rowOff>
    </xdr:from>
    <xdr:ext cx="534377" cy="259045"/>
    <xdr:sp macro="" textlink="">
      <xdr:nvSpPr>
        <xdr:cNvPr id="412" name="テキスト ボックス 411">
          <a:extLst>
            <a:ext uri="{FF2B5EF4-FFF2-40B4-BE49-F238E27FC236}">
              <a16:creationId xmlns:a16="http://schemas.microsoft.com/office/drawing/2014/main" id="{A5F6816B-66D9-4C62-AD76-6981E1CBEF07}"/>
            </a:ext>
          </a:extLst>
        </xdr:cNvPr>
        <xdr:cNvSpPr txBox="1"/>
      </xdr:nvSpPr>
      <xdr:spPr>
        <a:xfrm>
          <a:off x="8483111" y="13479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135353</xdr:rowOff>
    </xdr:from>
    <xdr:to>
      <xdr:col>41</xdr:col>
      <xdr:colOff>50800</xdr:colOff>
      <xdr:row>77</xdr:row>
      <xdr:rowOff>156487</xdr:rowOff>
    </xdr:to>
    <xdr:cxnSp macro="">
      <xdr:nvCxnSpPr>
        <xdr:cNvPr id="413" name="直線コネクタ 412">
          <a:extLst>
            <a:ext uri="{FF2B5EF4-FFF2-40B4-BE49-F238E27FC236}">
              <a16:creationId xmlns:a16="http://schemas.microsoft.com/office/drawing/2014/main" id="{39E6A6F3-7128-482C-BA8D-D44B709A6CA3}"/>
            </a:ext>
          </a:extLst>
        </xdr:cNvPr>
        <xdr:cNvCxnSpPr/>
      </xdr:nvCxnSpPr>
      <xdr:spPr>
        <a:xfrm flipV="1">
          <a:off x="6972300" y="13337003"/>
          <a:ext cx="889000" cy="21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27262</xdr:rowOff>
    </xdr:from>
    <xdr:to>
      <xdr:col>41</xdr:col>
      <xdr:colOff>101600</xdr:colOff>
      <xdr:row>78</xdr:row>
      <xdr:rowOff>128862</xdr:rowOff>
    </xdr:to>
    <xdr:sp macro="" textlink="">
      <xdr:nvSpPr>
        <xdr:cNvPr id="414" name="フローチャート: 判断 413">
          <a:extLst>
            <a:ext uri="{FF2B5EF4-FFF2-40B4-BE49-F238E27FC236}">
              <a16:creationId xmlns:a16="http://schemas.microsoft.com/office/drawing/2014/main" id="{6A0CF6A4-2AD4-458F-B9E5-8ECA3B8C62D2}"/>
            </a:ext>
          </a:extLst>
        </xdr:cNvPr>
        <xdr:cNvSpPr/>
      </xdr:nvSpPr>
      <xdr:spPr>
        <a:xfrm>
          <a:off x="7810500" y="13400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119989</xdr:rowOff>
    </xdr:from>
    <xdr:ext cx="534377" cy="259045"/>
    <xdr:sp macro="" textlink="">
      <xdr:nvSpPr>
        <xdr:cNvPr id="415" name="テキスト ボックス 414">
          <a:extLst>
            <a:ext uri="{FF2B5EF4-FFF2-40B4-BE49-F238E27FC236}">
              <a16:creationId xmlns:a16="http://schemas.microsoft.com/office/drawing/2014/main" id="{4A81722F-45CB-41EF-910E-3C170945AF43}"/>
            </a:ext>
          </a:extLst>
        </xdr:cNvPr>
        <xdr:cNvSpPr txBox="1"/>
      </xdr:nvSpPr>
      <xdr:spPr>
        <a:xfrm>
          <a:off x="7594111" y="1349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53586</xdr:rowOff>
    </xdr:from>
    <xdr:to>
      <xdr:col>36</xdr:col>
      <xdr:colOff>165100</xdr:colOff>
      <xdr:row>78</xdr:row>
      <xdr:rowOff>155186</xdr:rowOff>
    </xdr:to>
    <xdr:sp macro="" textlink="">
      <xdr:nvSpPr>
        <xdr:cNvPr id="416" name="フローチャート: 判断 415">
          <a:extLst>
            <a:ext uri="{FF2B5EF4-FFF2-40B4-BE49-F238E27FC236}">
              <a16:creationId xmlns:a16="http://schemas.microsoft.com/office/drawing/2014/main" id="{077D6915-E90F-4FE4-8409-1985845C058A}"/>
            </a:ext>
          </a:extLst>
        </xdr:cNvPr>
        <xdr:cNvSpPr/>
      </xdr:nvSpPr>
      <xdr:spPr>
        <a:xfrm>
          <a:off x="6921500" y="13426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146313</xdr:rowOff>
    </xdr:from>
    <xdr:ext cx="534377" cy="259045"/>
    <xdr:sp macro="" textlink="">
      <xdr:nvSpPr>
        <xdr:cNvPr id="417" name="テキスト ボックス 416">
          <a:extLst>
            <a:ext uri="{FF2B5EF4-FFF2-40B4-BE49-F238E27FC236}">
              <a16:creationId xmlns:a16="http://schemas.microsoft.com/office/drawing/2014/main" id="{B767631D-6CC9-4EEA-9E74-CAC837D5549B}"/>
            </a:ext>
          </a:extLst>
        </xdr:cNvPr>
        <xdr:cNvSpPr txBox="1"/>
      </xdr:nvSpPr>
      <xdr:spPr>
        <a:xfrm>
          <a:off x="6705111" y="13519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3FAFCCC1-D13E-4729-A57D-A88DE27CB062}"/>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875F238B-4AE1-44C3-A1B5-B98765BED82A}"/>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A4A04A6A-5F58-404F-A442-191F5A0D4641}"/>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BDA78314-AB36-4975-8910-6F19E0278D72}"/>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94FAB4C-8614-49A0-BC45-70DB9FB68FEA}"/>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32600</xdr:rowOff>
    </xdr:from>
    <xdr:to>
      <xdr:col>55</xdr:col>
      <xdr:colOff>50800</xdr:colOff>
      <xdr:row>77</xdr:row>
      <xdr:rowOff>134200</xdr:rowOff>
    </xdr:to>
    <xdr:sp macro="" textlink="">
      <xdr:nvSpPr>
        <xdr:cNvPr id="423" name="楕円 422">
          <a:extLst>
            <a:ext uri="{FF2B5EF4-FFF2-40B4-BE49-F238E27FC236}">
              <a16:creationId xmlns:a16="http://schemas.microsoft.com/office/drawing/2014/main" id="{E5BE0088-AD58-46C6-AC46-3A52FC049D72}"/>
            </a:ext>
          </a:extLst>
        </xdr:cNvPr>
        <xdr:cNvSpPr/>
      </xdr:nvSpPr>
      <xdr:spPr>
        <a:xfrm>
          <a:off x="10426700" y="13234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55477</xdr:rowOff>
    </xdr:from>
    <xdr:ext cx="534377" cy="259045"/>
    <xdr:sp macro="" textlink="">
      <xdr:nvSpPr>
        <xdr:cNvPr id="424" name="商工費該当値テキスト">
          <a:extLst>
            <a:ext uri="{FF2B5EF4-FFF2-40B4-BE49-F238E27FC236}">
              <a16:creationId xmlns:a16="http://schemas.microsoft.com/office/drawing/2014/main" id="{A003D668-6AD7-4B56-8FED-DCDD9304CAF8}"/>
            </a:ext>
          </a:extLst>
        </xdr:cNvPr>
        <xdr:cNvSpPr txBox="1"/>
      </xdr:nvSpPr>
      <xdr:spPr>
        <a:xfrm>
          <a:off x="10528300" y="13085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90267</xdr:rowOff>
    </xdr:from>
    <xdr:to>
      <xdr:col>50</xdr:col>
      <xdr:colOff>165100</xdr:colOff>
      <xdr:row>78</xdr:row>
      <xdr:rowOff>20417</xdr:rowOff>
    </xdr:to>
    <xdr:sp macro="" textlink="">
      <xdr:nvSpPr>
        <xdr:cNvPr id="425" name="楕円 424">
          <a:extLst>
            <a:ext uri="{FF2B5EF4-FFF2-40B4-BE49-F238E27FC236}">
              <a16:creationId xmlns:a16="http://schemas.microsoft.com/office/drawing/2014/main" id="{40881FAF-3C36-41E6-A5D3-A0F1065443AB}"/>
            </a:ext>
          </a:extLst>
        </xdr:cNvPr>
        <xdr:cNvSpPr/>
      </xdr:nvSpPr>
      <xdr:spPr>
        <a:xfrm>
          <a:off x="9588500" y="13291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36944</xdr:rowOff>
    </xdr:from>
    <xdr:ext cx="534377" cy="259045"/>
    <xdr:sp macro="" textlink="">
      <xdr:nvSpPr>
        <xdr:cNvPr id="426" name="テキスト ボックス 425">
          <a:extLst>
            <a:ext uri="{FF2B5EF4-FFF2-40B4-BE49-F238E27FC236}">
              <a16:creationId xmlns:a16="http://schemas.microsoft.com/office/drawing/2014/main" id="{19FE2DFE-AC72-4838-98B0-17A0DA2FA099}"/>
            </a:ext>
          </a:extLst>
        </xdr:cNvPr>
        <xdr:cNvSpPr txBox="1"/>
      </xdr:nvSpPr>
      <xdr:spPr>
        <a:xfrm>
          <a:off x="9372111" y="13067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78049</xdr:rowOff>
    </xdr:from>
    <xdr:to>
      <xdr:col>46</xdr:col>
      <xdr:colOff>38100</xdr:colOff>
      <xdr:row>78</xdr:row>
      <xdr:rowOff>8199</xdr:rowOff>
    </xdr:to>
    <xdr:sp macro="" textlink="">
      <xdr:nvSpPr>
        <xdr:cNvPr id="427" name="楕円 426">
          <a:extLst>
            <a:ext uri="{FF2B5EF4-FFF2-40B4-BE49-F238E27FC236}">
              <a16:creationId xmlns:a16="http://schemas.microsoft.com/office/drawing/2014/main" id="{BD0F9BF6-FB82-4BE8-A287-A2663F5741E3}"/>
            </a:ext>
          </a:extLst>
        </xdr:cNvPr>
        <xdr:cNvSpPr/>
      </xdr:nvSpPr>
      <xdr:spPr>
        <a:xfrm>
          <a:off x="8699500" y="13279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24726</xdr:rowOff>
    </xdr:from>
    <xdr:ext cx="534377" cy="259045"/>
    <xdr:sp macro="" textlink="">
      <xdr:nvSpPr>
        <xdr:cNvPr id="428" name="テキスト ボックス 427">
          <a:extLst>
            <a:ext uri="{FF2B5EF4-FFF2-40B4-BE49-F238E27FC236}">
              <a16:creationId xmlns:a16="http://schemas.microsoft.com/office/drawing/2014/main" id="{A51D6F56-6504-40EC-95D0-FDAB8539BA19}"/>
            </a:ext>
          </a:extLst>
        </xdr:cNvPr>
        <xdr:cNvSpPr txBox="1"/>
      </xdr:nvSpPr>
      <xdr:spPr>
        <a:xfrm>
          <a:off x="8483111" y="13054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84553</xdr:rowOff>
    </xdr:from>
    <xdr:to>
      <xdr:col>41</xdr:col>
      <xdr:colOff>101600</xdr:colOff>
      <xdr:row>78</xdr:row>
      <xdr:rowOff>14703</xdr:rowOff>
    </xdr:to>
    <xdr:sp macro="" textlink="">
      <xdr:nvSpPr>
        <xdr:cNvPr id="429" name="楕円 428">
          <a:extLst>
            <a:ext uri="{FF2B5EF4-FFF2-40B4-BE49-F238E27FC236}">
              <a16:creationId xmlns:a16="http://schemas.microsoft.com/office/drawing/2014/main" id="{587A3CF9-F066-4616-8988-FBB10693E067}"/>
            </a:ext>
          </a:extLst>
        </xdr:cNvPr>
        <xdr:cNvSpPr/>
      </xdr:nvSpPr>
      <xdr:spPr>
        <a:xfrm>
          <a:off x="7810500" y="13286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31230</xdr:rowOff>
    </xdr:from>
    <xdr:ext cx="534377" cy="259045"/>
    <xdr:sp macro="" textlink="">
      <xdr:nvSpPr>
        <xdr:cNvPr id="430" name="テキスト ボックス 429">
          <a:extLst>
            <a:ext uri="{FF2B5EF4-FFF2-40B4-BE49-F238E27FC236}">
              <a16:creationId xmlns:a16="http://schemas.microsoft.com/office/drawing/2014/main" id="{D51D0482-F15D-4FDF-B60C-1C546BDB21D8}"/>
            </a:ext>
          </a:extLst>
        </xdr:cNvPr>
        <xdr:cNvSpPr txBox="1"/>
      </xdr:nvSpPr>
      <xdr:spPr>
        <a:xfrm>
          <a:off x="7594111" y="13061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105687</xdr:rowOff>
    </xdr:from>
    <xdr:to>
      <xdr:col>36</xdr:col>
      <xdr:colOff>165100</xdr:colOff>
      <xdr:row>78</xdr:row>
      <xdr:rowOff>35837</xdr:rowOff>
    </xdr:to>
    <xdr:sp macro="" textlink="">
      <xdr:nvSpPr>
        <xdr:cNvPr id="431" name="楕円 430">
          <a:extLst>
            <a:ext uri="{FF2B5EF4-FFF2-40B4-BE49-F238E27FC236}">
              <a16:creationId xmlns:a16="http://schemas.microsoft.com/office/drawing/2014/main" id="{4D1BBEF6-61F1-43EB-8AD2-62E02BCC3A53}"/>
            </a:ext>
          </a:extLst>
        </xdr:cNvPr>
        <xdr:cNvSpPr/>
      </xdr:nvSpPr>
      <xdr:spPr>
        <a:xfrm>
          <a:off x="6921500" y="13307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52364</xdr:rowOff>
    </xdr:from>
    <xdr:ext cx="534377" cy="259045"/>
    <xdr:sp macro="" textlink="">
      <xdr:nvSpPr>
        <xdr:cNvPr id="432" name="テキスト ボックス 431">
          <a:extLst>
            <a:ext uri="{FF2B5EF4-FFF2-40B4-BE49-F238E27FC236}">
              <a16:creationId xmlns:a16="http://schemas.microsoft.com/office/drawing/2014/main" id="{8E793F15-22FE-4B4E-8BE2-5AD9399278D1}"/>
            </a:ext>
          </a:extLst>
        </xdr:cNvPr>
        <xdr:cNvSpPr txBox="1"/>
      </xdr:nvSpPr>
      <xdr:spPr>
        <a:xfrm>
          <a:off x="6705111" y="13082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A5B6D919-8274-4B5D-9A12-BB7653EC688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F0C185BE-00C1-43FF-ADBA-DD9FFD69396C}"/>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421D3A8D-2C75-4056-AD09-908CCF59BAA8}"/>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16FBCC2B-E3BA-4795-926F-DA178B078AC5}"/>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42342231-C5AC-4433-9DE8-ED3E773C2DF2}"/>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7275A66D-C5D6-4BE4-861E-56D599E74F3A}"/>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ADF83ECD-6213-4593-9941-7945BB8D5214}"/>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9E5DDA6C-762E-4F70-9E1F-A08DB5F0AAE7}"/>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6F898C5B-66CC-43E0-BEF4-90A0EA1E1BF8}"/>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920A60B2-30E4-40D1-B6F7-1A6E6F786FE4}"/>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33389D6C-3F3A-4F21-9B21-63D1FBE7616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B4A0DFE5-6767-4076-B1F3-7375F2A95B5F}"/>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4A85B2DD-C513-4350-8290-78B0BD4E9B82}"/>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6" name="テキスト ボックス 445">
          <a:extLst>
            <a:ext uri="{FF2B5EF4-FFF2-40B4-BE49-F238E27FC236}">
              <a16:creationId xmlns:a16="http://schemas.microsoft.com/office/drawing/2014/main" id="{5BDF4656-B327-4494-9475-580E9DD2FED8}"/>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A04D51B0-BC15-4389-BBAB-DAFF48670EF2}"/>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8" name="テキスト ボックス 447">
          <a:extLst>
            <a:ext uri="{FF2B5EF4-FFF2-40B4-BE49-F238E27FC236}">
              <a16:creationId xmlns:a16="http://schemas.microsoft.com/office/drawing/2014/main" id="{3B3D1E34-DB53-405E-9029-1792DFD59F88}"/>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5A353727-D1AC-4D62-805D-8FE3515F049F}"/>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0" name="テキスト ボックス 449">
          <a:extLst>
            <a:ext uri="{FF2B5EF4-FFF2-40B4-BE49-F238E27FC236}">
              <a16:creationId xmlns:a16="http://schemas.microsoft.com/office/drawing/2014/main" id="{4B39503F-14FD-4964-8FC3-91B4446483C8}"/>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EFD54DB7-7CE9-4AE6-8595-11DE2BFF60F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a:extLst>
            <a:ext uri="{FF2B5EF4-FFF2-40B4-BE49-F238E27FC236}">
              <a16:creationId xmlns:a16="http://schemas.microsoft.com/office/drawing/2014/main" id="{3C093EE1-E106-41F3-A210-8B7E84CC613E}"/>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土木費グラフ枠">
          <a:extLst>
            <a:ext uri="{FF2B5EF4-FFF2-40B4-BE49-F238E27FC236}">
              <a16:creationId xmlns:a16="http://schemas.microsoft.com/office/drawing/2014/main" id="{2C1EC813-F12A-4FAB-8A41-322C1A33B703}"/>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61486</xdr:rowOff>
    </xdr:from>
    <xdr:to>
      <xdr:col>54</xdr:col>
      <xdr:colOff>189865</xdr:colOff>
      <xdr:row>98</xdr:row>
      <xdr:rowOff>60367</xdr:rowOff>
    </xdr:to>
    <xdr:cxnSp macro="">
      <xdr:nvCxnSpPr>
        <xdr:cNvPr id="454" name="直線コネクタ 453">
          <a:extLst>
            <a:ext uri="{FF2B5EF4-FFF2-40B4-BE49-F238E27FC236}">
              <a16:creationId xmlns:a16="http://schemas.microsoft.com/office/drawing/2014/main" id="{6C46595D-29FB-40A6-A7A3-3E8BFD3660E8}"/>
            </a:ext>
          </a:extLst>
        </xdr:cNvPr>
        <xdr:cNvCxnSpPr/>
      </xdr:nvCxnSpPr>
      <xdr:spPr>
        <a:xfrm flipV="1">
          <a:off x="10475595" y="15834886"/>
          <a:ext cx="1270" cy="1027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64194</xdr:rowOff>
    </xdr:from>
    <xdr:ext cx="534377" cy="259045"/>
    <xdr:sp macro="" textlink="">
      <xdr:nvSpPr>
        <xdr:cNvPr id="455" name="土木費最小値テキスト">
          <a:extLst>
            <a:ext uri="{FF2B5EF4-FFF2-40B4-BE49-F238E27FC236}">
              <a16:creationId xmlns:a16="http://schemas.microsoft.com/office/drawing/2014/main" id="{A2F3A02A-2F59-4502-AE4D-7BA8548DBC5E}"/>
            </a:ext>
          </a:extLst>
        </xdr:cNvPr>
        <xdr:cNvSpPr txBox="1"/>
      </xdr:nvSpPr>
      <xdr:spPr>
        <a:xfrm>
          <a:off x="10528300" y="16866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60367</xdr:rowOff>
    </xdr:from>
    <xdr:to>
      <xdr:col>55</xdr:col>
      <xdr:colOff>88900</xdr:colOff>
      <xdr:row>98</xdr:row>
      <xdr:rowOff>60367</xdr:rowOff>
    </xdr:to>
    <xdr:cxnSp macro="">
      <xdr:nvCxnSpPr>
        <xdr:cNvPr id="456" name="直線コネクタ 455">
          <a:extLst>
            <a:ext uri="{FF2B5EF4-FFF2-40B4-BE49-F238E27FC236}">
              <a16:creationId xmlns:a16="http://schemas.microsoft.com/office/drawing/2014/main" id="{7EA9BE3E-65D4-4CBC-800E-7F4EB3216DC3}"/>
            </a:ext>
          </a:extLst>
        </xdr:cNvPr>
        <xdr:cNvCxnSpPr/>
      </xdr:nvCxnSpPr>
      <xdr:spPr>
        <a:xfrm>
          <a:off x="10388600" y="16862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91</xdr:row>
      <xdr:rowOff>8163</xdr:rowOff>
    </xdr:from>
    <xdr:ext cx="599010" cy="259045"/>
    <xdr:sp macro="" textlink="">
      <xdr:nvSpPr>
        <xdr:cNvPr id="457" name="土木費最大値テキスト">
          <a:extLst>
            <a:ext uri="{FF2B5EF4-FFF2-40B4-BE49-F238E27FC236}">
              <a16:creationId xmlns:a16="http://schemas.microsoft.com/office/drawing/2014/main" id="{7C691FEB-0E17-46FC-8537-E94B5C7BF360}"/>
            </a:ext>
          </a:extLst>
        </xdr:cNvPr>
        <xdr:cNvSpPr txBox="1"/>
      </xdr:nvSpPr>
      <xdr:spPr>
        <a:xfrm>
          <a:off x="10528300" y="15610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242,107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92</xdr:row>
      <xdr:rowOff>61486</xdr:rowOff>
    </xdr:from>
    <xdr:to>
      <xdr:col>55</xdr:col>
      <xdr:colOff>88900</xdr:colOff>
      <xdr:row>92</xdr:row>
      <xdr:rowOff>61486</xdr:rowOff>
    </xdr:to>
    <xdr:cxnSp macro="">
      <xdr:nvCxnSpPr>
        <xdr:cNvPr id="458" name="直線コネクタ 457">
          <a:extLst>
            <a:ext uri="{FF2B5EF4-FFF2-40B4-BE49-F238E27FC236}">
              <a16:creationId xmlns:a16="http://schemas.microsoft.com/office/drawing/2014/main" id="{7E63C5BE-DCDA-4535-B6EE-650F0A95144B}"/>
            </a:ext>
          </a:extLst>
        </xdr:cNvPr>
        <xdr:cNvCxnSpPr/>
      </xdr:nvCxnSpPr>
      <xdr:spPr>
        <a:xfrm>
          <a:off x="10388600" y="15834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44315</xdr:rowOff>
    </xdr:from>
    <xdr:to>
      <xdr:col>55</xdr:col>
      <xdr:colOff>0</xdr:colOff>
      <xdr:row>95</xdr:row>
      <xdr:rowOff>66708</xdr:rowOff>
    </xdr:to>
    <xdr:cxnSp macro="">
      <xdr:nvCxnSpPr>
        <xdr:cNvPr id="459" name="直線コネクタ 458">
          <a:extLst>
            <a:ext uri="{FF2B5EF4-FFF2-40B4-BE49-F238E27FC236}">
              <a16:creationId xmlns:a16="http://schemas.microsoft.com/office/drawing/2014/main" id="{BF94D176-7DF6-4658-8368-BCCBBFEEF1E6}"/>
            </a:ext>
          </a:extLst>
        </xdr:cNvPr>
        <xdr:cNvCxnSpPr/>
      </xdr:nvCxnSpPr>
      <xdr:spPr>
        <a:xfrm flipV="1">
          <a:off x="9639300" y="16332065"/>
          <a:ext cx="838200" cy="22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35447</xdr:rowOff>
    </xdr:from>
    <xdr:ext cx="534377" cy="259045"/>
    <xdr:sp macro="" textlink="">
      <xdr:nvSpPr>
        <xdr:cNvPr id="460" name="土木費平均値テキスト">
          <a:extLst>
            <a:ext uri="{FF2B5EF4-FFF2-40B4-BE49-F238E27FC236}">
              <a16:creationId xmlns:a16="http://schemas.microsoft.com/office/drawing/2014/main" id="{0A12CF95-A636-461F-AF1B-D0DE6A1640CC}"/>
            </a:ext>
          </a:extLst>
        </xdr:cNvPr>
        <xdr:cNvSpPr txBox="1"/>
      </xdr:nvSpPr>
      <xdr:spPr>
        <a:xfrm>
          <a:off x="10528300" y="164946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57020</xdr:rowOff>
    </xdr:from>
    <xdr:to>
      <xdr:col>55</xdr:col>
      <xdr:colOff>50800</xdr:colOff>
      <xdr:row>96</xdr:row>
      <xdr:rowOff>158620</xdr:rowOff>
    </xdr:to>
    <xdr:sp macro="" textlink="">
      <xdr:nvSpPr>
        <xdr:cNvPr id="461" name="フローチャート: 判断 460">
          <a:extLst>
            <a:ext uri="{FF2B5EF4-FFF2-40B4-BE49-F238E27FC236}">
              <a16:creationId xmlns:a16="http://schemas.microsoft.com/office/drawing/2014/main" id="{6AC7ED8B-C48E-4721-B02B-5810C6BD7C53}"/>
            </a:ext>
          </a:extLst>
        </xdr:cNvPr>
        <xdr:cNvSpPr/>
      </xdr:nvSpPr>
      <xdr:spPr>
        <a:xfrm>
          <a:off x="104267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5553</xdr:rowOff>
    </xdr:from>
    <xdr:to>
      <xdr:col>50</xdr:col>
      <xdr:colOff>114300</xdr:colOff>
      <xdr:row>95</xdr:row>
      <xdr:rowOff>66708</xdr:rowOff>
    </xdr:to>
    <xdr:cxnSp macro="">
      <xdr:nvCxnSpPr>
        <xdr:cNvPr id="462" name="直線コネクタ 461">
          <a:extLst>
            <a:ext uri="{FF2B5EF4-FFF2-40B4-BE49-F238E27FC236}">
              <a16:creationId xmlns:a16="http://schemas.microsoft.com/office/drawing/2014/main" id="{1CD8DE32-2320-42B3-A5DB-E28A3FDA5563}"/>
            </a:ext>
          </a:extLst>
        </xdr:cNvPr>
        <xdr:cNvCxnSpPr/>
      </xdr:nvCxnSpPr>
      <xdr:spPr>
        <a:xfrm>
          <a:off x="8750300" y="16121853"/>
          <a:ext cx="889000" cy="232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53394</xdr:rowOff>
    </xdr:from>
    <xdr:to>
      <xdr:col>50</xdr:col>
      <xdr:colOff>165100</xdr:colOff>
      <xdr:row>96</xdr:row>
      <xdr:rowOff>154994</xdr:rowOff>
    </xdr:to>
    <xdr:sp macro="" textlink="">
      <xdr:nvSpPr>
        <xdr:cNvPr id="463" name="フローチャート: 判断 462">
          <a:extLst>
            <a:ext uri="{FF2B5EF4-FFF2-40B4-BE49-F238E27FC236}">
              <a16:creationId xmlns:a16="http://schemas.microsoft.com/office/drawing/2014/main" id="{BAAA81A1-66B6-4244-827F-EC666FAF6620}"/>
            </a:ext>
          </a:extLst>
        </xdr:cNvPr>
        <xdr:cNvSpPr/>
      </xdr:nvSpPr>
      <xdr:spPr>
        <a:xfrm>
          <a:off x="9588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146121</xdr:rowOff>
    </xdr:from>
    <xdr:ext cx="534377" cy="259045"/>
    <xdr:sp macro="" textlink="">
      <xdr:nvSpPr>
        <xdr:cNvPr id="464" name="テキスト ボックス 463">
          <a:extLst>
            <a:ext uri="{FF2B5EF4-FFF2-40B4-BE49-F238E27FC236}">
              <a16:creationId xmlns:a16="http://schemas.microsoft.com/office/drawing/2014/main" id="{DFA32728-E474-4245-A47C-D21C16EFF037}"/>
            </a:ext>
          </a:extLst>
        </xdr:cNvPr>
        <xdr:cNvSpPr txBox="1"/>
      </xdr:nvSpPr>
      <xdr:spPr>
        <a:xfrm>
          <a:off x="9372111" y="1660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5553</xdr:rowOff>
    </xdr:from>
    <xdr:to>
      <xdr:col>45</xdr:col>
      <xdr:colOff>177800</xdr:colOff>
      <xdr:row>94</xdr:row>
      <xdr:rowOff>88498</xdr:rowOff>
    </xdr:to>
    <xdr:cxnSp macro="">
      <xdr:nvCxnSpPr>
        <xdr:cNvPr id="465" name="直線コネクタ 464">
          <a:extLst>
            <a:ext uri="{FF2B5EF4-FFF2-40B4-BE49-F238E27FC236}">
              <a16:creationId xmlns:a16="http://schemas.microsoft.com/office/drawing/2014/main" id="{059E10D2-EB96-47A8-88FC-41256364289C}"/>
            </a:ext>
          </a:extLst>
        </xdr:cNvPr>
        <xdr:cNvCxnSpPr/>
      </xdr:nvCxnSpPr>
      <xdr:spPr>
        <a:xfrm flipV="1">
          <a:off x="7861300" y="16121853"/>
          <a:ext cx="889000" cy="82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73644</xdr:rowOff>
    </xdr:from>
    <xdr:to>
      <xdr:col>46</xdr:col>
      <xdr:colOff>38100</xdr:colOff>
      <xdr:row>97</xdr:row>
      <xdr:rowOff>3794</xdr:rowOff>
    </xdr:to>
    <xdr:sp macro="" textlink="">
      <xdr:nvSpPr>
        <xdr:cNvPr id="466" name="フローチャート: 判断 465">
          <a:extLst>
            <a:ext uri="{FF2B5EF4-FFF2-40B4-BE49-F238E27FC236}">
              <a16:creationId xmlns:a16="http://schemas.microsoft.com/office/drawing/2014/main" id="{5C7F8115-FD11-4A75-BF2A-C151545DFD3F}"/>
            </a:ext>
          </a:extLst>
        </xdr:cNvPr>
        <xdr:cNvSpPr/>
      </xdr:nvSpPr>
      <xdr:spPr>
        <a:xfrm>
          <a:off x="8699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166371</xdr:rowOff>
    </xdr:from>
    <xdr:ext cx="534377" cy="259045"/>
    <xdr:sp macro="" textlink="">
      <xdr:nvSpPr>
        <xdr:cNvPr id="467" name="テキスト ボックス 466">
          <a:extLst>
            <a:ext uri="{FF2B5EF4-FFF2-40B4-BE49-F238E27FC236}">
              <a16:creationId xmlns:a16="http://schemas.microsoft.com/office/drawing/2014/main" id="{9F9CC4FA-B128-4C00-BE95-ACD43AE42D82}"/>
            </a:ext>
          </a:extLst>
        </xdr:cNvPr>
        <xdr:cNvSpPr txBox="1"/>
      </xdr:nvSpPr>
      <xdr:spPr>
        <a:xfrm>
          <a:off x="8483111" y="1662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76643</xdr:rowOff>
    </xdr:from>
    <xdr:to>
      <xdr:col>41</xdr:col>
      <xdr:colOff>50800</xdr:colOff>
      <xdr:row>94</xdr:row>
      <xdr:rowOff>88498</xdr:rowOff>
    </xdr:to>
    <xdr:cxnSp macro="">
      <xdr:nvCxnSpPr>
        <xdr:cNvPr id="468" name="直線コネクタ 467">
          <a:extLst>
            <a:ext uri="{FF2B5EF4-FFF2-40B4-BE49-F238E27FC236}">
              <a16:creationId xmlns:a16="http://schemas.microsoft.com/office/drawing/2014/main" id="{8E85EA7C-1A87-4679-B7DE-3C11843E8CD3}"/>
            </a:ext>
          </a:extLst>
        </xdr:cNvPr>
        <xdr:cNvCxnSpPr/>
      </xdr:nvCxnSpPr>
      <xdr:spPr>
        <a:xfrm>
          <a:off x="6972300" y="16192943"/>
          <a:ext cx="889000" cy="11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13728</xdr:rowOff>
    </xdr:from>
    <xdr:to>
      <xdr:col>41</xdr:col>
      <xdr:colOff>101600</xdr:colOff>
      <xdr:row>96</xdr:row>
      <xdr:rowOff>115328</xdr:rowOff>
    </xdr:to>
    <xdr:sp macro="" textlink="">
      <xdr:nvSpPr>
        <xdr:cNvPr id="469" name="フローチャート: 判断 468">
          <a:extLst>
            <a:ext uri="{FF2B5EF4-FFF2-40B4-BE49-F238E27FC236}">
              <a16:creationId xmlns:a16="http://schemas.microsoft.com/office/drawing/2014/main" id="{64058089-3DA5-4452-BC9A-B23A9FEA8A8F}"/>
            </a:ext>
          </a:extLst>
        </xdr:cNvPr>
        <xdr:cNvSpPr/>
      </xdr:nvSpPr>
      <xdr:spPr>
        <a:xfrm>
          <a:off x="7810500" y="1647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106455</xdr:rowOff>
    </xdr:from>
    <xdr:ext cx="534377" cy="259045"/>
    <xdr:sp macro="" textlink="">
      <xdr:nvSpPr>
        <xdr:cNvPr id="470" name="テキスト ボックス 469">
          <a:extLst>
            <a:ext uri="{FF2B5EF4-FFF2-40B4-BE49-F238E27FC236}">
              <a16:creationId xmlns:a16="http://schemas.microsoft.com/office/drawing/2014/main" id="{8C50FF26-35FD-4C40-A353-A8E36B1B2282}"/>
            </a:ext>
          </a:extLst>
        </xdr:cNvPr>
        <xdr:cNvSpPr txBox="1"/>
      </xdr:nvSpPr>
      <xdr:spPr>
        <a:xfrm>
          <a:off x="7594111" y="16565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63539</xdr:rowOff>
    </xdr:from>
    <xdr:to>
      <xdr:col>36</xdr:col>
      <xdr:colOff>165100</xdr:colOff>
      <xdr:row>96</xdr:row>
      <xdr:rowOff>165139</xdr:rowOff>
    </xdr:to>
    <xdr:sp macro="" textlink="">
      <xdr:nvSpPr>
        <xdr:cNvPr id="471" name="フローチャート: 判断 470">
          <a:extLst>
            <a:ext uri="{FF2B5EF4-FFF2-40B4-BE49-F238E27FC236}">
              <a16:creationId xmlns:a16="http://schemas.microsoft.com/office/drawing/2014/main" id="{13CBF71D-51E3-42FB-A4F3-9B17AF10E4F4}"/>
            </a:ext>
          </a:extLst>
        </xdr:cNvPr>
        <xdr:cNvSpPr/>
      </xdr:nvSpPr>
      <xdr:spPr>
        <a:xfrm>
          <a:off x="6921500" y="16522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156266</xdr:rowOff>
    </xdr:from>
    <xdr:ext cx="534377" cy="259045"/>
    <xdr:sp macro="" textlink="">
      <xdr:nvSpPr>
        <xdr:cNvPr id="472" name="テキスト ボックス 471">
          <a:extLst>
            <a:ext uri="{FF2B5EF4-FFF2-40B4-BE49-F238E27FC236}">
              <a16:creationId xmlns:a16="http://schemas.microsoft.com/office/drawing/2014/main" id="{864E2041-3A15-42E6-9C0E-66BB86E8D268}"/>
            </a:ext>
          </a:extLst>
        </xdr:cNvPr>
        <xdr:cNvSpPr txBox="1"/>
      </xdr:nvSpPr>
      <xdr:spPr>
        <a:xfrm>
          <a:off x="6705111" y="16615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850E953-CDA2-410A-89C2-91BE8E9A1243}"/>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86D4310F-FD90-4E41-ABA4-516ADCA49533}"/>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F2375139-3A06-44E1-BED1-156E2967A4A3}"/>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28ED7E42-CBFF-4240-ABFC-C9142E81E1B2}"/>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7FBB1ECF-031B-42A7-8D2D-AC859088A026}"/>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164965</xdr:rowOff>
    </xdr:from>
    <xdr:to>
      <xdr:col>55</xdr:col>
      <xdr:colOff>50800</xdr:colOff>
      <xdr:row>95</xdr:row>
      <xdr:rowOff>95115</xdr:rowOff>
    </xdr:to>
    <xdr:sp macro="" textlink="">
      <xdr:nvSpPr>
        <xdr:cNvPr id="478" name="楕円 477">
          <a:extLst>
            <a:ext uri="{FF2B5EF4-FFF2-40B4-BE49-F238E27FC236}">
              <a16:creationId xmlns:a16="http://schemas.microsoft.com/office/drawing/2014/main" id="{643441BF-828A-41E1-BDF2-47C8BC2853DB}"/>
            </a:ext>
          </a:extLst>
        </xdr:cNvPr>
        <xdr:cNvSpPr/>
      </xdr:nvSpPr>
      <xdr:spPr>
        <a:xfrm>
          <a:off x="10426700" y="16281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16392</xdr:rowOff>
    </xdr:from>
    <xdr:ext cx="599010" cy="259045"/>
    <xdr:sp macro="" textlink="">
      <xdr:nvSpPr>
        <xdr:cNvPr id="479" name="土木費該当値テキスト">
          <a:extLst>
            <a:ext uri="{FF2B5EF4-FFF2-40B4-BE49-F238E27FC236}">
              <a16:creationId xmlns:a16="http://schemas.microsoft.com/office/drawing/2014/main" id="{C1D21185-A6D6-4496-9F09-AE2A2114AE38}"/>
            </a:ext>
          </a:extLst>
        </xdr:cNvPr>
        <xdr:cNvSpPr txBox="1"/>
      </xdr:nvSpPr>
      <xdr:spPr>
        <a:xfrm>
          <a:off x="10528300" y="16132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15908</xdr:rowOff>
    </xdr:from>
    <xdr:to>
      <xdr:col>50</xdr:col>
      <xdr:colOff>165100</xdr:colOff>
      <xdr:row>95</xdr:row>
      <xdr:rowOff>117508</xdr:rowOff>
    </xdr:to>
    <xdr:sp macro="" textlink="">
      <xdr:nvSpPr>
        <xdr:cNvPr id="480" name="楕円 479">
          <a:extLst>
            <a:ext uri="{FF2B5EF4-FFF2-40B4-BE49-F238E27FC236}">
              <a16:creationId xmlns:a16="http://schemas.microsoft.com/office/drawing/2014/main" id="{FAC943F9-EB60-43AD-94EE-F15E9B920947}"/>
            </a:ext>
          </a:extLst>
        </xdr:cNvPr>
        <xdr:cNvSpPr/>
      </xdr:nvSpPr>
      <xdr:spPr>
        <a:xfrm>
          <a:off x="9588500" y="16303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93</xdr:row>
      <xdr:rowOff>134035</xdr:rowOff>
    </xdr:from>
    <xdr:ext cx="599010" cy="259045"/>
    <xdr:sp macro="" textlink="">
      <xdr:nvSpPr>
        <xdr:cNvPr id="481" name="テキスト ボックス 480">
          <a:extLst>
            <a:ext uri="{FF2B5EF4-FFF2-40B4-BE49-F238E27FC236}">
              <a16:creationId xmlns:a16="http://schemas.microsoft.com/office/drawing/2014/main" id="{FDCC5C33-AA1A-4420-BFB7-8D09DCB15BA4}"/>
            </a:ext>
          </a:extLst>
        </xdr:cNvPr>
        <xdr:cNvSpPr txBox="1"/>
      </xdr:nvSpPr>
      <xdr:spPr>
        <a:xfrm>
          <a:off x="9339795" y="16078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126203</xdr:rowOff>
    </xdr:from>
    <xdr:to>
      <xdr:col>46</xdr:col>
      <xdr:colOff>38100</xdr:colOff>
      <xdr:row>94</xdr:row>
      <xdr:rowOff>56353</xdr:rowOff>
    </xdr:to>
    <xdr:sp macro="" textlink="">
      <xdr:nvSpPr>
        <xdr:cNvPr id="482" name="楕円 481">
          <a:extLst>
            <a:ext uri="{FF2B5EF4-FFF2-40B4-BE49-F238E27FC236}">
              <a16:creationId xmlns:a16="http://schemas.microsoft.com/office/drawing/2014/main" id="{1381BFEB-C2C6-4F14-BD70-AC2203B675FE}"/>
            </a:ext>
          </a:extLst>
        </xdr:cNvPr>
        <xdr:cNvSpPr/>
      </xdr:nvSpPr>
      <xdr:spPr>
        <a:xfrm>
          <a:off x="8699500" y="16071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92</xdr:row>
      <xdr:rowOff>72880</xdr:rowOff>
    </xdr:from>
    <xdr:ext cx="599010" cy="259045"/>
    <xdr:sp macro="" textlink="">
      <xdr:nvSpPr>
        <xdr:cNvPr id="483" name="テキスト ボックス 482">
          <a:extLst>
            <a:ext uri="{FF2B5EF4-FFF2-40B4-BE49-F238E27FC236}">
              <a16:creationId xmlns:a16="http://schemas.microsoft.com/office/drawing/2014/main" id="{F32FC933-9BBF-40DC-AF82-8E8095DD4EE6}"/>
            </a:ext>
          </a:extLst>
        </xdr:cNvPr>
        <xdr:cNvSpPr txBox="1"/>
      </xdr:nvSpPr>
      <xdr:spPr>
        <a:xfrm>
          <a:off x="8450795" y="15846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37698</xdr:rowOff>
    </xdr:from>
    <xdr:to>
      <xdr:col>41</xdr:col>
      <xdr:colOff>101600</xdr:colOff>
      <xdr:row>94</xdr:row>
      <xdr:rowOff>139298</xdr:rowOff>
    </xdr:to>
    <xdr:sp macro="" textlink="">
      <xdr:nvSpPr>
        <xdr:cNvPr id="484" name="楕円 483">
          <a:extLst>
            <a:ext uri="{FF2B5EF4-FFF2-40B4-BE49-F238E27FC236}">
              <a16:creationId xmlns:a16="http://schemas.microsoft.com/office/drawing/2014/main" id="{CE45FD07-4F6C-42F1-ADB8-16786F42438E}"/>
            </a:ext>
          </a:extLst>
        </xdr:cNvPr>
        <xdr:cNvSpPr/>
      </xdr:nvSpPr>
      <xdr:spPr>
        <a:xfrm>
          <a:off x="7810500" y="16153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92</xdr:row>
      <xdr:rowOff>155825</xdr:rowOff>
    </xdr:from>
    <xdr:ext cx="599010" cy="259045"/>
    <xdr:sp macro="" textlink="">
      <xdr:nvSpPr>
        <xdr:cNvPr id="485" name="テキスト ボックス 484">
          <a:extLst>
            <a:ext uri="{FF2B5EF4-FFF2-40B4-BE49-F238E27FC236}">
              <a16:creationId xmlns:a16="http://schemas.microsoft.com/office/drawing/2014/main" id="{E611942A-AD8C-47F7-935D-8BF659B27B71}"/>
            </a:ext>
          </a:extLst>
        </xdr:cNvPr>
        <xdr:cNvSpPr txBox="1"/>
      </xdr:nvSpPr>
      <xdr:spPr>
        <a:xfrm>
          <a:off x="7561795" y="15929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25843</xdr:rowOff>
    </xdr:from>
    <xdr:to>
      <xdr:col>36</xdr:col>
      <xdr:colOff>165100</xdr:colOff>
      <xdr:row>94</xdr:row>
      <xdr:rowOff>127443</xdr:rowOff>
    </xdr:to>
    <xdr:sp macro="" textlink="">
      <xdr:nvSpPr>
        <xdr:cNvPr id="486" name="楕円 485">
          <a:extLst>
            <a:ext uri="{FF2B5EF4-FFF2-40B4-BE49-F238E27FC236}">
              <a16:creationId xmlns:a16="http://schemas.microsoft.com/office/drawing/2014/main" id="{0FA58F3A-03FA-4AD3-8D18-B90995CF6BE3}"/>
            </a:ext>
          </a:extLst>
        </xdr:cNvPr>
        <xdr:cNvSpPr/>
      </xdr:nvSpPr>
      <xdr:spPr>
        <a:xfrm>
          <a:off x="6921500" y="16142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92</xdr:row>
      <xdr:rowOff>143970</xdr:rowOff>
    </xdr:from>
    <xdr:ext cx="599010" cy="259045"/>
    <xdr:sp macro="" textlink="">
      <xdr:nvSpPr>
        <xdr:cNvPr id="487" name="テキスト ボックス 486">
          <a:extLst>
            <a:ext uri="{FF2B5EF4-FFF2-40B4-BE49-F238E27FC236}">
              <a16:creationId xmlns:a16="http://schemas.microsoft.com/office/drawing/2014/main" id="{EA2FC129-A5B3-451D-ACCC-52E0035E355F}"/>
            </a:ext>
          </a:extLst>
        </xdr:cNvPr>
        <xdr:cNvSpPr txBox="1"/>
      </xdr:nvSpPr>
      <xdr:spPr>
        <a:xfrm>
          <a:off x="6672795" y="159173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BCB152DF-392A-4C85-848A-1CCBBBFEC4E2}"/>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333BB4E-A22A-4334-8BB5-D3A6545EDB51}"/>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55365BE3-A5F8-4B7F-A5DF-8854A064C884}"/>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28EB7A9A-A727-4173-8750-BB88B1948AF8}"/>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5B597A8F-93A9-4DBD-B4D5-1580C3771532}"/>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59724BFC-0D2F-4F98-9BA8-427C1E7B4F63}"/>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684AB3CF-6AAA-45D4-AAC4-C9E0DF0FB4A8}"/>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7DAB2B0-C4AB-49FE-A00C-FD4D63507EBE}"/>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D3B01BAF-EF80-4139-81D7-AD867880E25D}"/>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92AAECE0-07C4-48D1-B4C2-96141FA2BFA7}"/>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8" name="テキスト ボックス 497">
          <a:extLst>
            <a:ext uri="{FF2B5EF4-FFF2-40B4-BE49-F238E27FC236}">
              <a16:creationId xmlns:a16="http://schemas.microsoft.com/office/drawing/2014/main" id="{CAA91DCD-F2A6-43C1-BC5D-F05CCD0B11CA}"/>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4202E999-42E4-4821-938B-4590DA8B39B8}"/>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0" name="テキスト ボックス 499">
          <a:extLst>
            <a:ext uri="{FF2B5EF4-FFF2-40B4-BE49-F238E27FC236}">
              <a16:creationId xmlns:a16="http://schemas.microsoft.com/office/drawing/2014/main" id="{248EEBF4-F5CD-4E77-8B5C-C700ECCB5D12}"/>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3BD1421A-C1F0-4842-927F-4577C7D55F62}"/>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2" name="テキスト ボックス 501">
          <a:extLst>
            <a:ext uri="{FF2B5EF4-FFF2-40B4-BE49-F238E27FC236}">
              <a16:creationId xmlns:a16="http://schemas.microsoft.com/office/drawing/2014/main" id="{FC3DD66C-7FC3-463A-A1E4-3125EBBFC439}"/>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14DDB9C3-A03A-453D-8B04-A69C911B3CAC}"/>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4" name="テキスト ボックス 503">
          <a:extLst>
            <a:ext uri="{FF2B5EF4-FFF2-40B4-BE49-F238E27FC236}">
              <a16:creationId xmlns:a16="http://schemas.microsoft.com/office/drawing/2014/main" id="{CCE615D3-0504-4494-8F1D-51C03706C0DF}"/>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60769837-99AF-4F9D-B503-3AFFC73345AE}"/>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06" name="テキスト ボックス 505">
          <a:extLst>
            <a:ext uri="{FF2B5EF4-FFF2-40B4-BE49-F238E27FC236}">
              <a16:creationId xmlns:a16="http://schemas.microsoft.com/office/drawing/2014/main" id="{A7FA7337-CA90-4ADC-8C17-8AE7314D25FD}"/>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E27F22B2-F625-4B21-82C7-558984A2153A}"/>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2151C88B-A2A4-4220-97E9-E3CA50F7AB99}"/>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4D2FB94F-C266-4736-9CB4-E5E9E0F4863F}"/>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7A29925-65DD-4CAD-849A-69946BD0617F}"/>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EADF06D0-0B5C-4E51-84E0-39ECAC1CF54F}"/>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19590</xdr:rowOff>
    </xdr:from>
    <xdr:to>
      <xdr:col>85</xdr:col>
      <xdr:colOff>126364</xdr:colOff>
      <xdr:row>39</xdr:row>
      <xdr:rowOff>72492</xdr:rowOff>
    </xdr:to>
    <xdr:cxnSp macro="">
      <xdr:nvCxnSpPr>
        <xdr:cNvPr id="512" name="直線コネクタ 511">
          <a:extLst>
            <a:ext uri="{FF2B5EF4-FFF2-40B4-BE49-F238E27FC236}">
              <a16:creationId xmlns:a16="http://schemas.microsoft.com/office/drawing/2014/main" id="{ED8F49D3-BABE-4642-832C-1F7B8E6B5D6D}"/>
            </a:ext>
          </a:extLst>
        </xdr:cNvPr>
        <xdr:cNvCxnSpPr/>
      </xdr:nvCxnSpPr>
      <xdr:spPr>
        <a:xfrm flipV="1">
          <a:off x="16317595" y="5334540"/>
          <a:ext cx="1269" cy="1424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76319</xdr:rowOff>
    </xdr:from>
    <xdr:ext cx="534377" cy="259045"/>
    <xdr:sp macro="" textlink="">
      <xdr:nvSpPr>
        <xdr:cNvPr id="513" name="消防費最小値テキスト">
          <a:extLst>
            <a:ext uri="{FF2B5EF4-FFF2-40B4-BE49-F238E27FC236}">
              <a16:creationId xmlns:a16="http://schemas.microsoft.com/office/drawing/2014/main" id="{F47783DF-A6F5-4BF0-A4D9-F1C8C3C45DC1}"/>
            </a:ext>
          </a:extLst>
        </xdr:cNvPr>
        <xdr:cNvSpPr txBox="1"/>
      </xdr:nvSpPr>
      <xdr:spPr>
        <a:xfrm>
          <a:off x="16370300" y="676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72492</xdr:rowOff>
    </xdr:from>
    <xdr:to>
      <xdr:col>86</xdr:col>
      <xdr:colOff>25400</xdr:colOff>
      <xdr:row>39</xdr:row>
      <xdr:rowOff>72492</xdr:rowOff>
    </xdr:to>
    <xdr:cxnSp macro="">
      <xdr:nvCxnSpPr>
        <xdr:cNvPr id="514" name="直線コネクタ 513">
          <a:extLst>
            <a:ext uri="{FF2B5EF4-FFF2-40B4-BE49-F238E27FC236}">
              <a16:creationId xmlns:a16="http://schemas.microsoft.com/office/drawing/2014/main" id="{E3A045B5-0C65-4C56-982E-96A9DB9134F0}"/>
            </a:ext>
          </a:extLst>
        </xdr:cNvPr>
        <xdr:cNvCxnSpPr/>
      </xdr:nvCxnSpPr>
      <xdr:spPr>
        <a:xfrm>
          <a:off x="16230600" y="675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137717</xdr:rowOff>
    </xdr:from>
    <xdr:ext cx="534377" cy="259045"/>
    <xdr:sp macro="" textlink="">
      <xdr:nvSpPr>
        <xdr:cNvPr id="515" name="消防費最大値テキスト">
          <a:extLst>
            <a:ext uri="{FF2B5EF4-FFF2-40B4-BE49-F238E27FC236}">
              <a16:creationId xmlns:a16="http://schemas.microsoft.com/office/drawing/2014/main" id="{31CA8379-C381-43C4-8B18-AD20210381C0}"/>
            </a:ext>
          </a:extLst>
        </xdr:cNvPr>
        <xdr:cNvSpPr txBox="1"/>
      </xdr:nvSpPr>
      <xdr:spPr>
        <a:xfrm>
          <a:off x="16370300" y="5109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19590</xdr:rowOff>
    </xdr:from>
    <xdr:to>
      <xdr:col>86</xdr:col>
      <xdr:colOff>25400</xdr:colOff>
      <xdr:row>31</xdr:row>
      <xdr:rowOff>19590</xdr:rowOff>
    </xdr:to>
    <xdr:cxnSp macro="">
      <xdr:nvCxnSpPr>
        <xdr:cNvPr id="516" name="直線コネクタ 515">
          <a:extLst>
            <a:ext uri="{FF2B5EF4-FFF2-40B4-BE49-F238E27FC236}">
              <a16:creationId xmlns:a16="http://schemas.microsoft.com/office/drawing/2014/main" id="{52136B8D-E65F-4506-ABA9-15C6A2EEDF39}"/>
            </a:ext>
          </a:extLst>
        </xdr:cNvPr>
        <xdr:cNvCxnSpPr/>
      </xdr:nvCxnSpPr>
      <xdr:spPr>
        <a:xfrm>
          <a:off x="16230600" y="533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142901</xdr:rowOff>
    </xdr:from>
    <xdr:to>
      <xdr:col>85</xdr:col>
      <xdr:colOff>127000</xdr:colOff>
      <xdr:row>37</xdr:row>
      <xdr:rowOff>65310</xdr:rowOff>
    </xdr:to>
    <xdr:cxnSp macro="">
      <xdr:nvCxnSpPr>
        <xdr:cNvPr id="517" name="直線コネクタ 516">
          <a:extLst>
            <a:ext uri="{FF2B5EF4-FFF2-40B4-BE49-F238E27FC236}">
              <a16:creationId xmlns:a16="http://schemas.microsoft.com/office/drawing/2014/main" id="{84B26E9B-B1CF-4DFD-A573-BE50E685B26A}"/>
            </a:ext>
          </a:extLst>
        </xdr:cNvPr>
        <xdr:cNvCxnSpPr/>
      </xdr:nvCxnSpPr>
      <xdr:spPr>
        <a:xfrm flipV="1">
          <a:off x="15481300" y="6315101"/>
          <a:ext cx="838200" cy="93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130440</xdr:rowOff>
    </xdr:from>
    <xdr:ext cx="534377" cy="259045"/>
    <xdr:sp macro="" textlink="">
      <xdr:nvSpPr>
        <xdr:cNvPr id="518" name="消防費平均値テキスト">
          <a:extLst>
            <a:ext uri="{FF2B5EF4-FFF2-40B4-BE49-F238E27FC236}">
              <a16:creationId xmlns:a16="http://schemas.microsoft.com/office/drawing/2014/main" id="{A5F71F35-E6EA-4A70-AAC0-FF228CB51041}"/>
            </a:ext>
          </a:extLst>
        </xdr:cNvPr>
        <xdr:cNvSpPr txBox="1"/>
      </xdr:nvSpPr>
      <xdr:spPr>
        <a:xfrm>
          <a:off x="16370300" y="6302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152013</xdr:rowOff>
    </xdr:from>
    <xdr:to>
      <xdr:col>85</xdr:col>
      <xdr:colOff>177800</xdr:colOff>
      <xdr:row>37</xdr:row>
      <xdr:rowOff>82163</xdr:rowOff>
    </xdr:to>
    <xdr:sp macro="" textlink="">
      <xdr:nvSpPr>
        <xdr:cNvPr id="519" name="フローチャート: 判断 518">
          <a:extLst>
            <a:ext uri="{FF2B5EF4-FFF2-40B4-BE49-F238E27FC236}">
              <a16:creationId xmlns:a16="http://schemas.microsoft.com/office/drawing/2014/main" id="{F69F123D-DFC4-498A-ABB8-C6A0C27E3BA8}"/>
            </a:ext>
          </a:extLst>
        </xdr:cNvPr>
        <xdr:cNvSpPr/>
      </xdr:nvSpPr>
      <xdr:spPr>
        <a:xfrm>
          <a:off x="16268700" y="632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58509</xdr:rowOff>
    </xdr:from>
    <xdr:to>
      <xdr:col>81</xdr:col>
      <xdr:colOff>50800</xdr:colOff>
      <xdr:row>37</xdr:row>
      <xdr:rowOff>65310</xdr:rowOff>
    </xdr:to>
    <xdr:cxnSp macro="">
      <xdr:nvCxnSpPr>
        <xdr:cNvPr id="520" name="直線コネクタ 519">
          <a:extLst>
            <a:ext uri="{FF2B5EF4-FFF2-40B4-BE49-F238E27FC236}">
              <a16:creationId xmlns:a16="http://schemas.microsoft.com/office/drawing/2014/main" id="{6355797C-DE54-4091-AD21-B50217B49F0B}"/>
            </a:ext>
          </a:extLst>
        </xdr:cNvPr>
        <xdr:cNvCxnSpPr/>
      </xdr:nvCxnSpPr>
      <xdr:spPr>
        <a:xfrm>
          <a:off x="14592300" y="6402159"/>
          <a:ext cx="889000" cy="6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166967</xdr:rowOff>
    </xdr:from>
    <xdr:to>
      <xdr:col>81</xdr:col>
      <xdr:colOff>101600</xdr:colOff>
      <xdr:row>37</xdr:row>
      <xdr:rowOff>97117</xdr:rowOff>
    </xdr:to>
    <xdr:sp macro="" textlink="">
      <xdr:nvSpPr>
        <xdr:cNvPr id="521" name="フローチャート: 判断 520">
          <a:extLst>
            <a:ext uri="{FF2B5EF4-FFF2-40B4-BE49-F238E27FC236}">
              <a16:creationId xmlns:a16="http://schemas.microsoft.com/office/drawing/2014/main" id="{48925C45-0E29-4E73-AEE4-7045A5A8CC52}"/>
            </a:ext>
          </a:extLst>
        </xdr:cNvPr>
        <xdr:cNvSpPr/>
      </xdr:nvSpPr>
      <xdr:spPr>
        <a:xfrm>
          <a:off x="15430500" y="6339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113644</xdr:rowOff>
    </xdr:from>
    <xdr:ext cx="534377" cy="259045"/>
    <xdr:sp macro="" textlink="">
      <xdr:nvSpPr>
        <xdr:cNvPr id="522" name="テキスト ボックス 521">
          <a:extLst>
            <a:ext uri="{FF2B5EF4-FFF2-40B4-BE49-F238E27FC236}">
              <a16:creationId xmlns:a16="http://schemas.microsoft.com/office/drawing/2014/main" id="{49238DCC-92EA-4647-9EDD-1610C64A53E3}"/>
            </a:ext>
          </a:extLst>
        </xdr:cNvPr>
        <xdr:cNvSpPr txBox="1"/>
      </xdr:nvSpPr>
      <xdr:spPr>
        <a:xfrm>
          <a:off x="15214111" y="6114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58509</xdr:rowOff>
    </xdr:from>
    <xdr:to>
      <xdr:col>76</xdr:col>
      <xdr:colOff>114300</xdr:colOff>
      <xdr:row>37</xdr:row>
      <xdr:rowOff>103315</xdr:rowOff>
    </xdr:to>
    <xdr:cxnSp macro="">
      <xdr:nvCxnSpPr>
        <xdr:cNvPr id="523" name="直線コネクタ 522">
          <a:extLst>
            <a:ext uri="{FF2B5EF4-FFF2-40B4-BE49-F238E27FC236}">
              <a16:creationId xmlns:a16="http://schemas.microsoft.com/office/drawing/2014/main" id="{D745B2B0-22BA-4A51-BC64-0DBFC027F426}"/>
            </a:ext>
          </a:extLst>
        </xdr:cNvPr>
        <xdr:cNvCxnSpPr/>
      </xdr:nvCxnSpPr>
      <xdr:spPr>
        <a:xfrm flipV="1">
          <a:off x="13703300" y="6402159"/>
          <a:ext cx="889000" cy="448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143097</xdr:rowOff>
    </xdr:from>
    <xdr:to>
      <xdr:col>76</xdr:col>
      <xdr:colOff>165100</xdr:colOff>
      <xdr:row>37</xdr:row>
      <xdr:rowOff>73247</xdr:rowOff>
    </xdr:to>
    <xdr:sp macro="" textlink="">
      <xdr:nvSpPr>
        <xdr:cNvPr id="524" name="フローチャート: 判断 523">
          <a:extLst>
            <a:ext uri="{FF2B5EF4-FFF2-40B4-BE49-F238E27FC236}">
              <a16:creationId xmlns:a16="http://schemas.microsoft.com/office/drawing/2014/main" id="{85EBB2CB-4117-434F-AD7F-AD32BC15754D}"/>
            </a:ext>
          </a:extLst>
        </xdr:cNvPr>
        <xdr:cNvSpPr/>
      </xdr:nvSpPr>
      <xdr:spPr>
        <a:xfrm>
          <a:off x="14541500" y="6315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89774</xdr:rowOff>
    </xdr:from>
    <xdr:ext cx="534377" cy="259045"/>
    <xdr:sp macro="" textlink="">
      <xdr:nvSpPr>
        <xdr:cNvPr id="525" name="テキスト ボックス 524">
          <a:extLst>
            <a:ext uri="{FF2B5EF4-FFF2-40B4-BE49-F238E27FC236}">
              <a16:creationId xmlns:a16="http://schemas.microsoft.com/office/drawing/2014/main" id="{61796513-55AD-4775-B72E-311162E11F37}"/>
            </a:ext>
          </a:extLst>
        </xdr:cNvPr>
        <xdr:cNvSpPr txBox="1"/>
      </xdr:nvSpPr>
      <xdr:spPr>
        <a:xfrm>
          <a:off x="14325111" y="6090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128556</xdr:rowOff>
    </xdr:from>
    <xdr:to>
      <xdr:col>71</xdr:col>
      <xdr:colOff>177800</xdr:colOff>
      <xdr:row>37</xdr:row>
      <xdr:rowOff>103315</xdr:rowOff>
    </xdr:to>
    <xdr:cxnSp macro="">
      <xdr:nvCxnSpPr>
        <xdr:cNvPr id="526" name="直線コネクタ 525">
          <a:extLst>
            <a:ext uri="{FF2B5EF4-FFF2-40B4-BE49-F238E27FC236}">
              <a16:creationId xmlns:a16="http://schemas.microsoft.com/office/drawing/2014/main" id="{B915C676-03ED-436E-8092-8EA0F0876ACF}"/>
            </a:ext>
          </a:extLst>
        </xdr:cNvPr>
        <xdr:cNvCxnSpPr/>
      </xdr:nvCxnSpPr>
      <xdr:spPr>
        <a:xfrm>
          <a:off x="12814300" y="6129306"/>
          <a:ext cx="889000" cy="317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20034</xdr:rowOff>
    </xdr:from>
    <xdr:to>
      <xdr:col>72</xdr:col>
      <xdr:colOff>38100</xdr:colOff>
      <xdr:row>37</xdr:row>
      <xdr:rowOff>121634</xdr:rowOff>
    </xdr:to>
    <xdr:sp macro="" textlink="">
      <xdr:nvSpPr>
        <xdr:cNvPr id="527" name="フローチャート: 判断 526">
          <a:extLst>
            <a:ext uri="{FF2B5EF4-FFF2-40B4-BE49-F238E27FC236}">
              <a16:creationId xmlns:a16="http://schemas.microsoft.com/office/drawing/2014/main" id="{5B562274-C648-4B92-9593-C0B0B0AC9652}"/>
            </a:ext>
          </a:extLst>
        </xdr:cNvPr>
        <xdr:cNvSpPr/>
      </xdr:nvSpPr>
      <xdr:spPr>
        <a:xfrm>
          <a:off x="13652500" y="6363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138161</xdr:rowOff>
    </xdr:from>
    <xdr:ext cx="534377" cy="259045"/>
    <xdr:sp macro="" textlink="">
      <xdr:nvSpPr>
        <xdr:cNvPr id="528" name="テキスト ボックス 527">
          <a:extLst>
            <a:ext uri="{FF2B5EF4-FFF2-40B4-BE49-F238E27FC236}">
              <a16:creationId xmlns:a16="http://schemas.microsoft.com/office/drawing/2014/main" id="{E5211C5B-2E54-449A-A526-26BBE1E9DA6A}"/>
            </a:ext>
          </a:extLst>
        </xdr:cNvPr>
        <xdr:cNvSpPr txBox="1"/>
      </xdr:nvSpPr>
      <xdr:spPr>
        <a:xfrm>
          <a:off x="13436111" y="613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55448</xdr:rowOff>
    </xdr:from>
    <xdr:to>
      <xdr:col>67</xdr:col>
      <xdr:colOff>101600</xdr:colOff>
      <xdr:row>37</xdr:row>
      <xdr:rowOff>157048</xdr:rowOff>
    </xdr:to>
    <xdr:sp macro="" textlink="">
      <xdr:nvSpPr>
        <xdr:cNvPr id="529" name="フローチャート: 判断 528">
          <a:extLst>
            <a:ext uri="{FF2B5EF4-FFF2-40B4-BE49-F238E27FC236}">
              <a16:creationId xmlns:a16="http://schemas.microsoft.com/office/drawing/2014/main" id="{18AA9F3E-8478-4920-8983-8C9F937C9CF6}"/>
            </a:ext>
          </a:extLst>
        </xdr:cNvPr>
        <xdr:cNvSpPr/>
      </xdr:nvSpPr>
      <xdr:spPr>
        <a:xfrm>
          <a:off x="12763500" y="639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148176</xdr:rowOff>
    </xdr:from>
    <xdr:ext cx="534377" cy="259045"/>
    <xdr:sp macro="" textlink="">
      <xdr:nvSpPr>
        <xdr:cNvPr id="530" name="テキスト ボックス 529">
          <a:extLst>
            <a:ext uri="{FF2B5EF4-FFF2-40B4-BE49-F238E27FC236}">
              <a16:creationId xmlns:a16="http://schemas.microsoft.com/office/drawing/2014/main" id="{1607D532-7A82-461B-8AD7-2CE337E1B0AF}"/>
            </a:ext>
          </a:extLst>
        </xdr:cNvPr>
        <xdr:cNvSpPr txBox="1"/>
      </xdr:nvSpPr>
      <xdr:spPr>
        <a:xfrm>
          <a:off x="12547111" y="649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B6366A5A-EF9D-4EA9-9271-6C627A8262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90AAA1E6-2A0E-488C-99B1-43B07DD97761}"/>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3985C752-BDCF-4E12-BA8F-1BAE9CFB51DE}"/>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9F6A030F-7AC5-46C6-ADDB-729D431D8457}"/>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AA119349-C5A8-4023-AE44-338B60D37FE7}"/>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92101</xdr:rowOff>
    </xdr:from>
    <xdr:to>
      <xdr:col>85</xdr:col>
      <xdr:colOff>177800</xdr:colOff>
      <xdr:row>37</xdr:row>
      <xdr:rowOff>22251</xdr:rowOff>
    </xdr:to>
    <xdr:sp macro="" textlink="">
      <xdr:nvSpPr>
        <xdr:cNvPr id="536" name="楕円 535">
          <a:extLst>
            <a:ext uri="{FF2B5EF4-FFF2-40B4-BE49-F238E27FC236}">
              <a16:creationId xmlns:a16="http://schemas.microsoft.com/office/drawing/2014/main" id="{5AD6A246-AF6C-4D64-A0FB-4FC505CE5AE4}"/>
            </a:ext>
          </a:extLst>
        </xdr:cNvPr>
        <xdr:cNvSpPr/>
      </xdr:nvSpPr>
      <xdr:spPr>
        <a:xfrm>
          <a:off x="16268700" y="626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114978</xdr:rowOff>
    </xdr:from>
    <xdr:ext cx="534377" cy="259045"/>
    <xdr:sp macro="" textlink="">
      <xdr:nvSpPr>
        <xdr:cNvPr id="537" name="消防費該当値テキスト">
          <a:extLst>
            <a:ext uri="{FF2B5EF4-FFF2-40B4-BE49-F238E27FC236}">
              <a16:creationId xmlns:a16="http://schemas.microsoft.com/office/drawing/2014/main" id="{F4976A2F-D0BD-4E3F-A226-0021DCD354D9}"/>
            </a:ext>
          </a:extLst>
        </xdr:cNvPr>
        <xdr:cNvSpPr txBox="1"/>
      </xdr:nvSpPr>
      <xdr:spPr>
        <a:xfrm>
          <a:off x="16370300" y="611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14510</xdr:rowOff>
    </xdr:from>
    <xdr:to>
      <xdr:col>81</xdr:col>
      <xdr:colOff>101600</xdr:colOff>
      <xdr:row>37</xdr:row>
      <xdr:rowOff>116110</xdr:rowOff>
    </xdr:to>
    <xdr:sp macro="" textlink="">
      <xdr:nvSpPr>
        <xdr:cNvPr id="538" name="楕円 537">
          <a:extLst>
            <a:ext uri="{FF2B5EF4-FFF2-40B4-BE49-F238E27FC236}">
              <a16:creationId xmlns:a16="http://schemas.microsoft.com/office/drawing/2014/main" id="{4E9CE0B9-2E76-42B2-897A-790DB5CD65BA}"/>
            </a:ext>
          </a:extLst>
        </xdr:cNvPr>
        <xdr:cNvSpPr/>
      </xdr:nvSpPr>
      <xdr:spPr>
        <a:xfrm>
          <a:off x="15430500" y="635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107237</xdr:rowOff>
    </xdr:from>
    <xdr:ext cx="534377" cy="259045"/>
    <xdr:sp macro="" textlink="">
      <xdr:nvSpPr>
        <xdr:cNvPr id="539" name="テキスト ボックス 538">
          <a:extLst>
            <a:ext uri="{FF2B5EF4-FFF2-40B4-BE49-F238E27FC236}">
              <a16:creationId xmlns:a16="http://schemas.microsoft.com/office/drawing/2014/main" id="{9B4E08E3-1FE8-4ECB-B230-EF8F72586D54}"/>
            </a:ext>
          </a:extLst>
        </xdr:cNvPr>
        <xdr:cNvSpPr txBox="1"/>
      </xdr:nvSpPr>
      <xdr:spPr>
        <a:xfrm>
          <a:off x="15214111" y="645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7709</xdr:rowOff>
    </xdr:from>
    <xdr:to>
      <xdr:col>76</xdr:col>
      <xdr:colOff>165100</xdr:colOff>
      <xdr:row>37</xdr:row>
      <xdr:rowOff>109309</xdr:rowOff>
    </xdr:to>
    <xdr:sp macro="" textlink="">
      <xdr:nvSpPr>
        <xdr:cNvPr id="540" name="楕円 539">
          <a:extLst>
            <a:ext uri="{FF2B5EF4-FFF2-40B4-BE49-F238E27FC236}">
              <a16:creationId xmlns:a16="http://schemas.microsoft.com/office/drawing/2014/main" id="{22BE69CA-1C0E-4FFD-A3FD-A91E900A09B3}"/>
            </a:ext>
          </a:extLst>
        </xdr:cNvPr>
        <xdr:cNvSpPr/>
      </xdr:nvSpPr>
      <xdr:spPr>
        <a:xfrm>
          <a:off x="14541500" y="6351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100436</xdr:rowOff>
    </xdr:from>
    <xdr:ext cx="534377" cy="259045"/>
    <xdr:sp macro="" textlink="">
      <xdr:nvSpPr>
        <xdr:cNvPr id="541" name="テキスト ボックス 540">
          <a:extLst>
            <a:ext uri="{FF2B5EF4-FFF2-40B4-BE49-F238E27FC236}">
              <a16:creationId xmlns:a16="http://schemas.microsoft.com/office/drawing/2014/main" id="{FA422FF4-4278-4034-A750-4F46FA845C51}"/>
            </a:ext>
          </a:extLst>
        </xdr:cNvPr>
        <xdr:cNvSpPr txBox="1"/>
      </xdr:nvSpPr>
      <xdr:spPr>
        <a:xfrm>
          <a:off x="14325111" y="6444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52515</xdr:rowOff>
    </xdr:from>
    <xdr:to>
      <xdr:col>72</xdr:col>
      <xdr:colOff>38100</xdr:colOff>
      <xdr:row>37</xdr:row>
      <xdr:rowOff>154115</xdr:rowOff>
    </xdr:to>
    <xdr:sp macro="" textlink="">
      <xdr:nvSpPr>
        <xdr:cNvPr id="542" name="楕円 541">
          <a:extLst>
            <a:ext uri="{FF2B5EF4-FFF2-40B4-BE49-F238E27FC236}">
              <a16:creationId xmlns:a16="http://schemas.microsoft.com/office/drawing/2014/main" id="{55462A64-E862-4104-A574-151398B952EE}"/>
            </a:ext>
          </a:extLst>
        </xdr:cNvPr>
        <xdr:cNvSpPr/>
      </xdr:nvSpPr>
      <xdr:spPr>
        <a:xfrm>
          <a:off x="13652500" y="6396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145242</xdr:rowOff>
    </xdr:from>
    <xdr:ext cx="534377" cy="259045"/>
    <xdr:sp macro="" textlink="">
      <xdr:nvSpPr>
        <xdr:cNvPr id="543" name="テキスト ボックス 542">
          <a:extLst>
            <a:ext uri="{FF2B5EF4-FFF2-40B4-BE49-F238E27FC236}">
              <a16:creationId xmlns:a16="http://schemas.microsoft.com/office/drawing/2014/main" id="{9DB93311-7694-4E2B-B82B-FA1AB3C32AF6}"/>
            </a:ext>
          </a:extLst>
        </xdr:cNvPr>
        <xdr:cNvSpPr txBox="1"/>
      </xdr:nvSpPr>
      <xdr:spPr>
        <a:xfrm>
          <a:off x="13436111" y="6488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77756</xdr:rowOff>
    </xdr:from>
    <xdr:to>
      <xdr:col>67</xdr:col>
      <xdr:colOff>101600</xdr:colOff>
      <xdr:row>36</xdr:row>
      <xdr:rowOff>7906</xdr:rowOff>
    </xdr:to>
    <xdr:sp macro="" textlink="">
      <xdr:nvSpPr>
        <xdr:cNvPr id="544" name="楕円 543">
          <a:extLst>
            <a:ext uri="{FF2B5EF4-FFF2-40B4-BE49-F238E27FC236}">
              <a16:creationId xmlns:a16="http://schemas.microsoft.com/office/drawing/2014/main" id="{4974DF6C-DBD5-47F2-A2F4-B0D003C2D0F3}"/>
            </a:ext>
          </a:extLst>
        </xdr:cNvPr>
        <xdr:cNvSpPr/>
      </xdr:nvSpPr>
      <xdr:spPr>
        <a:xfrm>
          <a:off x="12763500" y="6078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24433</xdr:rowOff>
    </xdr:from>
    <xdr:ext cx="534377" cy="259045"/>
    <xdr:sp macro="" textlink="">
      <xdr:nvSpPr>
        <xdr:cNvPr id="545" name="テキスト ボックス 544">
          <a:extLst>
            <a:ext uri="{FF2B5EF4-FFF2-40B4-BE49-F238E27FC236}">
              <a16:creationId xmlns:a16="http://schemas.microsoft.com/office/drawing/2014/main" id="{7225CD6C-E9B8-4F39-A1B9-43FE11A9015F}"/>
            </a:ext>
          </a:extLst>
        </xdr:cNvPr>
        <xdr:cNvSpPr txBox="1"/>
      </xdr:nvSpPr>
      <xdr:spPr>
        <a:xfrm>
          <a:off x="12547111" y="5853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31D60CBD-DD2E-4780-B33D-5957FC8E5BF9}"/>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B09BD76C-85B4-47F4-8217-CD479FBF4F79}"/>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C51439EB-C723-4A50-91C3-385075C8BEEE}"/>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732952E-230E-4219-B827-F399D7B48D31}"/>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69F458B0-FD75-4322-93D0-4174CC5CA58C}"/>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2B84C646-B630-41E3-9C0F-E87FCCB827FD}"/>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2D277F7-90EA-4C09-88D9-C72EAAC6D4B1}"/>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E01E81F1-FF1D-4297-BAAE-78D4C3A83A73}"/>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D52CBF13-F395-4F4F-8AF9-4EC76B0E68E7}"/>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7F0FDB4A-3701-4181-ABC5-6D74136B1A2C}"/>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772BC33C-5441-4A97-A60C-E6DE205E1F14}"/>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7FD688E0-B2AD-45F0-8C3A-B90F1FFBC969}"/>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E0217CDB-4834-48D1-967A-4C7CD2C753E4}"/>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C04ED0C6-6916-41FB-AD41-9EC4AEE59DC4}"/>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785E679-448C-4878-8D19-BF0C5D106044}"/>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4EF306D9-3726-405F-AFEB-266DA6246902}"/>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A09D33C9-5821-40C3-8EBE-BB63355E174B}"/>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E6BC4248-FC32-494E-8875-A2D2F46DA77C}"/>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7F8475C6-1457-43F2-8727-2290D0B1EE1C}"/>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13E71891-89D2-4864-B08E-AA510D1881BF}"/>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C410AC0-E707-451B-AC49-605497511683}"/>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a:extLst>
            <a:ext uri="{FF2B5EF4-FFF2-40B4-BE49-F238E27FC236}">
              <a16:creationId xmlns:a16="http://schemas.microsoft.com/office/drawing/2014/main" id="{00E5EBE7-C02F-4CA7-8CF8-22E07D4CBEEE}"/>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70B3B1C9-0200-4DB7-BCE9-29208BB5862B}"/>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131017</xdr:rowOff>
    </xdr:from>
    <xdr:to>
      <xdr:col>85</xdr:col>
      <xdr:colOff>126364</xdr:colOff>
      <xdr:row>58</xdr:row>
      <xdr:rowOff>55228</xdr:rowOff>
    </xdr:to>
    <xdr:cxnSp macro="">
      <xdr:nvCxnSpPr>
        <xdr:cNvPr id="569" name="直線コネクタ 568">
          <a:extLst>
            <a:ext uri="{FF2B5EF4-FFF2-40B4-BE49-F238E27FC236}">
              <a16:creationId xmlns:a16="http://schemas.microsoft.com/office/drawing/2014/main" id="{D4827E62-0ED5-4589-A817-B88908911B14}"/>
            </a:ext>
          </a:extLst>
        </xdr:cNvPr>
        <xdr:cNvCxnSpPr/>
      </xdr:nvCxnSpPr>
      <xdr:spPr>
        <a:xfrm flipV="1">
          <a:off x="16317595" y="8874967"/>
          <a:ext cx="1269" cy="1124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59055</xdr:rowOff>
    </xdr:from>
    <xdr:ext cx="534377" cy="259045"/>
    <xdr:sp macro="" textlink="">
      <xdr:nvSpPr>
        <xdr:cNvPr id="570" name="教育費最小値テキスト">
          <a:extLst>
            <a:ext uri="{FF2B5EF4-FFF2-40B4-BE49-F238E27FC236}">
              <a16:creationId xmlns:a16="http://schemas.microsoft.com/office/drawing/2014/main" id="{5E8EF2B3-3B56-45BC-AE9E-E94B54149752}"/>
            </a:ext>
          </a:extLst>
        </xdr:cNvPr>
        <xdr:cNvSpPr txBox="1"/>
      </xdr:nvSpPr>
      <xdr:spPr>
        <a:xfrm>
          <a:off x="16370300" y="1000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55228</xdr:rowOff>
    </xdr:from>
    <xdr:to>
      <xdr:col>86</xdr:col>
      <xdr:colOff>25400</xdr:colOff>
      <xdr:row>58</xdr:row>
      <xdr:rowOff>55228</xdr:rowOff>
    </xdr:to>
    <xdr:cxnSp macro="">
      <xdr:nvCxnSpPr>
        <xdr:cNvPr id="571" name="直線コネクタ 570">
          <a:extLst>
            <a:ext uri="{FF2B5EF4-FFF2-40B4-BE49-F238E27FC236}">
              <a16:creationId xmlns:a16="http://schemas.microsoft.com/office/drawing/2014/main" id="{98E4C4C4-0E58-4FC4-BCE4-915A68E59ACE}"/>
            </a:ext>
          </a:extLst>
        </xdr:cNvPr>
        <xdr:cNvCxnSpPr/>
      </xdr:nvCxnSpPr>
      <xdr:spPr>
        <a:xfrm>
          <a:off x="16230600" y="9999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77694</xdr:rowOff>
    </xdr:from>
    <xdr:ext cx="599010" cy="259045"/>
    <xdr:sp macro="" textlink="">
      <xdr:nvSpPr>
        <xdr:cNvPr id="572" name="教育費最大値テキスト">
          <a:extLst>
            <a:ext uri="{FF2B5EF4-FFF2-40B4-BE49-F238E27FC236}">
              <a16:creationId xmlns:a16="http://schemas.microsoft.com/office/drawing/2014/main" id="{3242A8B1-A304-41C4-BAF0-8058D45F61A4}"/>
            </a:ext>
          </a:extLst>
        </xdr:cNvPr>
        <xdr:cNvSpPr txBox="1"/>
      </xdr:nvSpPr>
      <xdr:spPr>
        <a:xfrm>
          <a:off x="16370300" y="8650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337,279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131017</xdr:rowOff>
    </xdr:from>
    <xdr:to>
      <xdr:col>86</xdr:col>
      <xdr:colOff>25400</xdr:colOff>
      <xdr:row>51</xdr:row>
      <xdr:rowOff>131017</xdr:rowOff>
    </xdr:to>
    <xdr:cxnSp macro="">
      <xdr:nvCxnSpPr>
        <xdr:cNvPr id="573" name="直線コネクタ 572">
          <a:extLst>
            <a:ext uri="{FF2B5EF4-FFF2-40B4-BE49-F238E27FC236}">
              <a16:creationId xmlns:a16="http://schemas.microsoft.com/office/drawing/2014/main" id="{0B04AB14-0CC3-4EFC-B995-A6A144A8EBBA}"/>
            </a:ext>
          </a:extLst>
        </xdr:cNvPr>
        <xdr:cNvCxnSpPr/>
      </xdr:nvCxnSpPr>
      <xdr:spPr>
        <a:xfrm>
          <a:off x="16230600" y="8874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31221</xdr:rowOff>
    </xdr:from>
    <xdr:to>
      <xdr:col>85</xdr:col>
      <xdr:colOff>127000</xdr:colOff>
      <xdr:row>57</xdr:row>
      <xdr:rowOff>79685</xdr:rowOff>
    </xdr:to>
    <xdr:cxnSp macro="">
      <xdr:nvCxnSpPr>
        <xdr:cNvPr id="574" name="直線コネクタ 573">
          <a:extLst>
            <a:ext uri="{FF2B5EF4-FFF2-40B4-BE49-F238E27FC236}">
              <a16:creationId xmlns:a16="http://schemas.microsoft.com/office/drawing/2014/main" id="{8B1F5E1D-8127-4175-8EA8-9332A35ACAE8}"/>
            </a:ext>
          </a:extLst>
        </xdr:cNvPr>
        <xdr:cNvCxnSpPr/>
      </xdr:nvCxnSpPr>
      <xdr:spPr>
        <a:xfrm flipV="1">
          <a:off x="15481300" y="9803871"/>
          <a:ext cx="8382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146457</xdr:rowOff>
    </xdr:from>
    <xdr:ext cx="534377" cy="259045"/>
    <xdr:sp macro="" textlink="">
      <xdr:nvSpPr>
        <xdr:cNvPr id="575" name="教育費平均値テキスト">
          <a:extLst>
            <a:ext uri="{FF2B5EF4-FFF2-40B4-BE49-F238E27FC236}">
              <a16:creationId xmlns:a16="http://schemas.microsoft.com/office/drawing/2014/main" id="{B4310EB2-1CFC-4DA0-AB3B-1AA073A401F2}"/>
            </a:ext>
          </a:extLst>
        </xdr:cNvPr>
        <xdr:cNvSpPr txBox="1"/>
      </xdr:nvSpPr>
      <xdr:spPr>
        <a:xfrm>
          <a:off x="16370300" y="97476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168030</xdr:rowOff>
    </xdr:from>
    <xdr:to>
      <xdr:col>85</xdr:col>
      <xdr:colOff>177800</xdr:colOff>
      <xdr:row>57</xdr:row>
      <xdr:rowOff>98180</xdr:rowOff>
    </xdr:to>
    <xdr:sp macro="" textlink="">
      <xdr:nvSpPr>
        <xdr:cNvPr id="576" name="フローチャート: 判断 575">
          <a:extLst>
            <a:ext uri="{FF2B5EF4-FFF2-40B4-BE49-F238E27FC236}">
              <a16:creationId xmlns:a16="http://schemas.microsoft.com/office/drawing/2014/main" id="{643938C5-FFA6-4F10-9708-38A334AABFC3}"/>
            </a:ext>
          </a:extLst>
        </xdr:cNvPr>
        <xdr:cNvSpPr/>
      </xdr:nvSpPr>
      <xdr:spPr>
        <a:xfrm>
          <a:off x="16268700" y="976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163520</xdr:rowOff>
    </xdr:from>
    <xdr:to>
      <xdr:col>81</xdr:col>
      <xdr:colOff>50800</xdr:colOff>
      <xdr:row>57</xdr:row>
      <xdr:rowOff>79685</xdr:rowOff>
    </xdr:to>
    <xdr:cxnSp macro="">
      <xdr:nvCxnSpPr>
        <xdr:cNvPr id="577" name="直線コネクタ 576">
          <a:extLst>
            <a:ext uri="{FF2B5EF4-FFF2-40B4-BE49-F238E27FC236}">
              <a16:creationId xmlns:a16="http://schemas.microsoft.com/office/drawing/2014/main" id="{8BF6D7A5-FDCA-4959-8DB7-02F4A51237B9}"/>
            </a:ext>
          </a:extLst>
        </xdr:cNvPr>
        <xdr:cNvCxnSpPr/>
      </xdr:nvCxnSpPr>
      <xdr:spPr>
        <a:xfrm>
          <a:off x="14592300" y="9421820"/>
          <a:ext cx="889000" cy="430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29033</xdr:rowOff>
    </xdr:from>
    <xdr:to>
      <xdr:col>81</xdr:col>
      <xdr:colOff>101600</xdr:colOff>
      <xdr:row>57</xdr:row>
      <xdr:rowOff>130633</xdr:rowOff>
    </xdr:to>
    <xdr:sp macro="" textlink="">
      <xdr:nvSpPr>
        <xdr:cNvPr id="578" name="フローチャート: 判断 577">
          <a:extLst>
            <a:ext uri="{FF2B5EF4-FFF2-40B4-BE49-F238E27FC236}">
              <a16:creationId xmlns:a16="http://schemas.microsoft.com/office/drawing/2014/main" id="{27CDAA20-B28E-4BCA-BE34-0E8030FB8ED7}"/>
            </a:ext>
          </a:extLst>
        </xdr:cNvPr>
        <xdr:cNvSpPr/>
      </xdr:nvSpPr>
      <xdr:spPr>
        <a:xfrm>
          <a:off x="15430500" y="9801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121760</xdr:rowOff>
    </xdr:from>
    <xdr:ext cx="534377" cy="259045"/>
    <xdr:sp macro="" textlink="">
      <xdr:nvSpPr>
        <xdr:cNvPr id="579" name="テキスト ボックス 578">
          <a:extLst>
            <a:ext uri="{FF2B5EF4-FFF2-40B4-BE49-F238E27FC236}">
              <a16:creationId xmlns:a16="http://schemas.microsoft.com/office/drawing/2014/main" id="{5B7A57C3-F1CC-4E02-92ED-AD7025450468}"/>
            </a:ext>
          </a:extLst>
        </xdr:cNvPr>
        <xdr:cNvSpPr txBox="1"/>
      </xdr:nvSpPr>
      <xdr:spPr>
        <a:xfrm>
          <a:off x="15214111" y="989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163520</xdr:rowOff>
    </xdr:from>
    <xdr:to>
      <xdr:col>76</xdr:col>
      <xdr:colOff>114300</xdr:colOff>
      <xdr:row>55</xdr:row>
      <xdr:rowOff>19510</xdr:rowOff>
    </xdr:to>
    <xdr:cxnSp macro="">
      <xdr:nvCxnSpPr>
        <xdr:cNvPr id="580" name="直線コネクタ 579">
          <a:extLst>
            <a:ext uri="{FF2B5EF4-FFF2-40B4-BE49-F238E27FC236}">
              <a16:creationId xmlns:a16="http://schemas.microsoft.com/office/drawing/2014/main" id="{D96B6259-22C8-4AC7-A332-F2DE1823A9A4}"/>
            </a:ext>
          </a:extLst>
        </xdr:cNvPr>
        <xdr:cNvCxnSpPr/>
      </xdr:nvCxnSpPr>
      <xdr:spPr>
        <a:xfrm flipV="1">
          <a:off x="13703300" y="9421820"/>
          <a:ext cx="889000" cy="27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9945</xdr:rowOff>
    </xdr:from>
    <xdr:to>
      <xdr:col>76</xdr:col>
      <xdr:colOff>165100</xdr:colOff>
      <xdr:row>57</xdr:row>
      <xdr:rowOff>111545</xdr:rowOff>
    </xdr:to>
    <xdr:sp macro="" textlink="">
      <xdr:nvSpPr>
        <xdr:cNvPr id="581" name="フローチャート: 判断 580">
          <a:extLst>
            <a:ext uri="{FF2B5EF4-FFF2-40B4-BE49-F238E27FC236}">
              <a16:creationId xmlns:a16="http://schemas.microsoft.com/office/drawing/2014/main" id="{332A402F-C0EA-4868-B25B-0BC22EE03268}"/>
            </a:ext>
          </a:extLst>
        </xdr:cNvPr>
        <xdr:cNvSpPr/>
      </xdr:nvSpPr>
      <xdr:spPr>
        <a:xfrm>
          <a:off x="14541500" y="978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102672</xdr:rowOff>
    </xdr:from>
    <xdr:ext cx="534377" cy="259045"/>
    <xdr:sp macro="" textlink="">
      <xdr:nvSpPr>
        <xdr:cNvPr id="582" name="テキスト ボックス 581">
          <a:extLst>
            <a:ext uri="{FF2B5EF4-FFF2-40B4-BE49-F238E27FC236}">
              <a16:creationId xmlns:a16="http://schemas.microsoft.com/office/drawing/2014/main" id="{034818BA-0F7C-4D11-A7EC-F9414BA098B9}"/>
            </a:ext>
          </a:extLst>
        </xdr:cNvPr>
        <xdr:cNvSpPr txBox="1"/>
      </xdr:nvSpPr>
      <xdr:spPr>
        <a:xfrm>
          <a:off x="14325111" y="987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19510</xdr:rowOff>
    </xdr:from>
    <xdr:to>
      <xdr:col>71</xdr:col>
      <xdr:colOff>177800</xdr:colOff>
      <xdr:row>57</xdr:row>
      <xdr:rowOff>77620</xdr:rowOff>
    </xdr:to>
    <xdr:cxnSp macro="">
      <xdr:nvCxnSpPr>
        <xdr:cNvPr id="583" name="直線コネクタ 582">
          <a:extLst>
            <a:ext uri="{FF2B5EF4-FFF2-40B4-BE49-F238E27FC236}">
              <a16:creationId xmlns:a16="http://schemas.microsoft.com/office/drawing/2014/main" id="{06AAEBB6-BF46-42EB-AE5C-30F0F6236711}"/>
            </a:ext>
          </a:extLst>
        </xdr:cNvPr>
        <xdr:cNvCxnSpPr/>
      </xdr:nvCxnSpPr>
      <xdr:spPr>
        <a:xfrm flipV="1">
          <a:off x="12814300" y="9449260"/>
          <a:ext cx="889000" cy="40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16094</xdr:rowOff>
    </xdr:from>
    <xdr:to>
      <xdr:col>72</xdr:col>
      <xdr:colOff>38100</xdr:colOff>
      <xdr:row>57</xdr:row>
      <xdr:rowOff>117694</xdr:rowOff>
    </xdr:to>
    <xdr:sp macro="" textlink="">
      <xdr:nvSpPr>
        <xdr:cNvPr id="584" name="フローチャート: 判断 583">
          <a:extLst>
            <a:ext uri="{FF2B5EF4-FFF2-40B4-BE49-F238E27FC236}">
              <a16:creationId xmlns:a16="http://schemas.microsoft.com/office/drawing/2014/main" id="{A6362D4F-F25A-4927-AF5F-50686978F57F}"/>
            </a:ext>
          </a:extLst>
        </xdr:cNvPr>
        <xdr:cNvSpPr/>
      </xdr:nvSpPr>
      <xdr:spPr>
        <a:xfrm>
          <a:off x="13652500" y="978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108821</xdr:rowOff>
    </xdr:from>
    <xdr:ext cx="534377" cy="259045"/>
    <xdr:sp macro="" textlink="">
      <xdr:nvSpPr>
        <xdr:cNvPr id="585" name="テキスト ボックス 584">
          <a:extLst>
            <a:ext uri="{FF2B5EF4-FFF2-40B4-BE49-F238E27FC236}">
              <a16:creationId xmlns:a16="http://schemas.microsoft.com/office/drawing/2014/main" id="{ABF660E3-CE1B-414C-B37C-BC7E60CCF70C}"/>
            </a:ext>
          </a:extLst>
        </xdr:cNvPr>
        <xdr:cNvSpPr txBox="1"/>
      </xdr:nvSpPr>
      <xdr:spPr>
        <a:xfrm>
          <a:off x="13436111" y="988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66722</xdr:rowOff>
    </xdr:from>
    <xdr:to>
      <xdr:col>67</xdr:col>
      <xdr:colOff>101600</xdr:colOff>
      <xdr:row>57</xdr:row>
      <xdr:rowOff>168322</xdr:rowOff>
    </xdr:to>
    <xdr:sp macro="" textlink="">
      <xdr:nvSpPr>
        <xdr:cNvPr id="586" name="フローチャート: 判断 585">
          <a:extLst>
            <a:ext uri="{FF2B5EF4-FFF2-40B4-BE49-F238E27FC236}">
              <a16:creationId xmlns:a16="http://schemas.microsoft.com/office/drawing/2014/main" id="{3E06574A-46DB-46E8-A35A-561A1DB1D0EC}"/>
            </a:ext>
          </a:extLst>
        </xdr:cNvPr>
        <xdr:cNvSpPr/>
      </xdr:nvSpPr>
      <xdr:spPr>
        <a:xfrm>
          <a:off x="12763500" y="983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159449</xdr:rowOff>
    </xdr:from>
    <xdr:ext cx="534377" cy="259045"/>
    <xdr:sp macro="" textlink="">
      <xdr:nvSpPr>
        <xdr:cNvPr id="587" name="テキスト ボックス 586">
          <a:extLst>
            <a:ext uri="{FF2B5EF4-FFF2-40B4-BE49-F238E27FC236}">
              <a16:creationId xmlns:a16="http://schemas.microsoft.com/office/drawing/2014/main" id="{A4B440E7-5052-43FA-B5E8-42DAE4975654}"/>
            </a:ext>
          </a:extLst>
        </xdr:cNvPr>
        <xdr:cNvSpPr txBox="1"/>
      </xdr:nvSpPr>
      <xdr:spPr>
        <a:xfrm>
          <a:off x="12547111" y="993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D486EBF6-4F7D-4755-8AD6-1CC74EEB2AB1}"/>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32F38638-114F-4680-8D63-61B9DECB1085}"/>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3BBBC177-22B7-463D-A66C-A8B23554E87A}"/>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E68D688D-28CD-434F-8E64-2DEA3BA049BC}"/>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15284CCA-4E28-4470-A817-9076258B283F}"/>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151871</xdr:rowOff>
    </xdr:from>
    <xdr:to>
      <xdr:col>85</xdr:col>
      <xdr:colOff>177800</xdr:colOff>
      <xdr:row>57</xdr:row>
      <xdr:rowOff>82021</xdr:rowOff>
    </xdr:to>
    <xdr:sp macro="" textlink="">
      <xdr:nvSpPr>
        <xdr:cNvPr id="593" name="楕円 592">
          <a:extLst>
            <a:ext uri="{FF2B5EF4-FFF2-40B4-BE49-F238E27FC236}">
              <a16:creationId xmlns:a16="http://schemas.microsoft.com/office/drawing/2014/main" id="{2E16F35D-C7EE-47EB-876F-A630BC410AC7}"/>
            </a:ext>
          </a:extLst>
        </xdr:cNvPr>
        <xdr:cNvSpPr/>
      </xdr:nvSpPr>
      <xdr:spPr>
        <a:xfrm>
          <a:off x="16268700" y="975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3298</xdr:rowOff>
    </xdr:from>
    <xdr:ext cx="534377" cy="259045"/>
    <xdr:sp macro="" textlink="">
      <xdr:nvSpPr>
        <xdr:cNvPr id="594" name="教育費該当値テキスト">
          <a:extLst>
            <a:ext uri="{FF2B5EF4-FFF2-40B4-BE49-F238E27FC236}">
              <a16:creationId xmlns:a16="http://schemas.microsoft.com/office/drawing/2014/main" id="{C76493C7-B430-4B73-8862-541310BF1353}"/>
            </a:ext>
          </a:extLst>
        </xdr:cNvPr>
        <xdr:cNvSpPr txBox="1"/>
      </xdr:nvSpPr>
      <xdr:spPr>
        <a:xfrm>
          <a:off x="16370300" y="9604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28885</xdr:rowOff>
    </xdr:from>
    <xdr:to>
      <xdr:col>81</xdr:col>
      <xdr:colOff>101600</xdr:colOff>
      <xdr:row>57</xdr:row>
      <xdr:rowOff>130485</xdr:rowOff>
    </xdr:to>
    <xdr:sp macro="" textlink="">
      <xdr:nvSpPr>
        <xdr:cNvPr id="595" name="楕円 594">
          <a:extLst>
            <a:ext uri="{FF2B5EF4-FFF2-40B4-BE49-F238E27FC236}">
              <a16:creationId xmlns:a16="http://schemas.microsoft.com/office/drawing/2014/main" id="{5AA73ABD-6A2F-4EBF-9A45-3F6CD16826AA}"/>
            </a:ext>
          </a:extLst>
        </xdr:cNvPr>
        <xdr:cNvSpPr/>
      </xdr:nvSpPr>
      <xdr:spPr>
        <a:xfrm>
          <a:off x="15430500" y="9801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147012</xdr:rowOff>
    </xdr:from>
    <xdr:ext cx="534377" cy="259045"/>
    <xdr:sp macro="" textlink="">
      <xdr:nvSpPr>
        <xdr:cNvPr id="596" name="テキスト ボックス 595">
          <a:extLst>
            <a:ext uri="{FF2B5EF4-FFF2-40B4-BE49-F238E27FC236}">
              <a16:creationId xmlns:a16="http://schemas.microsoft.com/office/drawing/2014/main" id="{90FFBE8A-23BA-4800-8681-A8A730363ED0}"/>
            </a:ext>
          </a:extLst>
        </xdr:cNvPr>
        <xdr:cNvSpPr txBox="1"/>
      </xdr:nvSpPr>
      <xdr:spPr>
        <a:xfrm>
          <a:off x="15214111" y="9576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112720</xdr:rowOff>
    </xdr:from>
    <xdr:to>
      <xdr:col>76</xdr:col>
      <xdr:colOff>165100</xdr:colOff>
      <xdr:row>55</xdr:row>
      <xdr:rowOff>42870</xdr:rowOff>
    </xdr:to>
    <xdr:sp macro="" textlink="">
      <xdr:nvSpPr>
        <xdr:cNvPr id="597" name="楕円 596">
          <a:extLst>
            <a:ext uri="{FF2B5EF4-FFF2-40B4-BE49-F238E27FC236}">
              <a16:creationId xmlns:a16="http://schemas.microsoft.com/office/drawing/2014/main" id="{A02B4148-3798-4C69-A294-AC8BD51AA54B}"/>
            </a:ext>
          </a:extLst>
        </xdr:cNvPr>
        <xdr:cNvSpPr/>
      </xdr:nvSpPr>
      <xdr:spPr>
        <a:xfrm>
          <a:off x="14541500" y="937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53</xdr:row>
      <xdr:rowOff>59397</xdr:rowOff>
    </xdr:from>
    <xdr:ext cx="599010" cy="259045"/>
    <xdr:sp macro="" textlink="">
      <xdr:nvSpPr>
        <xdr:cNvPr id="598" name="テキスト ボックス 597">
          <a:extLst>
            <a:ext uri="{FF2B5EF4-FFF2-40B4-BE49-F238E27FC236}">
              <a16:creationId xmlns:a16="http://schemas.microsoft.com/office/drawing/2014/main" id="{8EE10E2B-CDDD-4872-88BD-C0781114E8B4}"/>
            </a:ext>
          </a:extLst>
        </xdr:cNvPr>
        <xdr:cNvSpPr txBox="1"/>
      </xdr:nvSpPr>
      <xdr:spPr>
        <a:xfrm>
          <a:off x="14292795" y="9146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140160</xdr:rowOff>
    </xdr:from>
    <xdr:to>
      <xdr:col>72</xdr:col>
      <xdr:colOff>38100</xdr:colOff>
      <xdr:row>55</xdr:row>
      <xdr:rowOff>70310</xdr:rowOff>
    </xdr:to>
    <xdr:sp macro="" textlink="">
      <xdr:nvSpPr>
        <xdr:cNvPr id="599" name="楕円 598">
          <a:extLst>
            <a:ext uri="{FF2B5EF4-FFF2-40B4-BE49-F238E27FC236}">
              <a16:creationId xmlns:a16="http://schemas.microsoft.com/office/drawing/2014/main" id="{CE3DEE63-2F3C-4EF1-A2C8-B802FA43C03B}"/>
            </a:ext>
          </a:extLst>
        </xdr:cNvPr>
        <xdr:cNvSpPr/>
      </xdr:nvSpPr>
      <xdr:spPr>
        <a:xfrm>
          <a:off x="13652500" y="9398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53</xdr:row>
      <xdr:rowOff>86837</xdr:rowOff>
    </xdr:from>
    <xdr:ext cx="599010" cy="259045"/>
    <xdr:sp macro="" textlink="">
      <xdr:nvSpPr>
        <xdr:cNvPr id="600" name="テキスト ボックス 599">
          <a:extLst>
            <a:ext uri="{FF2B5EF4-FFF2-40B4-BE49-F238E27FC236}">
              <a16:creationId xmlns:a16="http://schemas.microsoft.com/office/drawing/2014/main" id="{61F10B9F-3B09-405C-A21A-4E0394503741}"/>
            </a:ext>
          </a:extLst>
        </xdr:cNvPr>
        <xdr:cNvSpPr txBox="1"/>
      </xdr:nvSpPr>
      <xdr:spPr>
        <a:xfrm>
          <a:off x="13403795" y="9173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26820</xdr:rowOff>
    </xdr:from>
    <xdr:to>
      <xdr:col>67</xdr:col>
      <xdr:colOff>101600</xdr:colOff>
      <xdr:row>57</xdr:row>
      <xdr:rowOff>128420</xdr:rowOff>
    </xdr:to>
    <xdr:sp macro="" textlink="">
      <xdr:nvSpPr>
        <xdr:cNvPr id="601" name="楕円 600">
          <a:extLst>
            <a:ext uri="{FF2B5EF4-FFF2-40B4-BE49-F238E27FC236}">
              <a16:creationId xmlns:a16="http://schemas.microsoft.com/office/drawing/2014/main" id="{AE338029-F4D6-444E-A5B1-04E49610CD4D}"/>
            </a:ext>
          </a:extLst>
        </xdr:cNvPr>
        <xdr:cNvSpPr/>
      </xdr:nvSpPr>
      <xdr:spPr>
        <a:xfrm>
          <a:off x="12763500" y="979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144947</xdr:rowOff>
    </xdr:from>
    <xdr:ext cx="534377" cy="259045"/>
    <xdr:sp macro="" textlink="">
      <xdr:nvSpPr>
        <xdr:cNvPr id="602" name="テキスト ボックス 601">
          <a:extLst>
            <a:ext uri="{FF2B5EF4-FFF2-40B4-BE49-F238E27FC236}">
              <a16:creationId xmlns:a16="http://schemas.microsoft.com/office/drawing/2014/main" id="{6AC52D4D-BCB7-475F-89CA-C4F4FC968824}"/>
            </a:ext>
          </a:extLst>
        </xdr:cNvPr>
        <xdr:cNvSpPr txBox="1"/>
      </xdr:nvSpPr>
      <xdr:spPr>
        <a:xfrm>
          <a:off x="12547111" y="957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9EA1928-3D1A-481C-BC65-D4097B26268B}"/>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543CE5D3-07E2-4039-9C40-A5C7998E30C4}"/>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93BDD50E-826E-4B78-8FBB-053A4F0C5A9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5B5E56C-F20B-4AF1-B798-C96DB1E4781C}"/>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7D04E5F4-84E3-431E-AC17-A54876B086ED}"/>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9E2ECF89-BAC0-4060-9647-29981ED74B7D}"/>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1C38B013-DC31-49C7-9471-1CF2DEF056DC}"/>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39FBD805-6E4E-4D17-A400-806DB1331221}"/>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E1D0848B-7FCE-4C57-928B-97370DF55559}"/>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F0ED3763-E173-42CC-AAF6-C0478A1D785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380F634F-E787-473A-A7CD-CA19D7EA715E}"/>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DFC188BD-1979-4F9D-87C3-EB892620752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65C9D47A-9798-498D-B0BD-DB68546532C2}"/>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6" name="テキスト ボックス 615">
          <a:extLst>
            <a:ext uri="{FF2B5EF4-FFF2-40B4-BE49-F238E27FC236}">
              <a16:creationId xmlns:a16="http://schemas.microsoft.com/office/drawing/2014/main" id="{C5AD59D6-EF80-47D4-9FE5-1229FB5007A7}"/>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460E9CBF-8BD0-4E6F-95AC-30B284691E18}"/>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283C12DE-B85A-4C00-98BA-7E29C44D5AB6}"/>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EF5FD56E-00E4-42F4-B138-5F2FC6AFD243}"/>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9382B4C1-3D1F-448C-8667-1EF9BABA8504}"/>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60200F01-AC3D-40E8-9385-D8E91E163F21}"/>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680544DD-74A5-42BD-A819-BADC6338CA17}"/>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53B4FB84-3A56-418E-A4DE-F1C498DF2D8B}"/>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13759842-6EE8-4E60-B0DD-B60201E3F5C1}"/>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2F54C06C-6701-40C3-BB6B-1873B8874CAD}"/>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126548</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FF198099-71DD-442B-B0D5-540FB5CEDF7B}"/>
            </a:ext>
          </a:extLst>
        </xdr:cNvPr>
        <xdr:cNvCxnSpPr/>
      </xdr:nvCxnSpPr>
      <xdr:spPr>
        <a:xfrm flipV="1">
          <a:off x="16317595" y="12128048"/>
          <a:ext cx="1269" cy="1460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20A84AA6-0BA1-4314-AC86-0E6C99EFA46E}"/>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59EDFB04-2857-4474-B355-1BD5F17DFDBA}"/>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73225</xdr:rowOff>
    </xdr:from>
    <xdr:ext cx="599010" cy="259045"/>
    <xdr:sp macro="" textlink="">
      <xdr:nvSpPr>
        <xdr:cNvPr id="629" name="災害復旧費最大値テキスト">
          <a:extLst>
            <a:ext uri="{FF2B5EF4-FFF2-40B4-BE49-F238E27FC236}">
              <a16:creationId xmlns:a16="http://schemas.microsoft.com/office/drawing/2014/main" id="{B2C3DC8A-1091-4F13-8F5D-2199C01E048D}"/>
            </a:ext>
          </a:extLst>
        </xdr:cNvPr>
        <xdr:cNvSpPr txBox="1"/>
      </xdr:nvSpPr>
      <xdr:spPr>
        <a:xfrm>
          <a:off x="16370300" y="1190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126548</xdr:rowOff>
    </xdr:from>
    <xdr:to>
      <xdr:col>86</xdr:col>
      <xdr:colOff>25400</xdr:colOff>
      <xdr:row>70</xdr:row>
      <xdr:rowOff>126548</xdr:rowOff>
    </xdr:to>
    <xdr:cxnSp macro="">
      <xdr:nvCxnSpPr>
        <xdr:cNvPr id="630" name="直線コネクタ 629">
          <a:extLst>
            <a:ext uri="{FF2B5EF4-FFF2-40B4-BE49-F238E27FC236}">
              <a16:creationId xmlns:a16="http://schemas.microsoft.com/office/drawing/2014/main" id="{1EA71E04-26E2-4C7F-B892-18227D932E26}"/>
            </a:ext>
          </a:extLst>
        </xdr:cNvPr>
        <xdr:cNvCxnSpPr/>
      </xdr:nvCxnSpPr>
      <xdr:spPr>
        <a:xfrm>
          <a:off x="16230600" y="121280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36579</xdr:rowOff>
    </xdr:from>
    <xdr:to>
      <xdr:col>85</xdr:col>
      <xdr:colOff>127000</xdr:colOff>
      <xdr:row>79</xdr:row>
      <xdr:rowOff>37866</xdr:rowOff>
    </xdr:to>
    <xdr:cxnSp macro="">
      <xdr:nvCxnSpPr>
        <xdr:cNvPr id="631" name="直線コネクタ 630">
          <a:extLst>
            <a:ext uri="{FF2B5EF4-FFF2-40B4-BE49-F238E27FC236}">
              <a16:creationId xmlns:a16="http://schemas.microsoft.com/office/drawing/2014/main" id="{BF033A69-8470-4987-A0E8-F039CD552FBA}"/>
            </a:ext>
          </a:extLst>
        </xdr:cNvPr>
        <xdr:cNvCxnSpPr/>
      </xdr:nvCxnSpPr>
      <xdr:spPr>
        <a:xfrm>
          <a:off x="15481300" y="13581129"/>
          <a:ext cx="838200" cy="1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124472</xdr:rowOff>
    </xdr:from>
    <xdr:ext cx="469744" cy="259045"/>
    <xdr:sp macro="" textlink="">
      <xdr:nvSpPr>
        <xdr:cNvPr id="632" name="災害復旧費平均値テキスト">
          <a:extLst>
            <a:ext uri="{FF2B5EF4-FFF2-40B4-BE49-F238E27FC236}">
              <a16:creationId xmlns:a16="http://schemas.microsoft.com/office/drawing/2014/main" id="{ED108823-1506-4AF3-910B-9BCA5FF733FE}"/>
            </a:ext>
          </a:extLst>
        </xdr:cNvPr>
        <xdr:cNvSpPr txBox="1"/>
      </xdr:nvSpPr>
      <xdr:spPr>
        <a:xfrm>
          <a:off x="16370300" y="133261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101595</xdr:rowOff>
    </xdr:from>
    <xdr:to>
      <xdr:col>85</xdr:col>
      <xdr:colOff>177800</xdr:colOff>
      <xdr:row>79</xdr:row>
      <xdr:rowOff>31745</xdr:rowOff>
    </xdr:to>
    <xdr:sp macro="" textlink="">
      <xdr:nvSpPr>
        <xdr:cNvPr id="633" name="フローチャート: 判断 632">
          <a:extLst>
            <a:ext uri="{FF2B5EF4-FFF2-40B4-BE49-F238E27FC236}">
              <a16:creationId xmlns:a16="http://schemas.microsoft.com/office/drawing/2014/main" id="{4440B551-CA76-4B74-8BA4-F7CC70F0C43A}"/>
            </a:ext>
          </a:extLst>
        </xdr:cNvPr>
        <xdr:cNvSpPr/>
      </xdr:nvSpPr>
      <xdr:spPr>
        <a:xfrm>
          <a:off x="16268700" y="13474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52169</xdr:rowOff>
    </xdr:from>
    <xdr:to>
      <xdr:col>81</xdr:col>
      <xdr:colOff>50800</xdr:colOff>
      <xdr:row>79</xdr:row>
      <xdr:rowOff>36579</xdr:rowOff>
    </xdr:to>
    <xdr:cxnSp macro="">
      <xdr:nvCxnSpPr>
        <xdr:cNvPr id="634" name="直線コネクタ 633">
          <a:extLst>
            <a:ext uri="{FF2B5EF4-FFF2-40B4-BE49-F238E27FC236}">
              <a16:creationId xmlns:a16="http://schemas.microsoft.com/office/drawing/2014/main" id="{8AFB093E-194F-4C5C-94BB-4103CED26F26}"/>
            </a:ext>
          </a:extLst>
        </xdr:cNvPr>
        <xdr:cNvCxnSpPr/>
      </xdr:nvCxnSpPr>
      <xdr:spPr>
        <a:xfrm>
          <a:off x="14592300" y="13425269"/>
          <a:ext cx="889000" cy="155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88236</xdr:rowOff>
    </xdr:from>
    <xdr:to>
      <xdr:col>81</xdr:col>
      <xdr:colOff>101600</xdr:colOff>
      <xdr:row>79</xdr:row>
      <xdr:rowOff>18386</xdr:rowOff>
    </xdr:to>
    <xdr:sp macro="" textlink="">
      <xdr:nvSpPr>
        <xdr:cNvPr id="635" name="フローチャート: 判断 634">
          <a:extLst>
            <a:ext uri="{FF2B5EF4-FFF2-40B4-BE49-F238E27FC236}">
              <a16:creationId xmlns:a16="http://schemas.microsoft.com/office/drawing/2014/main" id="{9029E3A4-B358-4C4D-BBFA-FA14A94A70F1}"/>
            </a:ext>
          </a:extLst>
        </xdr:cNvPr>
        <xdr:cNvSpPr/>
      </xdr:nvSpPr>
      <xdr:spPr>
        <a:xfrm>
          <a:off x="15430500" y="1346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34913</xdr:rowOff>
    </xdr:from>
    <xdr:ext cx="534377" cy="259045"/>
    <xdr:sp macro="" textlink="">
      <xdr:nvSpPr>
        <xdr:cNvPr id="636" name="テキスト ボックス 635">
          <a:extLst>
            <a:ext uri="{FF2B5EF4-FFF2-40B4-BE49-F238E27FC236}">
              <a16:creationId xmlns:a16="http://schemas.microsoft.com/office/drawing/2014/main" id="{93F480CD-4339-4C44-BC1A-A31472E6D00A}"/>
            </a:ext>
          </a:extLst>
        </xdr:cNvPr>
        <xdr:cNvSpPr txBox="1"/>
      </xdr:nvSpPr>
      <xdr:spPr>
        <a:xfrm>
          <a:off x="15214111" y="13236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14291</xdr:rowOff>
    </xdr:from>
    <xdr:to>
      <xdr:col>76</xdr:col>
      <xdr:colOff>114300</xdr:colOff>
      <xdr:row>78</xdr:row>
      <xdr:rowOff>52169</xdr:rowOff>
    </xdr:to>
    <xdr:cxnSp macro="">
      <xdr:nvCxnSpPr>
        <xdr:cNvPr id="637" name="直線コネクタ 636">
          <a:extLst>
            <a:ext uri="{FF2B5EF4-FFF2-40B4-BE49-F238E27FC236}">
              <a16:creationId xmlns:a16="http://schemas.microsoft.com/office/drawing/2014/main" id="{1EA1FC1D-566E-43AA-8B7D-E0F5F2CB5D61}"/>
            </a:ext>
          </a:extLst>
        </xdr:cNvPr>
        <xdr:cNvCxnSpPr/>
      </xdr:nvCxnSpPr>
      <xdr:spPr>
        <a:xfrm>
          <a:off x="13703300" y="13044491"/>
          <a:ext cx="889000" cy="380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64813</xdr:rowOff>
    </xdr:from>
    <xdr:to>
      <xdr:col>76</xdr:col>
      <xdr:colOff>165100</xdr:colOff>
      <xdr:row>78</xdr:row>
      <xdr:rowOff>166413</xdr:rowOff>
    </xdr:to>
    <xdr:sp macro="" textlink="">
      <xdr:nvSpPr>
        <xdr:cNvPr id="638" name="フローチャート: 判断 637">
          <a:extLst>
            <a:ext uri="{FF2B5EF4-FFF2-40B4-BE49-F238E27FC236}">
              <a16:creationId xmlns:a16="http://schemas.microsoft.com/office/drawing/2014/main" id="{83679998-AB83-4027-9BA2-7D30D092FF7F}"/>
            </a:ext>
          </a:extLst>
        </xdr:cNvPr>
        <xdr:cNvSpPr/>
      </xdr:nvSpPr>
      <xdr:spPr>
        <a:xfrm>
          <a:off x="14541500" y="13437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157540</xdr:rowOff>
    </xdr:from>
    <xdr:ext cx="534377" cy="259045"/>
    <xdr:sp macro="" textlink="">
      <xdr:nvSpPr>
        <xdr:cNvPr id="639" name="テキスト ボックス 638">
          <a:extLst>
            <a:ext uri="{FF2B5EF4-FFF2-40B4-BE49-F238E27FC236}">
              <a16:creationId xmlns:a16="http://schemas.microsoft.com/office/drawing/2014/main" id="{6F89696A-D412-46E3-97D4-1D0F878C10BA}"/>
            </a:ext>
          </a:extLst>
        </xdr:cNvPr>
        <xdr:cNvSpPr txBox="1"/>
      </xdr:nvSpPr>
      <xdr:spPr>
        <a:xfrm>
          <a:off x="14325111" y="13530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14291</xdr:rowOff>
    </xdr:from>
    <xdr:to>
      <xdr:col>71</xdr:col>
      <xdr:colOff>177800</xdr:colOff>
      <xdr:row>79</xdr:row>
      <xdr:rowOff>44450</xdr:rowOff>
    </xdr:to>
    <xdr:cxnSp macro="">
      <xdr:nvCxnSpPr>
        <xdr:cNvPr id="640" name="直線コネクタ 639">
          <a:extLst>
            <a:ext uri="{FF2B5EF4-FFF2-40B4-BE49-F238E27FC236}">
              <a16:creationId xmlns:a16="http://schemas.microsoft.com/office/drawing/2014/main" id="{B3B147CB-7F2C-405D-AAFA-DB72572E6360}"/>
            </a:ext>
          </a:extLst>
        </xdr:cNvPr>
        <xdr:cNvCxnSpPr/>
      </xdr:nvCxnSpPr>
      <xdr:spPr>
        <a:xfrm flipV="1">
          <a:off x="12814300" y="13044491"/>
          <a:ext cx="889000" cy="544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68624</xdr:rowOff>
    </xdr:from>
    <xdr:to>
      <xdr:col>72</xdr:col>
      <xdr:colOff>38100</xdr:colOff>
      <xdr:row>78</xdr:row>
      <xdr:rowOff>170224</xdr:rowOff>
    </xdr:to>
    <xdr:sp macro="" textlink="">
      <xdr:nvSpPr>
        <xdr:cNvPr id="641" name="フローチャート: 判断 640">
          <a:extLst>
            <a:ext uri="{FF2B5EF4-FFF2-40B4-BE49-F238E27FC236}">
              <a16:creationId xmlns:a16="http://schemas.microsoft.com/office/drawing/2014/main" id="{EF6520FE-CD34-4511-BBB8-7D77CAD5150D}"/>
            </a:ext>
          </a:extLst>
        </xdr:cNvPr>
        <xdr:cNvSpPr/>
      </xdr:nvSpPr>
      <xdr:spPr>
        <a:xfrm>
          <a:off x="13652500" y="13441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161351</xdr:rowOff>
    </xdr:from>
    <xdr:ext cx="534377" cy="259045"/>
    <xdr:sp macro="" textlink="">
      <xdr:nvSpPr>
        <xdr:cNvPr id="642" name="テキスト ボックス 641">
          <a:extLst>
            <a:ext uri="{FF2B5EF4-FFF2-40B4-BE49-F238E27FC236}">
              <a16:creationId xmlns:a16="http://schemas.microsoft.com/office/drawing/2014/main" id="{FFD0EFC7-E1DA-4D21-B9BE-C992CD02286C}"/>
            </a:ext>
          </a:extLst>
        </xdr:cNvPr>
        <xdr:cNvSpPr txBox="1"/>
      </xdr:nvSpPr>
      <xdr:spPr>
        <a:xfrm>
          <a:off x="13436111" y="13534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68852</xdr:rowOff>
    </xdr:from>
    <xdr:to>
      <xdr:col>67</xdr:col>
      <xdr:colOff>101600</xdr:colOff>
      <xdr:row>78</xdr:row>
      <xdr:rowOff>170452</xdr:rowOff>
    </xdr:to>
    <xdr:sp macro="" textlink="">
      <xdr:nvSpPr>
        <xdr:cNvPr id="643" name="フローチャート: 判断 642">
          <a:extLst>
            <a:ext uri="{FF2B5EF4-FFF2-40B4-BE49-F238E27FC236}">
              <a16:creationId xmlns:a16="http://schemas.microsoft.com/office/drawing/2014/main" id="{C122D338-4133-4780-B120-9D329E13A100}"/>
            </a:ext>
          </a:extLst>
        </xdr:cNvPr>
        <xdr:cNvSpPr/>
      </xdr:nvSpPr>
      <xdr:spPr>
        <a:xfrm>
          <a:off x="12763500" y="13441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15529</xdr:rowOff>
    </xdr:from>
    <xdr:ext cx="534377" cy="259045"/>
    <xdr:sp macro="" textlink="">
      <xdr:nvSpPr>
        <xdr:cNvPr id="644" name="テキスト ボックス 643">
          <a:extLst>
            <a:ext uri="{FF2B5EF4-FFF2-40B4-BE49-F238E27FC236}">
              <a16:creationId xmlns:a16="http://schemas.microsoft.com/office/drawing/2014/main" id="{9FC84BBD-8035-4963-AA7A-82C61C99D33B}"/>
            </a:ext>
          </a:extLst>
        </xdr:cNvPr>
        <xdr:cNvSpPr txBox="1"/>
      </xdr:nvSpPr>
      <xdr:spPr>
        <a:xfrm>
          <a:off x="12547111" y="1321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F53C7CEF-1274-4B85-94CA-9189FEFA9366}"/>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BDD9CB7D-3A67-41DD-81F9-BC56D4350BFB}"/>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1E59B5DD-3A81-45E4-93D9-7A1D7A40450C}"/>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1A6483B1-7BCE-46B3-971B-71BD53F24021}"/>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C1EFAF20-E99D-4273-AE3E-C7DAB40792D2}"/>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158516</xdr:rowOff>
    </xdr:from>
    <xdr:to>
      <xdr:col>85</xdr:col>
      <xdr:colOff>177800</xdr:colOff>
      <xdr:row>79</xdr:row>
      <xdr:rowOff>88666</xdr:rowOff>
    </xdr:to>
    <xdr:sp macro="" textlink="">
      <xdr:nvSpPr>
        <xdr:cNvPr id="650" name="楕円 649">
          <a:extLst>
            <a:ext uri="{FF2B5EF4-FFF2-40B4-BE49-F238E27FC236}">
              <a16:creationId xmlns:a16="http://schemas.microsoft.com/office/drawing/2014/main" id="{91FA19B8-D9BC-491D-BE84-404678D5C443}"/>
            </a:ext>
          </a:extLst>
        </xdr:cNvPr>
        <xdr:cNvSpPr/>
      </xdr:nvSpPr>
      <xdr:spPr>
        <a:xfrm>
          <a:off x="16268700" y="1353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80022</xdr:rowOff>
    </xdr:from>
    <xdr:ext cx="378565" cy="259045"/>
    <xdr:sp macro="" textlink="">
      <xdr:nvSpPr>
        <xdr:cNvPr id="651" name="災害復旧費該当値テキスト">
          <a:extLst>
            <a:ext uri="{FF2B5EF4-FFF2-40B4-BE49-F238E27FC236}">
              <a16:creationId xmlns:a16="http://schemas.microsoft.com/office/drawing/2014/main" id="{65C33013-3355-4489-95DD-8A040603BC69}"/>
            </a:ext>
          </a:extLst>
        </xdr:cNvPr>
        <xdr:cNvSpPr txBox="1"/>
      </xdr:nvSpPr>
      <xdr:spPr>
        <a:xfrm>
          <a:off x="16370300" y="134531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157229</xdr:rowOff>
    </xdr:from>
    <xdr:to>
      <xdr:col>81</xdr:col>
      <xdr:colOff>101600</xdr:colOff>
      <xdr:row>79</xdr:row>
      <xdr:rowOff>87379</xdr:rowOff>
    </xdr:to>
    <xdr:sp macro="" textlink="">
      <xdr:nvSpPr>
        <xdr:cNvPr id="652" name="楕円 651">
          <a:extLst>
            <a:ext uri="{FF2B5EF4-FFF2-40B4-BE49-F238E27FC236}">
              <a16:creationId xmlns:a16="http://schemas.microsoft.com/office/drawing/2014/main" id="{289303E9-8ACA-4359-A581-965B962A99C2}"/>
            </a:ext>
          </a:extLst>
        </xdr:cNvPr>
        <xdr:cNvSpPr/>
      </xdr:nvSpPr>
      <xdr:spPr>
        <a:xfrm>
          <a:off x="15430500" y="13530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78506</xdr:rowOff>
    </xdr:from>
    <xdr:ext cx="469744" cy="259045"/>
    <xdr:sp macro="" textlink="">
      <xdr:nvSpPr>
        <xdr:cNvPr id="653" name="テキスト ボックス 652">
          <a:extLst>
            <a:ext uri="{FF2B5EF4-FFF2-40B4-BE49-F238E27FC236}">
              <a16:creationId xmlns:a16="http://schemas.microsoft.com/office/drawing/2014/main" id="{C8B9DDCD-8A3B-489B-9E00-AF1385753902}"/>
            </a:ext>
          </a:extLst>
        </xdr:cNvPr>
        <xdr:cNvSpPr txBox="1"/>
      </xdr:nvSpPr>
      <xdr:spPr>
        <a:xfrm>
          <a:off x="15246428" y="13623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1369</xdr:rowOff>
    </xdr:from>
    <xdr:to>
      <xdr:col>76</xdr:col>
      <xdr:colOff>165100</xdr:colOff>
      <xdr:row>78</xdr:row>
      <xdr:rowOff>102969</xdr:rowOff>
    </xdr:to>
    <xdr:sp macro="" textlink="">
      <xdr:nvSpPr>
        <xdr:cNvPr id="654" name="楕円 653">
          <a:extLst>
            <a:ext uri="{FF2B5EF4-FFF2-40B4-BE49-F238E27FC236}">
              <a16:creationId xmlns:a16="http://schemas.microsoft.com/office/drawing/2014/main" id="{BE39FE49-CE89-4516-AA05-1A3D31ADD869}"/>
            </a:ext>
          </a:extLst>
        </xdr:cNvPr>
        <xdr:cNvSpPr/>
      </xdr:nvSpPr>
      <xdr:spPr>
        <a:xfrm>
          <a:off x="14541500" y="13374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119496</xdr:rowOff>
    </xdr:from>
    <xdr:ext cx="534377" cy="259045"/>
    <xdr:sp macro="" textlink="">
      <xdr:nvSpPr>
        <xdr:cNvPr id="655" name="テキスト ボックス 654">
          <a:extLst>
            <a:ext uri="{FF2B5EF4-FFF2-40B4-BE49-F238E27FC236}">
              <a16:creationId xmlns:a16="http://schemas.microsoft.com/office/drawing/2014/main" id="{8954029D-F92A-476D-87FE-D977D9EB764E}"/>
            </a:ext>
          </a:extLst>
        </xdr:cNvPr>
        <xdr:cNvSpPr txBox="1"/>
      </xdr:nvSpPr>
      <xdr:spPr>
        <a:xfrm>
          <a:off x="14325111" y="13149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134940</xdr:rowOff>
    </xdr:from>
    <xdr:to>
      <xdr:col>72</xdr:col>
      <xdr:colOff>38100</xdr:colOff>
      <xdr:row>76</xdr:row>
      <xdr:rowOff>65091</xdr:rowOff>
    </xdr:to>
    <xdr:sp macro="" textlink="">
      <xdr:nvSpPr>
        <xdr:cNvPr id="656" name="楕円 655">
          <a:extLst>
            <a:ext uri="{FF2B5EF4-FFF2-40B4-BE49-F238E27FC236}">
              <a16:creationId xmlns:a16="http://schemas.microsoft.com/office/drawing/2014/main" id="{27E206FE-E8E9-4114-BFFA-0DEB0C5883C5}"/>
            </a:ext>
          </a:extLst>
        </xdr:cNvPr>
        <xdr:cNvSpPr/>
      </xdr:nvSpPr>
      <xdr:spPr>
        <a:xfrm>
          <a:off x="13652500" y="129936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81617</xdr:rowOff>
    </xdr:from>
    <xdr:ext cx="534377" cy="259045"/>
    <xdr:sp macro="" textlink="">
      <xdr:nvSpPr>
        <xdr:cNvPr id="657" name="テキスト ボックス 656">
          <a:extLst>
            <a:ext uri="{FF2B5EF4-FFF2-40B4-BE49-F238E27FC236}">
              <a16:creationId xmlns:a16="http://schemas.microsoft.com/office/drawing/2014/main" id="{6A5EBFC7-0502-4D67-AE6E-F28FA84DB53B}"/>
            </a:ext>
          </a:extLst>
        </xdr:cNvPr>
        <xdr:cNvSpPr txBox="1"/>
      </xdr:nvSpPr>
      <xdr:spPr>
        <a:xfrm>
          <a:off x="13436111" y="12768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8" name="楕円 657">
          <a:extLst>
            <a:ext uri="{FF2B5EF4-FFF2-40B4-BE49-F238E27FC236}">
              <a16:creationId xmlns:a16="http://schemas.microsoft.com/office/drawing/2014/main" id="{FEA689FE-47B6-4E59-9DC6-F3AF685EFDB2}"/>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4F317814-8721-406F-9A3D-766F7F31BFC2}"/>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365B8CAC-2A29-4B94-AB83-34385956A21B}"/>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A70DEAC6-B886-4AC4-9D7B-5B1DC4B4F3A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28B8D7E2-C60B-4D5D-BA21-41FB1F852C53}"/>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B5569AD0-F54F-4CEA-972A-1892243D6382}"/>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6A7A4E17-FF89-45F4-8BE0-65D06936A585}"/>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E91F7297-B5C3-432D-A606-35291DF6CF34}"/>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2070A05F-C971-4982-8323-E8C3D57EF98F}"/>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D3E5BF8D-CE7E-480F-8AB5-11730884B6C8}"/>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B272564F-A85E-4076-88D5-932C66A5CFD8}"/>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5B0A8070-405D-4B97-8545-821B8A518977}"/>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67F891A9-14E7-40E6-BCAC-3BB1F44FE548}"/>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23342FD6-61BF-47B8-8C85-DB7A1C97C701}"/>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313D24C8-A39A-42AF-B82A-10DBB598469A}"/>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5ACEEFAB-65A3-4BA6-BF40-537AE47BA08E}"/>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73474576-B97B-4E22-A13C-9247B33EDE7E}"/>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3119E114-73E7-4C54-BE9C-FD0888918086}"/>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16C19EF9-00DD-45E6-B499-431198AE8264}"/>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4F3B1A8B-A521-4B3A-AA2E-1EAFC4D8483B}"/>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5FE6A75B-1C52-428F-A718-2F5F430A83B2}"/>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D5315E4E-8C5D-415F-A56E-5CF780B56D11}"/>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33CA0D94-1184-4845-B32F-0FA426405CE5}"/>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36EEC61A-B750-422C-845B-D479212A09AB}"/>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760D196E-E9BC-414F-8F9A-4CF8819F33A9}"/>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164655</xdr:rowOff>
    </xdr:from>
    <xdr:to>
      <xdr:col>85</xdr:col>
      <xdr:colOff>126364</xdr:colOff>
      <xdr:row>99</xdr:row>
      <xdr:rowOff>18630</xdr:rowOff>
    </xdr:to>
    <xdr:cxnSp macro="">
      <xdr:nvCxnSpPr>
        <xdr:cNvPr id="683" name="直線コネクタ 682">
          <a:extLst>
            <a:ext uri="{FF2B5EF4-FFF2-40B4-BE49-F238E27FC236}">
              <a16:creationId xmlns:a16="http://schemas.microsoft.com/office/drawing/2014/main" id="{775E97D5-771E-4DE4-AD1F-FD2A6863261B}"/>
            </a:ext>
          </a:extLst>
        </xdr:cNvPr>
        <xdr:cNvCxnSpPr/>
      </xdr:nvCxnSpPr>
      <xdr:spPr>
        <a:xfrm flipV="1">
          <a:off x="16317595" y="15595155"/>
          <a:ext cx="1269" cy="1397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22457</xdr:rowOff>
    </xdr:from>
    <xdr:ext cx="469744" cy="259045"/>
    <xdr:sp macro="" textlink="">
      <xdr:nvSpPr>
        <xdr:cNvPr id="684" name="公債費最小値テキスト">
          <a:extLst>
            <a:ext uri="{FF2B5EF4-FFF2-40B4-BE49-F238E27FC236}">
              <a16:creationId xmlns:a16="http://schemas.microsoft.com/office/drawing/2014/main" id="{00CB50A4-A209-417D-B268-F5C0FC0D2BB8}"/>
            </a:ext>
          </a:extLst>
        </xdr:cNvPr>
        <xdr:cNvSpPr txBox="1"/>
      </xdr:nvSpPr>
      <xdr:spPr>
        <a:xfrm>
          <a:off x="16370300" y="16996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18630</xdr:rowOff>
    </xdr:from>
    <xdr:to>
      <xdr:col>86</xdr:col>
      <xdr:colOff>25400</xdr:colOff>
      <xdr:row>99</xdr:row>
      <xdr:rowOff>18630</xdr:rowOff>
    </xdr:to>
    <xdr:cxnSp macro="">
      <xdr:nvCxnSpPr>
        <xdr:cNvPr id="685" name="直線コネクタ 684">
          <a:extLst>
            <a:ext uri="{FF2B5EF4-FFF2-40B4-BE49-F238E27FC236}">
              <a16:creationId xmlns:a16="http://schemas.microsoft.com/office/drawing/2014/main" id="{8ECC6D70-171C-4DEF-B5F2-334679AFE646}"/>
            </a:ext>
          </a:extLst>
        </xdr:cNvPr>
        <xdr:cNvCxnSpPr/>
      </xdr:nvCxnSpPr>
      <xdr:spPr>
        <a:xfrm>
          <a:off x="16230600" y="16992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111332</xdr:rowOff>
    </xdr:from>
    <xdr:ext cx="599010" cy="259045"/>
    <xdr:sp macro="" textlink="">
      <xdr:nvSpPr>
        <xdr:cNvPr id="686" name="公債費最大値テキスト">
          <a:extLst>
            <a:ext uri="{FF2B5EF4-FFF2-40B4-BE49-F238E27FC236}">
              <a16:creationId xmlns:a16="http://schemas.microsoft.com/office/drawing/2014/main" id="{8DFC98E0-7966-4CCD-B8B8-08A91243996E}"/>
            </a:ext>
          </a:extLst>
        </xdr:cNvPr>
        <xdr:cNvSpPr txBox="1"/>
      </xdr:nvSpPr>
      <xdr:spPr>
        <a:xfrm>
          <a:off x="16370300" y="153703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373,450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164655</xdr:rowOff>
    </xdr:from>
    <xdr:to>
      <xdr:col>86</xdr:col>
      <xdr:colOff>25400</xdr:colOff>
      <xdr:row>90</xdr:row>
      <xdr:rowOff>164655</xdr:rowOff>
    </xdr:to>
    <xdr:cxnSp macro="">
      <xdr:nvCxnSpPr>
        <xdr:cNvPr id="687" name="直線コネクタ 686">
          <a:extLst>
            <a:ext uri="{FF2B5EF4-FFF2-40B4-BE49-F238E27FC236}">
              <a16:creationId xmlns:a16="http://schemas.microsoft.com/office/drawing/2014/main" id="{B6597B9F-6F80-463C-A0A2-9ADD4EBF4DC5}"/>
            </a:ext>
          </a:extLst>
        </xdr:cNvPr>
        <xdr:cNvCxnSpPr/>
      </xdr:nvCxnSpPr>
      <xdr:spPr>
        <a:xfrm>
          <a:off x="16230600" y="1559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2194</xdr:rowOff>
    </xdr:from>
    <xdr:to>
      <xdr:col>85</xdr:col>
      <xdr:colOff>127000</xdr:colOff>
      <xdr:row>96</xdr:row>
      <xdr:rowOff>46792</xdr:rowOff>
    </xdr:to>
    <xdr:cxnSp macro="">
      <xdr:nvCxnSpPr>
        <xdr:cNvPr id="688" name="直線コネクタ 687">
          <a:extLst>
            <a:ext uri="{FF2B5EF4-FFF2-40B4-BE49-F238E27FC236}">
              <a16:creationId xmlns:a16="http://schemas.microsoft.com/office/drawing/2014/main" id="{44724686-949B-48AC-8968-F4288892C3FA}"/>
            </a:ext>
          </a:extLst>
        </xdr:cNvPr>
        <xdr:cNvCxnSpPr/>
      </xdr:nvCxnSpPr>
      <xdr:spPr>
        <a:xfrm flipV="1">
          <a:off x="15481300" y="16461394"/>
          <a:ext cx="838200" cy="44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154309</xdr:rowOff>
    </xdr:from>
    <xdr:ext cx="534377" cy="259045"/>
    <xdr:sp macro="" textlink="">
      <xdr:nvSpPr>
        <xdr:cNvPr id="689" name="公債費平均値テキスト">
          <a:extLst>
            <a:ext uri="{FF2B5EF4-FFF2-40B4-BE49-F238E27FC236}">
              <a16:creationId xmlns:a16="http://schemas.microsoft.com/office/drawing/2014/main" id="{E3AFCECD-5B5C-4FFD-ABD8-CE738BD620C6}"/>
            </a:ext>
          </a:extLst>
        </xdr:cNvPr>
        <xdr:cNvSpPr txBox="1"/>
      </xdr:nvSpPr>
      <xdr:spPr>
        <a:xfrm>
          <a:off x="16370300" y="166135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4432</xdr:rowOff>
    </xdr:from>
    <xdr:to>
      <xdr:col>85</xdr:col>
      <xdr:colOff>177800</xdr:colOff>
      <xdr:row>97</xdr:row>
      <xdr:rowOff>106032</xdr:rowOff>
    </xdr:to>
    <xdr:sp macro="" textlink="">
      <xdr:nvSpPr>
        <xdr:cNvPr id="690" name="フローチャート: 判断 689">
          <a:extLst>
            <a:ext uri="{FF2B5EF4-FFF2-40B4-BE49-F238E27FC236}">
              <a16:creationId xmlns:a16="http://schemas.microsoft.com/office/drawing/2014/main" id="{63FA2E32-317F-4BEF-B670-1ED844ED2CBD}"/>
            </a:ext>
          </a:extLst>
        </xdr:cNvPr>
        <xdr:cNvSpPr/>
      </xdr:nvSpPr>
      <xdr:spPr>
        <a:xfrm>
          <a:off x="16268700" y="1663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46792</xdr:rowOff>
    </xdr:from>
    <xdr:to>
      <xdr:col>81</xdr:col>
      <xdr:colOff>50800</xdr:colOff>
      <xdr:row>96</xdr:row>
      <xdr:rowOff>115853</xdr:rowOff>
    </xdr:to>
    <xdr:cxnSp macro="">
      <xdr:nvCxnSpPr>
        <xdr:cNvPr id="691" name="直線コネクタ 690">
          <a:extLst>
            <a:ext uri="{FF2B5EF4-FFF2-40B4-BE49-F238E27FC236}">
              <a16:creationId xmlns:a16="http://schemas.microsoft.com/office/drawing/2014/main" id="{3F459C45-C1BA-4E4D-9EA7-583837B402D4}"/>
            </a:ext>
          </a:extLst>
        </xdr:cNvPr>
        <xdr:cNvCxnSpPr/>
      </xdr:nvCxnSpPr>
      <xdr:spPr>
        <a:xfrm flipV="1">
          <a:off x="14592300" y="16505992"/>
          <a:ext cx="889000" cy="69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16777</xdr:rowOff>
    </xdr:from>
    <xdr:to>
      <xdr:col>81</xdr:col>
      <xdr:colOff>101600</xdr:colOff>
      <xdr:row>97</xdr:row>
      <xdr:rowOff>118377</xdr:rowOff>
    </xdr:to>
    <xdr:sp macro="" textlink="">
      <xdr:nvSpPr>
        <xdr:cNvPr id="692" name="フローチャート: 判断 691">
          <a:extLst>
            <a:ext uri="{FF2B5EF4-FFF2-40B4-BE49-F238E27FC236}">
              <a16:creationId xmlns:a16="http://schemas.microsoft.com/office/drawing/2014/main" id="{9BF4937A-1978-465D-85EE-D771013E8B1B}"/>
            </a:ext>
          </a:extLst>
        </xdr:cNvPr>
        <xdr:cNvSpPr/>
      </xdr:nvSpPr>
      <xdr:spPr>
        <a:xfrm>
          <a:off x="15430500" y="166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109504</xdr:rowOff>
    </xdr:from>
    <xdr:ext cx="534377" cy="259045"/>
    <xdr:sp macro="" textlink="">
      <xdr:nvSpPr>
        <xdr:cNvPr id="693" name="テキスト ボックス 692">
          <a:extLst>
            <a:ext uri="{FF2B5EF4-FFF2-40B4-BE49-F238E27FC236}">
              <a16:creationId xmlns:a16="http://schemas.microsoft.com/office/drawing/2014/main" id="{1C390362-DE31-44DD-9EF4-E6D6CC131B84}"/>
            </a:ext>
          </a:extLst>
        </xdr:cNvPr>
        <xdr:cNvSpPr txBox="1"/>
      </xdr:nvSpPr>
      <xdr:spPr>
        <a:xfrm>
          <a:off x="15214111" y="16740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115853</xdr:rowOff>
    </xdr:from>
    <xdr:to>
      <xdr:col>76</xdr:col>
      <xdr:colOff>114300</xdr:colOff>
      <xdr:row>96</xdr:row>
      <xdr:rowOff>141621</xdr:rowOff>
    </xdr:to>
    <xdr:cxnSp macro="">
      <xdr:nvCxnSpPr>
        <xdr:cNvPr id="694" name="直線コネクタ 693">
          <a:extLst>
            <a:ext uri="{FF2B5EF4-FFF2-40B4-BE49-F238E27FC236}">
              <a16:creationId xmlns:a16="http://schemas.microsoft.com/office/drawing/2014/main" id="{674281AB-F328-4B94-BBC5-A9EF7F898F5B}"/>
            </a:ext>
          </a:extLst>
        </xdr:cNvPr>
        <xdr:cNvCxnSpPr/>
      </xdr:nvCxnSpPr>
      <xdr:spPr>
        <a:xfrm flipV="1">
          <a:off x="13703300" y="16575053"/>
          <a:ext cx="889000" cy="25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59985</xdr:rowOff>
    </xdr:from>
    <xdr:to>
      <xdr:col>76</xdr:col>
      <xdr:colOff>165100</xdr:colOff>
      <xdr:row>97</xdr:row>
      <xdr:rowOff>161585</xdr:rowOff>
    </xdr:to>
    <xdr:sp macro="" textlink="">
      <xdr:nvSpPr>
        <xdr:cNvPr id="695" name="フローチャート: 判断 694">
          <a:extLst>
            <a:ext uri="{FF2B5EF4-FFF2-40B4-BE49-F238E27FC236}">
              <a16:creationId xmlns:a16="http://schemas.microsoft.com/office/drawing/2014/main" id="{CE1FB6C8-95E1-45A7-ABD3-B350CA0D6060}"/>
            </a:ext>
          </a:extLst>
        </xdr:cNvPr>
        <xdr:cNvSpPr/>
      </xdr:nvSpPr>
      <xdr:spPr>
        <a:xfrm>
          <a:off x="14541500" y="1669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152712</xdr:rowOff>
    </xdr:from>
    <xdr:ext cx="534377" cy="259045"/>
    <xdr:sp macro="" textlink="">
      <xdr:nvSpPr>
        <xdr:cNvPr id="696" name="テキスト ボックス 695">
          <a:extLst>
            <a:ext uri="{FF2B5EF4-FFF2-40B4-BE49-F238E27FC236}">
              <a16:creationId xmlns:a16="http://schemas.microsoft.com/office/drawing/2014/main" id="{EFEFA8C1-0C67-48EC-8379-9E0A3C9E3F07}"/>
            </a:ext>
          </a:extLst>
        </xdr:cNvPr>
        <xdr:cNvSpPr txBox="1"/>
      </xdr:nvSpPr>
      <xdr:spPr>
        <a:xfrm>
          <a:off x="14325111" y="16783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141621</xdr:rowOff>
    </xdr:from>
    <xdr:to>
      <xdr:col>71</xdr:col>
      <xdr:colOff>177800</xdr:colOff>
      <xdr:row>96</xdr:row>
      <xdr:rowOff>170115</xdr:rowOff>
    </xdr:to>
    <xdr:cxnSp macro="">
      <xdr:nvCxnSpPr>
        <xdr:cNvPr id="697" name="直線コネクタ 696">
          <a:extLst>
            <a:ext uri="{FF2B5EF4-FFF2-40B4-BE49-F238E27FC236}">
              <a16:creationId xmlns:a16="http://schemas.microsoft.com/office/drawing/2014/main" id="{615615CA-EE8D-4C0E-9A03-5F92F14E9B1D}"/>
            </a:ext>
          </a:extLst>
        </xdr:cNvPr>
        <xdr:cNvCxnSpPr/>
      </xdr:nvCxnSpPr>
      <xdr:spPr>
        <a:xfrm flipV="1">
          <a:off x="12814300" y="16600821"/>
          <a:ext cx="889000" cy="28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63697</xdr:rowOff>
    </xdr:from>
    <xdr:to>
      <xdr:col>72</xdr:col>
      <xdr:colOff>38100</xdr:colOff>
      <xdr:row>97</xdr:row>
      <xdr:rowOff>165297</xdr:rowOff>
    </xdr:to>
    <xdr:sp macro="" textlink="">
      <xdr:nvSpPr>
        <xdr:cNvPr id="698" name="フローチャート: 判断 697">
          <a:extLst>
            <a:ext uri="{FF2B5EF4-FFF2-40B4-BE49-F238E27FC236}">
              <a16:creationId xmlns:a16="http://schemas.microsoft.com/office/drawing/2014/main" id="{CDADB58E-8D7F-47DA-A50D-7A8DAC23BE54}"/>
            </a:ext>
          </a:extLst>
        </xdr:cNvPr>
        <xdr:cNvSpPr/>
      </xdr:nvSpPr>
      <xdr:spPr>
        <a:xfrm>
          <a:off x="13652500" y="16694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156424</xdr:rowOff>
    </xdr:from>
    <xdr:ext cx="534377" cy="259045"/>
    <xdr:sp macro="" textlink="">
      <xdr:nvSpPr>
        <xdr:cNvPr id="699" name="テキスト ボックス 698">
          <a:extLst>
            <a:ext uri="{FF2B5EF4-FFF2-40B4-BE49-F238E27FC236}">
              <a16:creationId xmlns:a16="http://schemas.microsoft.com/office/drawing/2014/main" id="{3224C874-6EB8-4992-BBF3-A8404B8E9C49}"/>
            </a:ext>
          </a:extLst>
        </xdr:cNvPr>
        <xdr:cNvSpPr txBox="1"/>
      </xdr:nvSpPr>
      <xdr:spPr>
        <a:xfrm>
          <a:off x="13436111" y="16787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50777</xdr:rowOff>
    </xdr:from>
    <xdr:to>
      <xdr:col>67</xdr:col>
      <xdr:colOff>101600</xdr:colOff>
      <xdr:row>97</xdr:row>
      <xdr:rowOff>152377</xdr:rowOff>
    </xdr:to>
    <xdr:sp macro="" textlink="">
      <xdr:nvSpPr>
        <xdr:cNvPr id="700" name="フローチャート: 判断 699">
          <a:extLst>
            <a:ext uri="{FF2B5EF4-FFF2-40B4-BE49-F238E27FC236}">
              <a16:creationId xmlns:a16="http://schemas.microsoft.com/office/drawing/2014/main" id="{E9E7051E-FA3D-46FD-8BBE-F6FFB07AFB99}"/>
            </a:ext>
          </a:extLst>
        </xdr:cNvPr>
        <xdr:cNvSpPr/>
      </xdr:nvSpPr>
      <xdr:spPr>
        <a:xfrm>
          <a:off x="12763500" y="16681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143504</xdr:rowOff>
    </xdr:from>
    <xdr:ext cx="534377" cy="259045"/>
    <xdr:sp macro="" textlink="">
      <xdr:nvSpPr>
        <xdr:cNvPr id="701" name="テキスト ボックス 700">
          <a:extLst>
            <a:ext uri="{FF2B5EF4-FFF2-40B4-BE49-F238E27FC236}">
              <a16:creationId xmlns:a16="http://schemas.microsoft.com/office/drawing/2014/main" id="{065503C0-3399-4FEA-8443-EC3CA4633247}"/>
            </a:ext>
          </a:extLst>
        </xdr:cNvPr>
        <xdr:cNvSpPr txBox="1"/>
      </xdr:nvSpPr>
      <xdr:spPr>
        <a:xfrm>
          <a:off x="12547111" y="16774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17CCEAE8-8316-42F1-A336-5E642A30FEDA}"/>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9E7E409D-8F37-4E02-8C99-ACB8EB301DE7}"/>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39332680-8855-4C45-8629-09F5E30F6B13}"/>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4B8EE010-CFF3-4516-B7CC-A7DA52A86A2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8B5350F4-FB45-4460-9B56-47B762AFE0AC}"/>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122844</xdr:rowOff>
    </xdr:from>
    <xdr:to>
      <xdr:col>85</xdr:col>
      <xdr:colOff>177800</xdr:colOff>
      <xdr:row>96</xdr:row>
      <xdr:rowOff>52994</xdr:rowOff>
    </xdr:to>
    <xdr:sp macro="" textlink="">
      <xdr:nvSpPr>
        <xdr:cNvPr id="707" name="楕円 706">
          <a:extLst>
            <a:ext uri="{FF2B5EF4-FFF2-40B4-BE49-F238E27FC236}">
              <a16:creationId xmlns:a16="http://schemas.microsoft.com/office/drawing/2014/main" id="{91ED7DC0-C792-4EC4-8175-135D3ECD1876}"/>
            </a:ext>
          </a:extLst>
        </xdr:cNvPr>
        <xdr:cNvSpPr/>
      </xdr:nvSpPr>
      <xdr:spPr>
        <a:xfrm>
          <a:off x="16268700" y="16410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145721</xdr:rowOff>
    </xdr:from>
    <xdr:ext cx="599010" cy="259045"/>
    <xdr:sp macro="" textlink="">
      <xdr:nvSpPr>
        <xdr:cNvPr id="708" name="公債費該当値テキスト">
          <a:extLst>
            <a:ext uri="{FF2B5EF4-FFF2-40B4-BE49-F238E27FC236}">
              <a16:creationId xmlns:a16="http://schemas.microsoft.com/office/drawing/2014/main" id="{133C05CE-1A9F-45CA-9029-CA40457104B4}"/>
            </a:ext>
          </a:extLst>
        </xdr:cNvPr>
        <xdr:cNvSpPr txBox="1"/>
      </xdr:nvSpPr>
      <xdr:spPr>
        <a:xfrm>
          <a:off x="16370300" y="16262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167442</xdr:rowOff>
    </xdr:from>
    <xdr:to>
      <xdr:col>81</xdr:col>
      <xdr:colOff>101600</xdr:colOff>
      <xdr:row>96</xdr:row>
      <xdr:rowOff>97592</xdr:rowOff>
    </xdr:to>
    <xdr:sp macro="" textlink="">
      <xdr:nvSpPr>
        <xdr:cNvPr id="709" name="楕円 708">
          <a:extLst>
            <a:ext uri="{FF2B5EF4-FFF2-40B4-BE49-F238E27FC236}">
              <a16:creationId xmlns:a16="http://schemas.microsoft.com/office/drawing/2014/main" id="{2B0C5633-6B84-4DD7-B7C2-827921EE8CAC}"/>
            </a:ext>
          </a:extLst>
        </xdr:cNvPr>
        <xdr:cNvSpPr/>
      </xdr:nvSpPr>
      <xdr:spPr>
        <a:xfrm>
          <a:off x="15430500" y="1645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94</xdr:row>
      <xdr:rowOff>114119</xdr:rowOff>
    </xdr:from>
    <xdr:ext cx="599010" cy="259045"/>
    <xdr:sp macro="" textlink="">
      <xdr:nvSpPr>
        <xdr:cNvPr id="710" name="テキスト ボックス 709">
          <a:extLst>
            <a:ext uri="{FF2B5EF4-FFF2-40B4-BE49-F238E27FC236}">
              <a16:creationId xmlns:a16="http://schemas.microsoft.com/office/drawing/2014/main" id="{5F4DFC1E-D29E-4FA7-8E72-1733EA6D414F}"/>
            </a:ext>
          </a:extLst>
        </xdr:cNvPr>
        <xdr:cNvSpPr txBox="1"/>
      </xdr:nvSpPr>
      <xdr:spPr>
        <a:xfrm>
          <a:off x="15181795" y="162304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65053</xdr:rowOff>
    </xdr:from>
    <xdr:to>
      <xdr:col>76</xdr:col>
      <xdr:colOff>165100</xdr:colOff>
      <xdr:row>96</xdr:row>
      <xdr:rowOff>166653</xdr:rowOff>
    </xdr:to>
    <xdr:sp macro="" textlink="">
      <xdr:nvSpPr>
        <xdr:cNvPr id="711" name="楕円 710">
          <a:extLst>
            <a:ext uri="{FF2B5EF4-FFF2-40B4-BE49-F238E27FC236}">
              <a16:creationId xmlns:a16="http://schemas.microsoft.com/office/drawing/2014/main" id="{E3F98E57-62D3-4CFD-B71A-39A9B20C146A}"/>
            </a:ext>
          </a:extLst>
        </xdr:cNvPr>
        <xdr:cNvSpPr/>
      </xdr:nvSpPr>
      <xdr:spPr>
        <a:xfrm>
          <a:off x="14541500" y="16524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11730</xdr:rowOff>
    </xdr:from>
    <xdr:ext cx="599010" cy="259045"/>
    <xdr:sp macro="" textlink="">
      <xdr:nvSpPr>
        <xdr:cNvPr id="712" name="テキスト ボックス 711">
          <a:extLst>
            <a:ext uri="{FF2B5EF4-FFF2-40B4-BE49-F238E27FC236}">
              <a16:creationId xmlns:a16="http://schemas.microsoft.com/office/drawing/2014/main" id="{D9C9DF4D-B83C-4F07-9035-59C41E3B41ED}"/>
            </a:ext>
          </a:extLst>
        </xdr:cNvPr>
        <xdr:cNvSpPr txBox="1"/>
      </xdr:nvSpPr>
      <xdr:spPr>
        <a:xfrm>
          <a:off x="14292795" y="16299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90821</xdr:rowOff>
    </xdr:from>
    <xdr:to>
      <xdr:col>72</xdr:col>
      <xdr:colOff>38100</xdr:colOff>
      <xdr:row>97</xdr:row>
      <xdr:rowOff>20971</xdr:rowOff>
    </xdr:to>
    <xdr:sp macro="" textlink="">
      <xdr:nvSpPr>
        <xdr:cNvPr id="713" name="楕円 712">
          <a:extLst>
            <a:ext uri="{FF2B5EF4-FFF2-40B4-BE49-F238E27FC236}">
              <a16:creationId xmlns:a16="http://schemas.microsoft.com/office/drawing/2014/main" id="{A7CE6EC7-3FAD-4FF4-B1D2-9899B22137EA}"/>
            </a:ext>
          </a:extLst>
        </xdr:cNvPr>
        <xdr:cNvSpPr/>
      </xdr:nvSpPr>
      <xdr:spPr>
        <a:xfrm>
          <a:off x="13652500" y="16550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37498</xdr:rowOff>
    </xdr:from>
    <xdr:ext cx="599010" cy="259045"/>
    <xdr:sp macro="" textlink="">
      <xdr:nvSpPr>
        <xdr:cNvPr id="714" name="テキスト ボックス 713">
          <a:extLst>
            <a:ext uri="{FF2B5EF4-FFF2-40B4-BE49-F238E27FC236}">
              <a16:creationId xmlns:a16="http://schemas.microsoft.com/office/drawing/2014/main" id="{6B9CBF51-70FD-40C1-B3EC-DB107E839697}"/>
            </a:ext>
          </a:extLst>
        </xdr:cNvPr>
        <xdr:cNvSpPr txBox="1"/>
      </xdr:nvSpPr>
      <xdr:spPr>
        <a:xfrm>
          <a:off x="13403795" y="16325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119315</xdr:rowOff>
    </xdr:from>
    <xdr:to>
      <xdr:col>67</xdr:col>
      <xdr:colOff>101600</xdr:colOff>
      <xdr:row>97</xdr:row>
      <xdr:rowOff>49465</xdr:rowOff>
    </xdr:to>
    <xdr:sp macro="" textlink="">
      <xdr:nvSpPr>
        <xdr:cNvPr id="715" name="楕円 714">
          <a:extLst>
            <a:ext uri="{FF2B5EF4-FFF2-40B4-BE49-F238E27FC236}">
              <a16:creationId xmlns:a16="http://schemas.microsoft.com/office/drawing/2014/main" id="{87B3A3E1-1DFF-4573-BF9A-23F1CC567B63}"/>
            </a:ext>
          </a:extLst>
        </xdr:cNvPr>
        <xdr:cNvSpPr/>
      </xdr:nvSpPr>
      <xdr:spPr>
        <a:xfrm>
          <a:off x="12763500" y="16578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65992</xdr:rowOff>
    </xdr:from>
    <xdr:ext cx="599010" cy="259045"/>
    <xdr:sp macro="" textlink="">
      <xdr:nvSpPr>
        <xdr:cNvPr id="716" name="テキスト ボックス 715">
          <a:extLst>
            <a:ext uri="{FF2B5EF4-FFF2-40B4-BE49-F238E27FC236}">
              <a16:creationId xmlns:a16="http://schemas.microsoft.com/office/drawing/2014/main" id="{7652CD1E-25EA-40CE-8022-441A73284DC8}"/>
            </a:ext>
          </a:extLst>
        </xdr:cNvPr>
        <xdr:cNvSpPr txBox="1"/>
      </xdr:nvSpPr>
      <xdr:spPr>
        <a:xfrm>
          <a:off x="12514795" y="16353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8CD5FE2A-9379-4FE3-8CD0-947942B53C6B}"/>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95DF502F-D2AF-42D1-95E6-8A37F7F561CD}"/>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42F2B3C3-6671-4D57-8A41-3296D6A2248D}"/>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7A175553-BBDD-4360-88E5-D113C9239D7B}"/>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282BE260-67FB-47A2-B5E8-05B07D5816B6}"/>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8C0E8444-F042-4EF7-9BB1-747C9710EFA1}"/>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570E90B7-6317-4049-B4B8-6AEF46D4A18D}"/>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8726599F-B042-423D-8AE1-8390189B6E45}"/>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D10BF1E9-7EAA-4D00-B3F4-0D7D499FC2BB}"/>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6228F981-A762-4E5B-BFFD-2F660898DCB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7" name="直線コネクタ 726">
          <a:extLst>
            <a:ext uri="{FF2B5EF4-FFF2-40B4-BE49-F238E27FC236}">
              <a16:creationId xmlns:a16="http://schemas.microsoft.com/office/drawing/2014/main" id="{93828847-7AA8-4FCE-88C4-DA16BC2F12A3}"/>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8" name="テキスト ボックス 727">
          <a:extLst>
            <a:ext uri="{FF2B5EF4-FFF2-40B4-BE49-F238E27FC236}">
              <a16:creationId xmlns:a16="http://schemas.microsoft.com/office/drawing/2014/main" id="{C1A1EB58-34D8-43D4-95EC-573D02AEF244}"/>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9" name="直線コネクタ 728">
          <a:extLst>
            <a:ext uri="{FF2B5EF4-FFF2-40B4-BE49-F238E27FC236}">
              <a16:creationId xmlns:a16="http://schemas.microsoft.com/office/drawing/2014/main" id="{9D6B6C12-9AE2-4BCB-818D-74B48F2DFED1}"/>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0" name="テキスト ボックス 729">
          <a:extLst>
            <a:ext uri="{FF2B5EF4-FFF2-40B4-BE49-F238E27FC236}">
              <a16:creationId xmlns:a16="http://schemas.microsoft.com/office/drawing/2014/main" id="{05A1F22D-3EB8-4B43-A802-C443090ECEB7}"/>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1" name="直線コネクタ 730">
          <a:extLst>
            <a:ext uri="{FF2B5EF4-FFF2-40B4-BE49-F238E27FC236}">
              <a16:creationId xmlns:a16="http://schemas.microsoft.com/office/drawing/2014/main" id="{4612BA66-CEFB-46BD-A6E6-A075D4C66BE6}"/>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2" name="テキスト ボックス 731">
          <a:extLst>
            <a:ext uri="{FF2B5EF4-FFF2-40B4-BE49-F238E27FC236}">
              <a16:creationId xmlns:a16="http://schemas.microsoft.com/office/drawing/2014/main" id="{B1DD2AB2-1FC1-4D0C-BA2C-7DEEFCD7B55F}"/>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3" name="直線コネクタ 732">
          <a:extLst>
            <a:ext uri="{FF2B5EF4-FFF2-40B4-BE49-F238E27FC236}">
              <a16:creationId xmlns:a16="http://schemas.microsoft.com/office/drawing/2014/main" id="{F1B04073-F247-4692-94B3-B0147EE5D239}"/>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4" name="テキスト ボックス 733">
          <a:extLst>
            <a:ext uri="{FF2B5EF4-FFF2-40B4-BE49-F238E27FC236}">
              <a16:creationId xmlns:a16="http://schemas.microsoft.com/office/drawing/2014/main" id="{63784191-BF88-4049-9459-A38CAD17F997}"/>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5" name="直線コネクタ 734">
          <a:extLst>
            <a:ext uri="{FF2B5EF4-FFF2-40B4-BE49-F238E27FC236}">
              <a16:creationId xmlns:a16="http://schemas.microsoft.com/office/drawing/2014/main" id="{7C18E161-07E5-4AA9-8B1B-914634369FCA}"/>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6" name="テキスト ボックス 735">
          <a:extLst>
            <a:ext uri="{FF2B5EF4-FFF2-40B4-BE49-F238E27FC236}">
              <a16:creationId xmlns:a16="http://schemas.microsoft.com/office/drawing/2014/main" id="{C58277A7-CFE6-4E81-BE33-BA6ED8D7D30B}"/>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7" name="直線コネクタ 736">
          <a:extLst>
            <a:ext uri="{FF2B5EF4-FFF2-40B4-BE49-F238E27FC236}">
              <a16:creationId xmlns:a16="http://schemas.microsoft.com/office/drawing/2014/main" id="{E1587678-90E6-47BF-A806-0655C95CDDDF}"/>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8" name="テキスト ボックス 737">
          <a:extLst>
            <a:ext uri="{FF2B5EF4-FFF2-40B4-BE49-F238E27FC236}">
              <a16:creationId xmlns:a16="http://schemas.microsoft.com/office/drawing/2014/main" id="{223EA700-4545-4FB7-915F-47AC8B4F684E}"/>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1DF920C-B9A3-4751-A2A4-D0F83FB345CD}"/>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0" name="テキスト ボックス 739">
          <a:extLst>
            <a:ext uri="{FF2B5EF4-FFF2-40B4-BE49-F238E27FC236}">
              <a16:creationId xmlns:a16="http://schemas.microsoft.com/office/drawing/2014/main" id="{BE41D133-33F3-4BBC-A5E9-572FC9D45627}"/>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諸支出金グラフ枠">
          <a:extLst>
            <a:ext uri="{FF2B5EF4-FFF2-40B4-BE49-F238E27FC236}">
              <a16:creationId xmlns:a16="http://schemas.microsoft.com/office/drawing/2014/main" id="{38CB917E-921E-4FC6-9879-71BFFDDDF043}"/>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21318</xdr:rowOff>
    </xdr:from>
    <xdr:to>
      <xdr:col>116</xdr:col>
      <xdr:colOff>62864</xdr:colOff>
      <xdr:row>39</xdr:row>
      <xdr:rowOff>98878</xdr:rowOff>
    </xdr:to>
    <xdr:cxnSp macro="">
      <xdr:nvCxnSpPr>
        <xdr:cNvPr id="742" name="直線コネクタ 741">
          <a:extLst>
            <a:ext uri="{FF2B5EF4-FFF2-40B4-BE49-F238E27FC236}">
              <a16:creationId xmlns:a16="http://schemas.microsoft.com/office/drawing/2014/main" id="{4A4E2BAE-B168-45E6-87F3-5AC3CA2E1D30}"/>
            </a:ext>
          </a:extLst>
        </xdr:cNvPr>
        <xdr:cNvCxnSpPr/>
      </xdr:nvCxnSpPr>
      <xdr:spPr>
        <a:xfrm flipV="1">
          <a:off x="22159595" y="5164818"/>
          <a:ext cx="1269" cy="1620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3" name="諸支出金最小値テキスト">
          <a:extLst>
            <a:ext uri="{FF2B5EF4-FFF2-40B4-BE49-F238E27FC236}">
              <a16:creationId xmlns:a16="http://schemas.microsoft.com/office/drawing/2014/main" id="{68601803-EB8D-42FB-83AD-34234DCC22BD}"/>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4" name="直線コネクタ 743">
          <a:extLst>
            <a:ext uri="{FF2B5EF4-FFF2-40B4-BE49-F238E27FC236}">
              <a16:creationId xmlns:a16="http://schemas.microsoft.com/office/drawing/2014/main" id="{B6A6EAF5-51F2-4717-8383-06737FD6AB13}"/>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139445</xdr:rowOff>
    </xdr:from>
    <xdr:ext cx="469744" cy="259045"/>
    <xdr:sp macro="" textlink="">
      <xdr:nvSpPr>
        <xdr:cNvPr id="745" name="諸支出金最大値テキスト">
          <a:extLst>
            <a:ext uri="{FF2B5EF4-FFF2-40B4-BE49-F238E27FC236}">
              <a16:creationId xmlns:a16="http://schemas.microsoft.com/office/drawing/2014/main" id="{A7A195F8-1B09-4318-AE32-6D1B4C13A9E9}"/>
            </a:ext>
          </a:extLst>
        </xdr:cNvPr>
        <xdr:cNvSpPr txBox="1"/>
      </xdr:nvSpPr>
      <xdr:spPr>
        <a:xfrm>
          <a:off x="22212300" y="4940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9,925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21318</xdr:rowOff>
    </xdr:from>
    <xdr:to>
      <xdr:col>116</xdr:col>
      <xdr:colOff>152400</xdr:colOff>
      <xdr:row>30</xdr:row>
      <xdr:rowOff>21318</xdr:rowOff>
    </xdr:to>
    <xdr:cxnSp macro="">
      <xdr:nvCxnSpPr>
        <xdr:cNvPr id="746" name="直線コネクタ 745">
          <a:extLst>
            <a:ext uri="{FF2B5EF4-FFF2-40B4-BE49-F238E27FC236}">
              <a16:creationId xmlns:a16="http://schemas.microsoft.com/office/drawing/2014/main" id="{19E50A23-07EE-4639-AF27-29FB7450B607}"/>
            </a:ext>
          </a:extLst>
        </xdr:cNvPr>
        <xdr:cNvCxnSpPr/>
      </xdr:nvCxnSpPr>
      <xdr:spPr>
        <a:xfrm>
          <a:off x="22072600" y="5164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7" name="直線コネクタ 746">
          <a:extLst>
            <a:ext uri="{FF2B5EF4-FFF2-40B4-BE49-F238E27FC236}">
              <a16:creationId xmlns:a16="http://schemas.microsoft.com/office/drawing/2014/main" id="{1A9E3856-C08F-426D-A11E-6F08BC220C34}"/>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14949</xdr:rowOff>
    </xdr:from>
    <xdr:ext cx="378565" cy="259045"/>
    <xdr:sp macro="" textlink="">
      <xdr:nvSpPr>
        <xdr:cNvPr id="748" name="諸支出金平均値テキスト">
          <a:extLst>
            <a:ext uri="{FF2B5EF4-FFF2-40B4-BE49-F238E27FC236}">
              <a16:creationId xmlns:a16="http://schemas.microsoft.com/office/drawing/2014/main" id="{997C71FC-EE75-4B8E-8DBF-95F39A420515}"/>
            </a:ext>
          </a:extLst>
        </xdr:cNvPr>
        <xdr:cNvSpPr txBox="1"/>
      </xdr:nvSpPr>
      <xdr:spPr>
        <a:xfrm>
          <a:off x="22212300" y="65300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163522</xdr:rowOff>
    </xdr:from>
    <xdr:to>
      <xdr:col>116</xdr:col>
      <xdr:colOff>114300</xdr:colOff>
      <xdr:row>39</xdr:row>
      <xdr:rowOff>93672</xdr:rowOff>
    </xdr:to>
    <xdr:sp macro="" textlink="">
      <xdr:nvSpPr>
        <xdr:cNvPr id="749" name="フローチャート: 判断 748">
          <a:extLst>
            <a:ext uri="{FF2B5EF4-FFF2-40B4-BE49-F238E27FC236}">
              <a16:creationId xmlns:a16="http://schemas.microsoft.com/office/drawing/2014/main" id="{C93872B3-6B2A-4310-A0B4-E9692D381C01}"/>
            </a:ext>
          </a:extLst>
        </xdr:cNvPr>
        <xdr:cNvSpPr/>
      </xdr:nvSpPr>
      <xdr:spPr>
        <a:xfrm>
          <a:off x="22110700" y="667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0" name="直線コネクタ 749">
          <a:extLst>
            <a:ext uri="{FF2B5EF4-FFF2-40B4-BE49-F238E27FC236}">
              <a16:creationId xmlns:a16="http://schemas.microsoft.com/office/drawing/2014/main" id="{90878028-D85E-44EB-AD90-5B987DAA82CC}"/>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111597</xdr:rowOff>
    </xdr:from>
    <xdr:to>
      <xdr:col>112</xdr:col>
      <xdr:colOff>38100</xdr:colOff>
      <xdr:row>39</xdr:row>
      <xdr:rowOff>41747</xdr:rowOff>
    </xdr:to>
    <xdr:sp macro="" textlink="">
      <xdr:nvSpPr>
        <xdr:cNvPr id="751" name="フローチャート: 判断 750">
          <a:extLst>
            <a:ext uri="{FF2B5EF4-FFF2-40B4-BE49-F238E27FC236}">
              <a16:creationId xmlns:a16="http://schemas.microsoft.com/office/drawing/2014/main" id="{A4DA3C36-3981-41AC-BBDC-93AAF3B07130}"/>
            </a:ext>
          </a:extLst>
        </xdr:cNvPr>
        <xdr:cNvSpPr/>
      </xdr:nvSpPr>
      <xdr:spPr>
        <a:xfrm>
          <a:off x="21272500" y="6626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58274</xdr:rowOff>
    </xdr:from>
    <xdr:ext cx="378565" cy="259045"/>
    <xdr:sp macro="" textlink="">
      <xdr:nvSpPr>
        <xdr:cNvPr id="752" name="テキスト ボックス 751">
          <a:extLst>
            <a:ext uri="{FF2B5EF4-FFF2-40B4-BE49-F238E27FC236}">
              <a16:creationId xmlns:a16="http://schemas.microsoft.com/office/drawing/2014/main" id="{69CD02A1-CF8A-4B00-8626-6D296E6F65CD}"/>
            </a:ext>
          </a:extLst>
        </xdr:cNvPr>
        <xdr:cNvSpPr txBox="1"/>
      </xdr:nvSpPr>
      <xdr:spPr>
        <a:xfrm>
          <a:off x="21134017" y="64019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14133</xdr:rowOff>
    </xdr:from>
    <xdr:to>
      <xdr:col>107</xdr:col>
      <xdr:colOff>50800</xdr:colOff>
      <xdr:row>39</xdr:row>
      <xdr:rowOff>98878</xdr:rowOff>
    </xdr:to>
    <xdr:cxnSp macro="">
      <xdr:nvCxnSpPr>
        <xdr:cNvPr id="753" name="直線コネクタ 752">
          <a:extLst>
            <a:ext uri="{FF2B5EF4-FFF2-40B4-BE49-F238E27FC236}">
              <a16:creationId xmlns:a16="http://schemas.microsoft.com/office/drawing/2014/main" id="{FDFC29C6-82D0-44F3-9BD0-DDD0451B5A36}"/>
            </a:ext>
          </a:extLst>
        </xdr:cNvPr>
        <xdr:cNvCxnSpPr/>
      </xdr:nvCxnSpPr>
      <xdr:spPr>
        <a:xfrm>
          <a:off x="19545300" y="6357783"/>
          <a:ext cx="889000" cy="427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165970</xdr:rowOff>
    </xdr:from>
    <xdr:to>
      <xdr:col>107</xdr:col>
      <xdr:colOff>101600</xdr:colOff>
      <xdr:row>39</xdr:row>
      <xdr:rowOff>96120</xdr:rowOff>
    </xdr:to>
    <xdr:sp macro="" textlink="">
      <xdr:nvSpPr>
        <xdr:cNvPr id="754" name="フローチャート: 判断 753">
          <a:extLst>
            <a:ext uri="{FF2B5EF4-FFF2-40B4-BE49-F238E27FC236}">
              <a16:creationId xmlns:a16="http://schemas.microsoft.com/office/drawing/2014/main" id="{46887C99-5B56-43D2-B29F-0AED111FF0E6}"/>
            </a:ext>
          </a:extLst>
        </xdr:cNvPr>
        <xdr:cNvSpPr/>
      </xdr:nvSpPr>
      <xdr:spPr>
        <a:xfrm>
          <a:off x="20383500" y="668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112648</xdr:rowOff>
    </xdr:from>
    <xdr:ext cx="378565" cy="259045"/>
    <xdr:sp macro="" textlink="">
      <xdr:nvSpPr>
        <xdr:cNvPr id="755" name="テキスト ボックス 754">
          <a:extLst>
            <a:ext uri="{FF2B5EF4-FFF2-40B4-BE49-F238E27FC236}">
              <a16:creationId xmlns:a16="http://schemas.microsoft.com/office/drawing/2014/main" id="{BEE440E3-0E3F-44F4-B0B9-F17A1BD96255}"/>
            </a:ext>
          </a:extLst>
        </xdr:cNvPr>
        <xdr:cNvSpPr txBox="1"/>
      </xdr:nvSpPr>
      <xdr:spPr>
        <a:xfrm>
          <a:off x="20245017" y="6456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31</xdr:row>
      <xdr:rowOff>74876</xdr:rowOff>
    </xdr:from>
    <xdr:to>
      <xdr:col>102</xdr:col>
      <xdr:colOff>114300</xdr:colOff>
      <xdr:row>37</xdr:row>
      <xdr:rowOff>14133</xdr:rowOff>
    </xdr:to>
    <xdr:cxnSp macro="">
      <xdr:nvCxnSpPr>
        <xdr:cNvPr id="756" name="直線コネクタ 755">
          <a:extLst>
            <a:ext uri="{FF2B5EF4-FFF2-40B4-BE49-F238E27FC236}">
              <a16:creationId xmlns:a16="http://schemas.microsoft.com/office/drawing/2014/main" id="{E0057E7D-7DB4-4394-89C7-727346ED8627}"/>
            </a:ext>
          </a:extLst>
        </xdr:cNvPr>
        <xdr:cNvCxnSpPr/>
      </xdr:nvCxnSpPr>
      <xdr:spPr>
        <a:xfrm>
          <a:off x="18656300" y="5389826"/>
          <a:ext cx="889000" cy="967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163522</xdr:rowOff>
    </xdr:from>
    <xdr:to>
      <xdr:col>102</xdr:col>
      <xdr:colOff>165100</xdr:colOff>
      <xdr:row>39</xdr:row>
      <xdr:rowOff>93672</xdr:rowOff>
    </xdr:to>
    <xdr:sp macro="" textlink="">
      <xdr:nvSpPr>
        <xdr:cNvPr id="757" name="フローチャート: 判断 756">
          <a:extLst>
            <a:ext uri="{FF2B5EF4-FFF2-40B4-BE49-F238E27FC236}">
              <a16:creationId xmlns:a16="http://schemas.microsoft.com/office/drawing/2014/main" id="{9D93040F-F55D-40D1-ABB0-C2B9B58DD81B}"/>
            </a:ext>
          </a:extLst>
        </xdr:cNvPr>
        <xdr:cNvSpPr/>
      </xdr:nvSpPr>
      <xdr:spPr>
        <a:xfrm>
          <a:off x="19494500" y="6678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39</xdr:row>
      <xdr:rowOff>84799</xdr:rowOff>
    </xdr:from>
    <xdr:ext cx="378565" cy="259045"/>
    <xdr:sp macro="" textlink="">
      <xdr:nvSpPr>
        <xdr:cNvPr id="758" name="テキスト ボックス 757">
          <a:extLst>
            <a:ext uri="{FF2B5EF4-FFF2-40B4-BE49-F238E27FC236}">
              <a16:creationId xmlns:a16="http://schemas.microsoft.com/office/drawing/2014/main" id="{0B33256F-9FD0-4525-B45B-9AD6AE67F687}"/>
            </a:ext>
          </a:extLst>
        </xdr:cNvPr>
        <xdr:cNvSpPr txBox="1"/>
      </xdr:nvSpPr>
      <xdr:spPr>
        <a:xfrm>
          <a:off x="19356017" y="67713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161399</xdr:rowOff>
    </xdr:from>
    <xdr:to>
      <xdr:col>98</xdr:col>
      <xdr:colOff>38100</xdr:colOff>
      <xdr:row>39</xdr:row>
      <xdr:rowOff>91549</xdr:rowOff>
    </xdr:to>
    <xdr:sp macro="" textlink="">
      <xdr:nvSpPr>
        <xdr:cNvPr id="759" name="フローチャート: 判断 758">
          <a:extLst>
            <a:ext uri="{FF2B5EF4-FFF2-40B4-BE49-F238E27FC236}">
              <a16:creationId xmlns:a16="http://schemas.microsoft.com/office/drawing/2014/main" id="{6EBAA912-406C-422A-886F-19692269490A}"/>
            </a:ext>
          </a:extLst>
        </xdr:cNvPr>
        <xdr:cNvSpPr/>
      </xdr:nvSpPr>
      <xdr:spPr>
        <a:xfrm>
          <a:off x="18605500" y="667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82676</xdr:rowOff>
    </xdr:from>
    <xdr:ext cx="378565" cy="259045"/>
    <xdr:sp macro="" textlink="">
      <xdr:nvSpPr>
        <xdr:cNvPr id="760" name="テキスト ボックス 759">
          <a:extLst>
            <a:ext uri="{FF2B5EF4-FFF2-40B4-BE49-F238E27FC236}">
              <a16:creationId xmlns:a16="http://schemas.microsoft.com/office/drawing/2014/main" id="{A8672C15-2DCF-4D26-9154-1B61FC8F3350}"/>
            </a:ext>
          </a:extLst>
        </xdr:cNvPr>
        <xdr:cNvSpPr txBox="1"/>
      </xdr:nvSpPr>
      <xdr:spPr>
        <a:xfrm>
          <a:off x="18467017" y="67692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4DE2C575-06C6-4C7C-B15F-2141583B5715}"/>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4C71FE93-614D-4D7F-A2AB-54F67141CD0F}"/>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D6EE8F58-72F1-4C00-A9B1-68BDB46B521D}"/>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6D66BD23-DCE8-4CB8-8313-46DDB49D5981}"/>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6F00823E-BEE3-4DD7-BBDA-03AFA4ECAC4C}"/>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6" name="楕円 765">
          <a:extLst>
            <a:ext uri="{FF2B5EF4-FFF2-40B4-BE49-F238E27FC236}">
              <a16:creationId xmlns:a16="http://schemas.microsoft.com/office/drawing/2014/main" id="{0765B8BC-C7C0-47EF-BC33-629BB2448651}"/>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141948</xdr:rowOff>
    </xdr:from>
    <xdr:ext cx="249299" cy="259045"/>
    <xdr:sp macro="" textlink="">
      <xdr:nvSpPr>
        <xdr:cNvPr id="767" name="諸支出金該当値テキスト">
          <a:extLst>
            <a:ext uri="{FF2B5EF4-FFF2-40B4-BE49-F238E27FC236}">
              <a16:creationId xmlns:a16="http://schemas.microsoft.com/office/drawing/2014/main" id="{B23268EA-E2EC-4A1E-8F4F-36D3B3699718}"/>
            </a:ext>
          </a:extLst>
        </xdr:cNvPr>
        <xdr:cNvSpPr txBox="1"/>
      </xdr:nvSpPr>
      <xdr:spPr>
        <a:xfrm>
          <a:off x="22212300" y="665704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8" name="楕円 767">
          <a:extLst>
            <a:ext uri="{FF2B5EF4-FFF2-40B4-BE49-F238E27FC236}">
              <a16:creationId xmlns:a16="http://schemas.microsoft.com/office/drawing/2014/main" id="{26C469F5-B19A-4AD9-B6B8-58B760DB96F3}"/>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98D520CB-902F-4657-8192-DC58FF04B745}"/>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0" name="楕円 769">
          <a:extLst>
            <a:ext uri="{FF2B5EF4-FFF2-40B4-BE49-F238E27FC236}">
              <a16:creationId xmlns:a16="http://schemas.microsoft.com/office/drawing/2014/main" id="{CB26E70A-1652-4C38-85B6-514194F96A3A}"/>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B2CB65E6-65DD-473E-A4EA-AD84D677DF43}"/>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36</xdr:row>
      <xdr:rowOff>134783</xdr:rowOff>
    </xdr:from>
    <xdr:to>
      <xdr:col>102</xdr:col>
      <xdr:colOff>165100</xdr:colOff>
      <xdr:row>37</xdr:row>
      <xdr:rowOff>64933</xdr:rowOff>
    </xdr:to>
    <xdr:sp macro="" textlink="">
      <xdr:nvSpPr>
        <xdr:cNvPr id="772" name="楕円 771">
          <a:extLst>
            <a:ext uri="{FF2B5EF4-FFF2-40B4-BE49-F238E27FC236}">
              <a16:creationId xmlns:a16="http://schemas.microsoft.com/office/drawing/2014/main" id="{0370239D-B276-4A0F-AE73-DC562A1B066F}"/>
            </a:ext>
          </a:extLst>
        </xdr:cNvPr>
        <xdr:cNvSpPr/>
      </xdr:nvSpPr>
      <xdr:spPr>
        <a:xfrm>
          <a:off x="19494500" y="6306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81460</xdr:rowOff>
    </xdr:from>
    <xdr:ext cx="469744" cy="259045"/>
    <xdr:sp macro="" textlink="">
      <xdr:nvSpPr>
        <xdr:cNvPr id="773" name="テキスト ボックス 772">
          <a:extLst>
            <a:ext uri="{FF2B5EF4-FFF2-40B4-BE49-F238E27FC236}">
              <a16:creationId xmlns:a16="http://schemas.microsoft.com/office/drawing/2014/main" id="{602962B3-2FDE-40C5-A80B-41A4342A187D}"/>
            </a:ext>
          </a:extLst>
        </xdr:cNvPr>
        <xdr:cNvSpPr txBox="1"/>
      </xdr:nvSpPr>
      <xdr:spPr>
        <a:xfrm>
          <a:off x="19310428" y="60822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31</xdr:row>
      <xdr:rowOff>24076</xdr:rowOff>
    </xdr:from>
    <xdr:to>
      <xdr:col>98</xdr:col>
      <xdr:colOff>38100</xdr:colOff>
      <xdr:row>31</xdr:row>
      <xdr:rowOff>125676</xdr:rowOff>
    </xdr:to>
    <xdr:sp macro="" textlink="">
      <xdr:nvSpPr>
        <xdr:cNvPr id="774" name="楕円 773">
          <a:extLst>
            <a:ext uri="{FF2B5EF4-FFF2-40B4-BE49-F238E27FC236}">
              <a16:creationId xmlns:a16="http://schemas.microsoft.com/office/drawing/2014/main" id="{0D04330E-C83D-47CF-AEE5-109703718D9B}"/>
            </a:ext>
          </a:extLst>
        </xdr:cNvPr>
        <xdr:cNvSpPr/>
      </xdr:nvSpPr>
      <xdr:spPr>
        <a:xfrm>
          <a:off x="18605500" y="5339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29</xdr:row>
      <xdr:rowOff>142203</xdr:rowOff>
    </xdr:from>
    <xdr:ext cx="469744" cy="259045"/>
    <xdr:sp macro="" textlink="">
      <xdr:nvSpPr>
        <xdr:cNvPr id="775" name="テキスト ボックス 774">
          <a:extLst>
            <a:ext uri="{FF2B5EF4-FFF2-40B4-BE49-F238E27FC236}">
              <a16:creationId xmlns:a16="http://schemas.microsoft.com/office/drawing/2014/main" id="{B6E4606C-19CE-4E12-A49F-45C1B8239276}"/>
            </a:ext>
          </a:extLst>
        </xdr:cNvPr>
        <xdr:cNvSpPr txBox="1"/>
      </xdr:nvSpPr>
      <xdr:spPr>
        <a:xfrm>
          <a:off x="18421428" y="5114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BB0C9644-A934-429A-AF05-E30EAABF688D}"/>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9F1C586F-E9B1-4E52-BF87-E4CD500327A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5FC7FE6F-3643-4A2C-92A6-8757BDA0BAD7}"/>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75587B96-AC3E-4BD3-B253-2C2EF2689B36}"/>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AE7864B0-7A41-44E8-98A2-EFF0FEC90044}"/>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452B8D83-F165-41C2-9610-5682438DB551}"/>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5059053D-B80B-4E91-BE43-8CC50B97CDAD}"/>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57B0041B-E494-47DB-99C1-29D8927F0E1C}"/>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7D31DEF4-D307-45E1-97F6-305062A5A41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DF3BBAFC-13A1-4857-B30C-0FB56C1387DC}"/>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6" name="直線コネクタ 785">
          <a:extLst>
            <a:ext uri="{FF2B5EF4-FFF2-40B4-BE49-F238E27FC236}">
              <a16:creationId xmlns:a16="http://schemas.microsoft.com/office/drawing/2014/main" id="{0FFC31DA-8885-470C-AFB1-F56D03680DAB}"/>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7" name="テキスト ボックス 786">
          <a:extLst>
            <a:ext uri="{FF2B5EF4-FFF2-40B4-BE49-F238E27FC236}">
              <a16:creationId xmlns:a16="http://schemas.microsoft.com/office/drawing/2014/main" id="{AD0D4994-D485-4B99-9B0C-CA7264C0C279}"/>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ADCC4BB1-8BD7-47EB-BA9A-A26543F075EC}"/>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9" name="テキスト ボックス 788">
          <a:extLst>
            <a:ext uri="{FF2B5EF4-FFF2-40B4-BE49-F238E27FC236}">
              <a16:creationId xmlns:a16="http://schemas.microsoft.com/office/drawing/2014/main" id="{C8E2D2B9-ED7C-459A-8F7C-8B143B84E4FE}"/>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前年度繰上充用金グラフ枠">
          <a:extLst>
            <a:ext uri="{FF2B5EF4-FFF2-40B4-BE49-F238E27FC236}">
              <a16:creationId xmlns:a16="http://schemas.microsoft.com/office/drawing/2014/main" id="{8C596C4B-19BE-470F-BF6A-2E2956BE4D4F}"/>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1" name="直線コネクタ 790">
          <a:extLst>
            <a:ext uri="{FF2B5EF4-FFF2-40B4-BE49-F238E27FC236}">
              <a16:creationId xmlns:a16="http://schemas.microsoft.com/office/drawing/2014/main" id="{7C2B6976-68C4-4FE0-A264-08EB24059902}"/>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2" name="前年度繰上充用金最小値テキスト">
          <a:extLst>
            <a:ext uri="{FF2B5EF4-FFF2-40B4-BE49-F238E27FC236}">
              <a16:creationId xmlns:a16="http://schemas.microsoft.com/office/drawing/2014/main" id="{10F76CD4-6624-4FEB-882E-1054FFFC3DA6}"/>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3" name="直線コネクタ 792">
          <a:extLst>
            <a:ext uri="{FF2B5EF4-FFF2-40B4-BE49-F238E27FC236}">
              <a16:creationId xmlns:a16="http://schemas.microsoft.com/office/drawing/2014/main" id="{32A81130-C981-4AA8-86D9-EE621E05586C}"/>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4" name="前年度繰上充用金最大値テキスト">
          <a:extLst>
            <a:ext uri="{FF2B5EF4-FFF2-40B4-BE49-F238E27FC236}">
              <a16:creationId xmlns:a16="http://schemas.microsoft.com/office/drawing/2014/main" id="{322DD591-5B1F-415D-8DB4-02BB7F7C8B3E}"/>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a:extLst>
            <a:ext uri="{FF2B5EF4-FFF2-40B4-BE49-F238E27FC236}">
              <a16:creationId xmlns:a16="http://schemas.microsoft.com/office/drawing/2014/main" id="{CF77D35A-AEC8-433D-90CB-26553C5752F3}"/>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6" name="直線コネクタ 795">
          <a:extLst>
            <a:ext uri="{FF2B5EF4-FFF2-40B4-BE49-F238E27FC236}">
              <a16:creationId xmlns:a16="http://schemas.microsoft.com/office/drawing/2014/main" id="{1030839E-7934-4C00-8E78-A2A602C61C8F}"/>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7" name="前年度繰上充用金平均値テキスト">
          <a:extLst>
            <a:ext uri="{FF2B5EF4-FFF2-40B4-BE49-F238E27FC236}">
              <a16:creationId xmlns:a16="http://schemas.microsoft.com/office/drawing/2014/main" id="{0691FFD9-C14B-45A9-9DFD-372B359B7C88}"/>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8" name="フローチャート: 判断 797">
          <a:extLst>
            <a:ext uri="{FF2B5EF4-FFF2-40B4-BE49-F238E27FC236}">
              <a16:creationId xmlns:a16="http://schemas.microsoft.com/office/drawing/2014/main" id="{8C8BCEE7-5442-48CB-8275-CB4F0E4AF6BD}"/>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9" name="直線コネクタ 798">
          <a:extLst>
            <a:ext uri="{FF2B5EF4-FFF2-40B4-BE49-F238E27FC236}">
              <a16:creationId xmlns:a16="http://schemas.microsoft.com/office/drawing/2014/main" id="{12BEAAF3-CBD2-4C43-AAAA-3C9A5960FD79}"/>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0" name="フローチャート: 判断 799">
          <a:extLst>
            <a:ext uri="{FF2B5EF4-FFF2-40B4-BE49-F238E27FC236}">
              <a16:creationId xmlns:a16="http://schemas.microsoft.com/office/drawing/2014/main" id="{410F729D-842C-408C-A705-2DCCD20CCB4A}"/>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90510C90-4E99-4FFE-BD54-7891D010EA9B}"/>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2" name="直線コネクタ 801">
          <a:extLst>
            <a:ext uri="{FF2B5EF4-FFF2-40B4-BE49-F238E27FC236}">
              <a16:creationId xmlns:a16="http://schemas.microsoft.com/office/drawing/2014/main" id="{3B622562-56AB-4389-A184-0EF160986D5A}"/>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3" name="フローチャート: 判断 802">
          <a:extLst>
            <a:ext uri="{FF2B5EF4-FFF2-40B4-BE49-F238E27FC236}">
              <a16:creationId xmlns:a16="http://schemas.microsoft.com/office/drawing/2014/main" id="{BD66A8C3-847E-403F-A13B-62AD1DFC09AE}"/>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5DCBFF4F-3E15-4354-99EA-60D13DA1FBB7}"/>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5" name="直線コネクタ 804">
          <a:extLst>
            <a:ext uri="{FF2B5EF4-FFF2-40B4-BE49-F238E27FC236}">
              <a16:creationId xmlns:a16="http://schemas.microsoft.com/office/drawing/2014/main" id="{1FED214C-7DEF-45D8-BF4E-1B027CEE10FF}"/>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6" name="フローチャート: 判断 805">
          <a:extLst>
            <a:ext uri="{FF2B5EF4-FFF2-40B4-BE49-F238E27FC236}">
              <a16:creationId xmlns:a16="http://schemas.microsoft.com/office/drawing/2014/main" id="{C66AEF72-32C7-4DF2-98B9-C3EAEAA165EF}"/>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63AF29C4-495A-4316-904A-3E3FBF3573CC}"/>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8" name="フローチャート: 判断 807">
          <a:extLst>
            <a:ext uri="{FF2B5EF4-FFF2-40B4-BE49-F238E27FC236}">
              <a16:creationId xmlns:a16="http://schemas.microsoft.com/office/drawing/2014/main" id="{EAABAA0E-E588-4AFD-884F-116413B95325}"/>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9" name="テキスト ボックス 808">
          <a:extLst>
            <a:ext uri="{FF2B5EF4-FFF2-40B4-BE49-F238E27FC236}">
              <a16:creationId xmlns:a16="http://schemas.microsoft.com/office/drawing/2014/main" id="{F9B69303-D9C2-49B0-A83B-2FB9DDC91C3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61FF14C9-97B4-4FCE-B4DB-77B9C8565801}"/>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371A2243-5353-417A-8243-5C362139DAC8}"/>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859E3FBD-25C0-49D5-9E1F-7B4CA8B76992}"/>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CDB30BD7-8C51-4B6E-81CA-E781CD7F1D52}"/>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17F07720-03B9-4F8A-B8C8-5896AB00D993}"/>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5" name="楕円 814">
          <a:extLst>
            <a:ext uri="{FF2B5EF4-FFF2-40B4-BE49-F238E27FC236}">
              <a16:creationId xmlns:a16="http://schemas.microsoft.com/office/drawing/2014/main" id="{E0EC006F-FD6F-4F06-B9D1-4BFA0FF5861D}"/>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6" name="前年度繰上充用金該当値テキスト">
          <a:extLst>
            <a:ext uri="{FF2B5EF4-FFF2-40B4-BE49-F238E27FC236}">
              <a16:creationId xmlns:a16="http://schemas.microsoft.com/office/drawing/2014/main" id="{A4C59D80-86DA-4204-B7CD-B42A9C281803}"/>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7" name="楕円 816">
          <a:extLst>
            <a:ext uri="{FF2B5EF4-FFF2-40B4-BE49-F238E27FC236}">
              <a16:creationId xmlns:a16="http://schemas.microsoft.com/office/drawing/2014/main" id="{D2720415-1933-4E7C-BB00-0519AA457607}"/>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707041ED-9620-4CA9-B732-1F84CECDAC95}"/>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9" name="楕円 818">
          <a:extLst>
            <a:ext uri="{FF2B5EF4-FFF2-40B4-BE49-F238E27FC236}">
              <a16:creationId xmlns:a16="http://schemas.microsoft.com/office/drawing/2014/main" id="{84465214-EA98-4939-A186-72164BEBA6A2}"/>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31D580C5-B08A-4C0B-999A-7CF2A9621C9F}"/>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1" name="楕円 820">
          <a:extLst>
            <a:ext uri="{FF2B5EF4-FFF2-40B4-BE49-F238E27FC236}">
              <a16:creationId xmlns:a16="http://schemas.microsoft.com/office/drawing/2014/main" id="{9C64800E-7882-4038-B160-B6418ADC7E71}"/>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2" name="テキスト ボックス 821">
          <a:extLst>
            <a:ext uri="{FF2B5EF4-FFF2-40B4-BE49-F238E27FC236}">
              <a16:creationId xmlns:a16="http://schemas.microsoft.com/office/drawing/2014/main" id="{28A096F8-4345-4A38-B591-7C1CC4A736C5}"/>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3" name="楕円 822">
          <a:extLst>
            <a:ext uri="{FF2B5EF4-FFF2-40B4-BE49-F238E27FC236}">
              <a16:creationId xmlns:a16="http://schemas.microsoft.com/office/drawing/2014/main" id="{0981C039-26A3-4087-AC63-2140F585E959}"/>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4" name="テキスト ボックス 823">
          <a:extLst>
            <a:ext uri="{FF2B5EF4-FFF2-40B4-BE49-F238E27FC236}">
              <a16:creationId xmlns:a16="http://schemas.microsoft.com/office/drawing/2014/main" id="{8CC2A51F-A4B8-4760-A822-EF415B7D7098}"/>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5" name="正方形/長方形 824">
          <a:extLst>
            <a:ext uri="{FF2B5EF4-FFF2-40B4-BE49-F238E27FC236}">
              <a16:creationId xmlns:a16="http://schemas.microsoft.com/office/drawing/2014/main" id="{43BA1C2B-FB00-4E66-AD71-1F56B8C8A9E3}"/>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6" name="正方形/長方形 825">
          <a:extLst>
            <a:ext uri="{FF2B5EF4-FFF2-40B4-BE49-F238E27FC236}">
              <a16:creationId xmlns:a16="http://schemas.microsoft.com/office/drawing/2014/main" id="{84E390A3-80E2-49A7-9D29-05BB3C9F4C7E}"/>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7" name="テキスト ボックス 826">
          <a:extLst>
            <a:ext uri="{FF2B5EF4-FFF2-40B4-BE49-F238E27FC236}">
              <a16:creationId xmlns:a16="http://schemas.microsoft.com/office/drawing/2014/main" id="{35317B0A-C77A-465C-8CA5-F857A54EC985}"/>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年台風</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号災害からの復旧復興事業が落ち着いてきたこともあり、全体的に減となったものが多い</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民生費については復興事業として保育園を建設したため、</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年度の</a:t>
          </a:r>
          <a:r>
            <a:rPr kumimoji="1" lang="ja-JP" altLang="ja-JP" sz="1100">
              <a:solidFill>
                <a:schemeClr val="dk1"/>
              </a:solidFill>
              <a:effectLst/>
              <a:latin typeface="+mn-lt"/>
              <a:ea typeface="+mn-ea"/>
              <a:cs typeface="+mn-cs"/>
            </a:rPr>
            <a:t>数値が大きくなっている。</a:t>
          </a:r>
          <a:endParaRPr lang="ja-JP" altLang="ja-JP" sz="1400">
            <a:effectLst/>
          </a:endParaRPr>
        </a:p>
        <a:p>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町</a:t>
          </a:r>
          <a:r>
            <a:rPr kumimoji="1" lang="ja-JP" altLang="ja-JP" sz="1100">
              <a:solidFill>
                <a:schemeClr val="dk1"/>
              </a:solidFill>
              <a:effectLst/>
              <a:latin typeface="+mn-lt"/>
              <a:ea typeface="+mn-ea"/>
              <a:cs typeface="+mn-cs"/>
            </a:rPr>
            <a:t>の事業にシルバー人材センターを積極的に活用していること</a:t>
          </a:r>
          <a:r>
            <a:rPr kumimoji="1" lang="ja-JP" altLang="en-US" sz="1100">
              <a:solidFill>
                <a:schemeClr val="dk1"/>
              </a:solidFill>
              <a:effectLst/>
              <a:latin typeface="+mn-lt"/>
              <a:ea typeface="+mn-ea"/>
              <a:cs typeface="+mn-cs"/>
            </a:rPr>
            <a:t>から、令和３年度までは労働費が高止まりしていたが、人員不足による事業減により減少に転じている</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・公債費については今後も復興関係の返済が開始となるため増加する見込み。</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EBA4C6A7-03EC-4161-952B-3D6646DDE0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DB9E5891-985C-42E4-808B-FC204A1AC06B}"/>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535907B1-E91F-4837-8F39-8D590F6E2566}"/>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9464D2C-6845-41AD-B07B-3FB84FC2A885}"/>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E20ED315-D478-48E8-B163-DA49525B708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121C2A52-C4E8-4953-B149-9FF9B222AACA}"/>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CFD3C55C-84BE-4FD9-85D4-C37B7E2D4C24}"/>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4BB3BBBF-240F-4E9D-B0C4-460DA396CC0F}"/>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17C5A71E-B20C-4F8A-8E6B-0BD261AFAD7B}"/>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7368B947-FF63-4132-9724-0FB48034F395}"/>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F364906-E1F6-4101-B366-F9F6C9129F7F}"/>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39245F53-9656-4012-8928-C09E1253FE7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22EC65AE-91CA-4CED-A6A4-959CB0A4AD8A}"/>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mn-lt"/>
              <a:ea typeface="+mn-ea"/>
              <a:cs typeface="+mn-cs"/>
            </a:rPr>
            <a:t>　財政調整基金については、令和３年度に４億円の積み立てをおこなったことにより、土砂災害前の基金残高に戻っている。今後も大規模な普通建設事業実施の見込みがあるため、残高が極端に減る事がないよう計画的な支出に努める。</a:t>
          </a:r>
          <a:endParaRPr lang="ja-JP" altLang="ja-JP" sz="1400">
            <a:effectLst/>
          </a:endParaRPr>
        </a:p>
        <a:p>
          <a:r>
            <a:rPr lang="ja-JP" altLang="ja-JP" sz="1100">
              <a:solidFill>
                <a:schemeClr val="dk1"/>
              </a:solidFill>
              <a:effectLst/>
              <a:latin typeface="+mn-lt"/>
              <a:ea typeface="+mn-ea"/>
              <a:cs typeface="+mn-cs"/>
            </a:rPr>
            <a:t>　実質収支における比率については、一般的には</a:t>
          </a:r>
          <a:r>
            <a:rPr lang="en-US" altLang="ja-JP" sz="1100">
              <a:solidFill>
                <a:schemeClr val="dk1"/>
              </a:solidFill>
              <a:effectLst/>
              <a:latin typeface="+mn-lt"/>
              <a:ea typeface="+mn-ea"/>
              <a:cs typeface="+mn-cs"/>
            </a:rPr>
            <a:t>3</a:t>
          </a: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5%</a:t>
          </a:r>
          <a:r>
            <a:rPr lang="ja-JP" altLang="ja-JP" sz="1100">
              <a:solidFill>
                <a:schemeClr val="dk1"/>
              </a:solidFill>
              <a:effectLst/>
              <a:latin typeface="+mn-lt"/>
              <a:ea typeface="+mn-ea"/>
              <a:cs typeface="+mn-cs"/>
            </a:rPr>
            <a:t>が適正とされており、基金への積み立てをおこなったことによりおおむね適正な数値となった。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CCE71200-F1BD-4328-8913-8939A9ED42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AD50EE3E-5491-42F4-BC31-470E90E56A18}"/>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345E67BC-E27A-4E56-BF91-99C0934F0909}"/>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F1F2CB63-9CCB-4198-8EEA-E50B0999C723}"/>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DD933997-1E16-4CCC-AC06-0CEC2E53578C}"/>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789AFF5-780E-406E-969A-2824D10C9701}"/>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37AB7A73-2678-45F2-A5ED-74AEC08C5F91}"/>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東京都大島町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766081CE-CE4B-4BE0-B3BF-84DF842184D3}"/>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62DDED6F-1727-4768-A062-EF5EDD324F6C}"/>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a:solidFill>
                <a:schemeClr val="dk1"/>
              </a:solidFill>
              <a:effectLst/>
              <a:latin typeface="+mn-lt"/>
              <a:ea typeface="+mn-ea"/>
              <a:cs typeface="+mn-cs"/>
            </a:rPr>
            <a:t>　国民健康保険事業勘定については、平成元年度から平成</a:t>
          </a:r>
          <a:r>
            <a:rPr lang="en-US" altLang="ja-JP" sz="1100">
              <a:solidFill>
                <a:schemeClr val="dk1"/>
              </a:solidFill>
              <a:effectLst/>
              <a:latin typeface="+mn-lt"/>
              <a:ea typeface="+mn-ea"/>
              <a:cs typeface="+mn-cs"/>
            </a:rPr>
            <a:t>20</a:t>
          </a:r>
          <a:r>
            <a:rPr lang="ja-JP" altLang="ja-JP" sz="1100">
              <a:solidFill>
                <a:schemeClr val="dk1"/>
              </a:solidFill>
              <a:effectLst/>
              <a:latin typeface="+mn-lt"/>
              <a:ea typeface="+mn-ea"/>
              <a:cs typeface="+mn-cs"/>
            </a:rPr>
            <a:t>年度まで累積赤字を抱えていたが、これは隠れ借金と同様であることから、将来の財政破たんを回避するため平成</a:t>
          </a:r>
          <a:r>
            <a:rPr lang="en-US" altLang="ja-JP" sz="1100">
              <a:solidFill>
                <a:schemeClr val="dk1"/>
              </a:solidFill>
              <a:effectLst/>
              <a:latin typeface="+mn-lt"/>
              <a:ea typeface="+mn-ea"/>
              <a:cs typeface="+mn-cs"/>
            </a:rPr>
            <a:t>21</a:t>
          </a:r>
          <a:r>
            <a:rPr lang="ja-JP" altLang="ja-JP" sz="1100">
              <a:solidFill>
                <a:schemeClr val="dk1"/>
              </a:solidFill>
              <a:effectLst/>
              <a:latin typeface="+mn-lt"/>
              <a:ea typeface="+mn-ea"/>
              <a:cs typeface="+mn-cs"/>
            </a:rPr>
            <a:t>年度に解消した。以後単年度赤字については、当年度中に一般会計からの繰り入れにより解消している。保険料率は平成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年度、令和</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年度に改定を実施した。当町の保険料率は標準保険料率を下回っているため、計画的に値上げを実施し、適正な歳入を確保していく予定である。</a:t>
          </a:r>
          <a:endParaRPr lang="ja-JP" altLang="ja-JP" sz="1400">
            <a:effectLst/>
          </a:endParaRPr>
        </a:p>
        <a:p>
          <a:pPr rtl="0" eaLnBrk="1" fontAlgn="auto" latinLnBrk="0" hangingPunct="1"/>
          <a:r>
            <a:rPr lang="ja-JP" altLang="ja-JP" sz="1100">
              <a:solidFill>
                <a:schemeClr val="dk1"/>
              </a:solidFill>
              <a:effectLst/>
              <a:latin typeface="+mn-lt"/>
              <a:ea typeface="+mn-ea"/>
              <a:cs typeface="+mn-cs"/>
            </a:rPr>
            <a:t>　水道事業においては多額の累積欠損金を抱えており、これを解消するため、平成</a:t>
          </a:r>
          <a:r>
            <a:rPr lang="en-US" altLang="ja-JP" sz="1100">
              <a:solidFill>
                <a:schemeClr val="dk1"/>
              </a:solidFill>
              <a:effectLst/>
              <a:latin typeface="+mn-lt"/>
              <a:ea typeface="+mn-ea"/>
              <a:cs typeface="+mn-cs"/>
            </a:rPr>
            <a:t>28</a:t>
          </a:r>
          <a:r>
            <a:rPr lang="ja-JP" altLang="ja-JP" sz="1100">
              <a:solidFill>
                <a:schemeClr val="dk1"/>
              </a:solidFill>
              <a:effectLst/>
              <a:latin typeface="+mn-lt"/>
              <a:ea typeface="+mn-ea"/>
              <a:cs typeface="+mn-cs"/>
            </a:rPr>
            <a:t>年度に約</a:t>
          </a:r>
          <a:r>
            <a:rPr lang="en-US" altLang="ja-JP" sz="1100">
              <a:solidFill>
                <a:schemeClr val="dk1"/>
              </a:solidFill>
              <a:effectLst/>
              <a:latin typeface="+mn-lt"/>
              <a:ea typeface="+mn-ea"/>
              <a:cs typeface="+mn-cs"/>
            </a:rPr>
            <a:t>20%</a:t>
          </a:r>
          <a:r>
            <a:rPr lang="ja-JP" altLang="ja-JP" sz="1100">
              <a:solidFill>
                <a:schemeClr val="dk1"/>
              </a:solidFill>
              <a:effectLst/>
              <a:latin typeface="+mn-lt"/>
              <a:ea typeface="+mn-ea"/>
              <a:cs typeface="+mn-cs"/>
            </a:rPr>
            <a:t>、令和</a:t>
          </a:r>
          <a:r>
            <a:rPr lang="en-US" altLang="ja-JP" sz="1100">
              <a:solidFill>
                <a:schemeClr val="dk1"/>
              </a:solidFill>
              <a:effectLst/>
              <a:latin typeface="+mn-lt"/>
              <a:ea typeface="+mn-ea"/>
              <a:cs typeface="+mn-cs"/>
            </a:rPr>
            <a:t>4</a:t>
          </a:r>
          <a:r>
            <a:rPr lang="ja-JP" altLang="ja-JP" sz="1100">
              <a:solidFill>
                <a:schemeClr val="dk1"/>
              </a:solidFill>
              <a:effectLst/>
              <a:latin typeface="+mn-lt"/>
              <a:ea typeface="+mn-ea"/>
              <a:cs typeface="+mn-cs"/>
            </a:rPr>
            <a:t>年度に約</a:t>
          </a:r>
          <a:r>
            <a:rPr lang="en-US" altLang="ja-JP" sz="1100">
              <a:solidFill>
                <a:schemeClr val="dk1"/>
              </a:solidFill>
              <a:effectLst/>
              <a:latin typeface="+mn-lt"/>
              <a:ea typeface="+mn-ea"/>
              <a:cs typeface="+mn-cs"/>
            </a:rPr>
            <a:t>15</a:t>
          </a:r>
          <a:r>
            <a:rPr lang="ja-JP" altLang="ja-JP" sz="1100">
              <a:solidFill>
                <a:schemeClr val="dk1"/>
              </a:solidFill>
              <a:effectLst/>
              <a:latin typeface="+mn-lt"/>
              <a:ea typeface="+mn-ea"/>
              <a:cs typeface="+mn-cs"/>
            </a:rPr>
            <a:t>％の値上げを実施した。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AFE5120D-4411-43B8-B92A-294B66D2BC55}"/>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CBC8E50F-5D7A-483C-BEFC-71D0E65346D6}"/>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14DB3A3B-6208-4F68-96A1-18A07A6C09BB}"/>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DD0F3FA9-9986-42CA-B650-9D0F768A1524}"/>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23471DAA-C325-431B-A704-8A362632F4BE}"/>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49917033-DE56-4F78-9A98-42667EA978B4}"/>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6BB2786D-0265-45DE-ACB3-CB197A68BFFB}"/>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61C3DD19-381E-4815-B025-4893A4354CFB}"/>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A7040F70-762D-4140-B6A0-06516813A24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roup/01.&#25919;&#31574;&#25512;&#36914;&#35506;/02.&#36001;&#25919;&#20418;/&#12304;&#36001;&#25919;&#20418;&#38263;&#12305;/06%20&#35576;&#35519;&#26619;&#12539;&#36215;&#26696;&#27096;&#24335;&#31561;/&#35576;&#35519;&#26619;/20240305%20&#36001;&#25919;&#29366;&#27841;&#36039;&#26009;&#38598;&#12398;&#20316;&#25104;&#21450;&#12403;&#25552;&#20986;&#12395;&#12388;&#12356;&#12390;/&#12304;&#36001;&#25919;&#29366;&#27841;&#36039;&#26009;&#38598;&#12305;_133612_&#22823;&#23798;&#30010;_2022/&#12304;&#36001;&#25919;&#29366;&#27841;&#36039;&#26009;&#38598;&#12305;_133612_&#22823;&#23798;&#30010;_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D2" t="str">
            <v>当該団体(円)</v>
          </cell>
          <cell r="F2" t="str">
            <v>類似団体内平均(円)</v>
          </cell>
        </row>
        <row r="3">
          <cell r="A3" t="str">
            <v xml:space="preserve"> H30</v>
          </cell>
          <cell r="D3">
            <v>294698</v>
          </cell>
          <cell r="F3">
            <v>121449</v>
          </cell>
        </row>
        <row r="5">
          <cell r="A5" t="str">
            <v xml:space="preserve"> R01</v>
          </cell>
          <cell r="D5">
            <v>299941</v>
          </cell>
          <cell r="F5">
            <v>145139</v>
          </cell>
        </row>
        <row r="7">
          <cell r="A7" t="str">
            <v xml:space="preserve"> R02</v>
          </cell>
          <cell r="D7">
            <v>339566</v>
          </cell>
          <cell r="F7">
            <v>125391</v>
          </cell>
        </row>
        <row r="9">
          <cell r="A9" t="str">
            <v xml:space="preserve"> R03</v>
          </cell>
          <cell r="D9">
            <v>257373</v>
          </cell>
          <cell r="F9">
            <v>138402</v>
          </cell>
        </row>
        <row r="11">
          <cell r="A11" t="str">
            <v xml:space="preserve"> R04</v>
          </cell>
          <cell r="D11">
            <v>214509</v>
          </cell>
          <cell r="F11">
            <v>146367</v>
          </cell>
        </row>
        <row r="18">
          <cell r="B18" t="str">
            <v>H30</v>
          </cell>
          <cell r="C18" t="str">
            <v>R01</v>
          </cell>
          <cell r="D18" t="str">
            <v>R02</v>
          </cell>
          <cell r="E18" t="str">
            <v>R03</v>
          </cell>
          <cell r="F18" t="str">
            <v>R04</v>
          </cell>
        </row>
        <row r="19">
          <cell r="A19" t="str">
            <v>実質収支額</v>
          </cell>
          <cell r="B19">
            <v>6.8</v>
          </cell>
          <cell r="C19">
            <v>2.62</v>
          </cell>
          <cell r="D19">
            <v>6.31</v>
          </cell>
          <cell r="E19">
            <v>5.05</v>
          </cell>
          <cell r="F19">
            <v>2.38</v>
          </cell>
        </row>
        <row r="20">
          <cell r="A20" t="str">
            <v>財政調整基金残高</v>
          </cell>
          <cell r="B20">
            <v>11.13</v>
          </cell>
          <cell r="C20">
            <v>8.17</v>
          </cell>
          <cell r="D20">
            <v>8.68</v>
          </cell>
          <cell r="E20">
            <v>18.329999999999998</v>
          </cell>
          <cell r="F20">
            <v>20.5</v>
          </cell>
        </row>
        <row r="21">
          <cell r="A21" t="str">
            <v>実質単年度収支</v>
          </cell>
          <cell r="B21">
            <v>-0.7</v>
          </cell>
          <cell r="C21">
            <v>-7.07</v>
          </cell>
          <cell r="D21">
            <v>4.8</v>
          </cell>
          <cell r="E21">
            <v>9.83</v>
          </cell>
          <cell r="F21">
            <v>-0.92</v>
          </cell>
        </row>
        <row r="25">
          <cell r="B25" t="str">
            <v>H30</v>
          </cell>
          <cell r="D25" t="str">
            <v>R01</v>
          </cell>
          <cell r="F25" t="str">
            <v>R02</v>
          </cell>
          <cell r="H25" t="str">
            <v>R03</v>
          </cell>
          <cell r="J25" t="str">
            <v>R04</v>
          </cell>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#VALUE!</v>
          </cell>
          <cell r="C27" t="e">
            <v>#VALUE!</v>
          </cell>
          <cell r="D27" t="e">
            <v>#VALUE!</v>
          </cell>
          <cell r="E27" t="e">
            <v>#VALUE!</v>
          </cell>
          <cell r="F27" t="e">
            <v>#VALUE!</v>
          </cell>
          <cell r="G27" t="e">
            <v>#VALUE!</v>
          </cell>
          <cell r="H27" t="e">
            <v>#VALUE!</v>
          </cell>
          <cell r="I27" t="e">
            <v>#VALUE!</v>
          </cell>
          <cell r="J27" t="e">
            <v>#VALUE!</v>
          </cell>
          <cell r="K27" t="e">
            <v>#VALUE!</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e">
            <v>#N/A</v>
          </cell>
          <cell r="B29" t="e">
            <v>#VALUE!</v>
          </cell>
          <cell r="C29" t="e">
            <v>#VALUE!</v>
          </cell>
          <cell r="D29" t="e">
            <v>#VALUE!</v>
          </cell>
          <cell r="E29" t="e">
            <v>#VALUE!</v>
          </cell>
          <cell r="F29" t="e">
            <v>#VALUE!</v>
          </cell>
          <cell r="G29" t="e">
            <v>#VALUE!</v>
          </cell>
          <cell r="H29" t="e">
            <v>#VALUE!</v>
          </cell>
          <cell r="I29" t="e">
            <v>#VALUE!</v>
          </cell>
          <cell r="J29" t="e">
            <v>#VALUE!</v>
          </cell>
          <cell r="K29" t="e">
            <v>#VALUE!</v>
          </cell>
        </row>
        <row r="30">
          <cell r="A30" t="e">
            <v>#N/A</v>
          </cell>
          <cell r="B30" t="e">
            <v>#VALUE!</v>
          </cell>
          <cell r="C30" t="e">
            <v>#VALUE!</v>
          </cell>
          <cell r="D30" t="e">
            <v>#VALUE!</v>
          </cell>
          <cell r="E30" t="e">
            <v>#VALUE!</v>
          </cell>
          <cell r="F30" t="e">
            <v>#VALUE!</v>
          </cell>
          <cell r="G30" t="e">
            <v>#VALUE!</v>
          </cell>
          <cell r="H30" t="e">
            <v>#VALUE!</v>
          </cell>
          <cell r="I30" t="e">
            <v>#VALUE!</v>
          </cell>
          <cell r="J30" t="e">
            <v>#VALUE!</v>
          </cell>
          <cell r="K30" t="e">
            <v>#VALUE!</v>
          </cell>
        </row>
        <row r="31">
          <cell r="A31" t="str">
            <v>水道事業</v>
          </cell>
          <cell r="B31" t="e">
            <v>#N/A</v>
          </cell>
          <cell r="C31">
            <v>0</v>
          </cell>
          <cell r="D31" t="e">
            <v>#N/A</v>
          </cell>
          <cell r="E31">
            <v>0</v>
          </cell>
          <cell r="F31" t="e">
            <v>#N/A</v>
          </cell>
          <cell r="G31">
            <v>0</v>
          </cell>
          <cell r="H31" t="e">
            <v>#N/A</v>
          </cell>
          <cell r="I31">
            <v>0</v>
          </cell>
          <cell r="J31" t="e">
            <v>#N/A</v>
          </cell>
          <cell r="K31">
            <v>0</v>
          </cell>
        </row>
        <row r="32">
          <cell r="A32" t="str">
            <v>後期高齢者医療事業</v>
          </cell>
          <cell r="B32" t="e">
            <v>#N/A</v>
          </cell>
          <cell r="C32">
            <v>0.06</v>
          </cell>
          <cell r="D32" t="e">
            <v>#N/A</v>
          </cell>
          <cell r="E32">
            <v>0.05</v>
          </cell>
          <cell r="F32" t="e">
            <v>#N/A</v>
          </cell>
          <cell r="G32">
            <v>0.05</v>
          </cell>
          <cell r="H32" t="e">
            <v>#N/A</v>
          </cell>
          <cell r="I32">
            <v>0.05</v>
          </cell>
          <cell r="J32" t="e">
            <v>#N/A</v>
          </cell>
          <cell r="K32">
            <v>0.04</v>
          </cell>
        </row>
        <row r="33">
          <cell r="A33" t="str">
            <v>国民健康保険事業勘定</v>
          </cell>
          <cell r="B33" t="e">
            <v>#N/A</v>
          </cell>
          <cell r="C33">
            <v>0.01</v>
          </cell>
          <cell r="D33" t="e">
            <v>#N/A</v>
          </cell>
          <cell r="E33">
            <v>0.01</v>
          </cell>
          <cell r="F33" t="e">
            <v>#N/A</v>
          </cell>
          <cell r="G33">
            <v>0.82</v>
          </cell>
          <cell r="H33" t="e">
            <v>#N/A</v>
          </cell>
          <cell r="I33">
            <v>0.67</v>
          </cell>
          <cell r="J33" t="e">
            <v>#N/A</v>
          </cell>
          <cell r="K33">
            <v>0.64</v>
          </cell>
        </row>
        <row r="34">
          <cell r="A34" t="str">
            <v>介護保険事業勘定</v>
          </cell>
          <cell r="B34" t="e">
            <v>#N/A</v>
          </cell>
          <cell r="C34">
            <v>0.34</v>
          </cell>
          <cell r="D34" t="e">
            <v>#N/A</v>
          </cell>
          <cell r="E34">
            <v>0.17</v>
          </cell>
          <cell r="F34" t="e">
            <v>#N/A</v>
          </cell>
          <cell r="G34">
            <v>0.53</v>
          </cell>
          <cell r="H34" t="e">
            <v>#N/A</v>
          </cell>
          <cell r="I34">
            <v>0.46</v>
          </cell>
          <cell r="J34" t="e">
            <v>#N/A</v>
          </cell>
          <cell r="K34">
            <v>1.1100000000000001</v>
          </cell>
        </row>
        <row r="35">
          <cell r="A35" t="str">
            <v>公共浄化槽整備推進事業</v>
          </cell>
          <cell r="B35" t="e">
            <v>#VALUE!</v>
          </cell>
          <cell r="C35" t="e">
            <v>#VALUE!</v>
          </cell>
          <cell r="D35" t="e">
            <v>#VALUE!</v>
          </cell>
          <cell r="E35" t="e">
            <v>#VALUE!</v>
          </cell>
          <cell r="F35" t="e">
            <v>#VALUE!</v>
          </cell>
          <cell r="G35" t="e">
            <v>#VALUE!</v>
          </cell>
          <cell r="H35" t="e">
            <v>#N/A</v>
          </cell>
          <cell r="I35">
            <v>1.1200000000000001</v>
          </cell>
          <cell r="J35" t="e">
            <v>#N/A</v>
          </cell>
          <cell r="K35">
            <v>1.44</v>
          </cell>
        </row>
        <row r="36">
          <cell r="A36" t="str">
            <v>一般会計</v>
          </cell>
          <cell r="B36" t="e">
            <v>#N/A</v>
          </cell>
          <cell r="C36">
            <v>6.8</v>
          </cell>
          <cell r="D36" t="e">
            <v>#N/A</v>
          </cell>
          <cell r="E36">
            <v>2.62</v>
          </cell>
          <cell r="F36" t="e">
            <v>#N/A</v>
          </cell>
          <cell r="G36">
            <v>6.31</v>
          </cell>
          <cell r="H36" t="e">
            <v>#N/A</v>
          </cell>
          <cell r="I36">
            <v>5.04</v>
          </cell>
          <cell r="J36" t="e">
            <v>#N/A</v>
          </cell>
          <cell r="K36">
            <v>2.37</v>
          </cell>
        </row>
        <row r="40">
          <cell r="B40" t="str">
            <v>H30</v>
          </cell>
          <cell r="E40" t="str">
            <v>R01</v>
          </cell>
          <cell r="H40" t="str">
            <v>R02</v>
          </cell>
          <cell r="K40" t="str">
            <v>R03</v>
          </cell>
          <cell r="N40" t="str">
            <v>R04</v>
          </cell>
        </row>
        <row r="41">
          <cell r="B41" t="str">
            <v>元利償還金等</v>
          </cell>
          <cell r="D41" t="str">
            <v>算入公債費等</v>
          </cell>
          <cell r="E41" t="str">
            <v>元利償還金等</v>
          </cell>
          <cell r="G41" t="str">
            <v>算入公債費等</v>
          </cell>
          <cell r="H41" t="str">
            <v>元利償還金等</v>
          </cell>
          <cell r="J41" t="str">
            <v>算入公債費等</v>
          </cell>
          <cell r="K41" t="str">
            <v>元利償還金等</v>
          </cell>
          <cell r="M41" t="str">
            <v>算入公債費等</v>
          </cell>
          <cell r="N41" t="str">
            <v>元利償還金等</v>
          </cell>
          <cell r="P41" t="str">
            <v>算入公債費等</v>
          </cell>
        </row>
        <row r="42">
          <cell r="A42" t="str">
            <v>算入公債費等</v>
          </cell>
          <cell r="D42">
            <v>524</v>
          </cell>
          <cell r="G42">
            <v>564</v>
          </cell>
          <cell r="J42">
            <v>597</v>
          </cell>
          <cell r="M42">
            <v>636</v>
          </cell>
          <cell r="P42">
            <v>684</v>
          </cell>
        </row>
        <row r="43">
          <cell r="A43" t="str">
            <v>一時借入金の利子</v>
          </cell>
          <cell r="B43" t="str">
            <v>-</v>
          </cell>
          <cell r="E43">
            <v>0</v>
          </cell>
          <cell r="H43">
            <v>0</v>
          </cell>
          <cell r="K43">
            <v>0</v>
          </cell>
          <cell r="N43">
            <v>0</v>
          </cell>
        </row>
        <row r="44">
          <cell r="A44" t="str">
            <v>債務負担行為に基づく支出額</v>
          </cell>
          <cell r="B44" t="str">
            <v>-</v>
          </cell>
          <cell r="E44" t="str">
            <v>-</v>
          </cell>
          <cell r="H44" t="str">
            <v>-</v>
          </cell>
          <cell r="K44" t="str">
            <v>-</v>
          </cell>
          <cell r="N44" t="str">
            <v>-</v>
          </cell>
        </row>
        <row r="45">
          <cell r="A45" t="str">
            <v>組合等が起こした地方債の元利償還金に対する負担金等</v>
          </cell>
          <cell r="B45">
            <v>57</v>
          </cell>
          <cell r="E45">
            <v>57</v>
          </cell>
          <cell r="H45">
            <v>51</v>
          </cell>
          <cell r="K45">
            <v>32</v>
          </cell>
          <cell r="N45">
            <v>32</v>
          </cell>
        </row>
        <row r="46">
          <cell r="A46" t="str">
            <v>公営企業債の元利償還金に対する繰入金</v>
          </cell>
          <cell r="B46">
            <v>20</v>
          </cell>
          <cell r="E46">
            <v>17</v>
          </cell>
          <cell r="H46">
            <v>17</v>
          </cell>
          <cell r="K46">
            <v>16</v>
          </cell>
          <cell r="N46">
            <v>17</v>
          </cell>
        </row>
        <row r="47">
          <cell r="A47" t="str">
            <v>満期一括償還地方債に係る年度割相当額</v>
          </cell>
          <cell r="B47" t="str">
            <v>-</v>
          </cell>
          <cell r="E47" t="str">
            <v>-</v>
          </cell>
          <cell r="H47" t="str">
            <v>-</v>
          </cell>
          <cell r="K47" t="str">
            <v>-</v>
          </cell>
          <cell r="N47" t="str">
            <v>-</v>
          </cell>
        </row>
        <row r="48">
          <cell r="A48" t="str">
            <v>減債基金積立不足算定額</v>
          </cell>
          <cell r="B48" t="str">
            <v>-</v>
          </cell>
          <cell r="E48" t="str">
            <v>-</v>
          </cell>
          <cell r="H48" t="str">
            <v>-</v>
          </cell>
          <cell r="K48" t="str">
            <v>-</v>
          </cell>
          <cell r="N48" t="str">
            <v>-</v>
          </cell>
        </row>
        <row r="49">
          <cell r="A49" t="str">
            <v>元利償還金</v>
          </cell>
          <cell r="B49">
            <v>787</v>
          </cell>
          <cell r="E49">
            <v>826</v>
          </cell>
          <cell r="H49">
            <v>862</v>
          </cell>
          <cell r="K49">
            <v>976</v>
          </cell>
          <cell r="N49">
            <v>1044</v>
          </cell>
        </row>
        <row r="50">
          <cell r="A50" t="str">
            <v>実質公債費比率の分子</v>
          </cell>
          <cell r="B50" t="e">
            <v>#N/A</v>
          </cell>
          <cell r="C50">
            <v>340</v>
          </cell>
          <cell r="D50" t="e">
            <v>#N/A</v>
          </cell>
          <cell r="E50" t="e">
            <v>#N/A</v>
          </cell>
          <cell r="F50">
            <v>336</v>
          </cell>
          <cell r="G50" t="e">
            <v>#N/A</v>
          </cell>
          <cell r="H50" t="e">
            <v>#N/A</v>
          </cell>
          <cell r="I50">
            <v>333</v>
          </cell>
          <cell r="J50" t="e">
            <v>#N/A</v>
          </cell>
          <cell r="K50" t="e">
            <v>#N/A</v>
          </cell>
          <cell r="L50">
            <v>388</v>
          </cell>
          <cell r="M50" t="e">
            <v>#N/A</v>
          </cell>
          <cell r="N50" t="e">
            <v>#N/A</v>
          </cell>
          <cell r="O50">
            <v>409</v>
          </cell>
          <cell r="P50" t="e">
            <v>#N/A</v>
          </cell>
        </row>
        <row r="54">
          <cell r="B54" t="str">
            <v>H30</v>
          </cell>
          <cell r="E54" t="str">
            <v>R01</v>
          </cell>
          <cell r="H54" t="str">
            <v>R02</v>
          </cell>
          <cell r="K54" t="str">
            <v>R03</v>
          </cell>
          <cell r="N54" t="str">
            <v>R04</v>
          </cell>
        </row>
        <row r="55">
          <cell r="B55" t="str">
            <v>将来負担額</v>
          </cell>
          <cell r="D55" t="str">
            <v>充当可能財源等</v>
          </cell>
          <cell r="E55" t="str">
            <v>将来負担額</v>
          </cell>
          <cell r="G55" t="str">
            <v>充当可能財源等</v>
          </cell>
          <cell r="H55" t="str">
            <v>将来負担額</v>
          </cell>
          <cell r="J55" t="str">
            <v>充当可能財源等</v>
          </cell>
          <cell r="K55" t="str">
            <v>将来負担額</v>
          </cell>
          <cell r="M55" t="str">
            <v>充当可能財源等</v>
          </cell>
          <cell r="N55" t="str">
            <v>将来負担額</v>
          </cell>
          <cell r="P55" t="str">
            <v>充当可能財源等</v>
          </cell>
        </row>
        <row r="56">
          <cell r="A56" t="str">
            <v>基準財政需要額算入見込額</v>
          </cell>
          <cell r="D56">
            <v>6117</v>
          </cell>
          <cell r="G56">
            <v>6543</v>
          </cell>
          <cell r="J56">
            <v>6673</v>
          </cell>
          <cell r="M56">
            <v>6650</v>
          </cell>
          <cell r="P56">
            <v>6183</v>
          </cell>
        </row>
        <row r="57">
          <cell r="A57" t="str">
            <v>充当可能特定歳入</v>
          </cell>
          <cell r="D57">
            <v>525</v>
          </cell>
          <cell r="G57">
            <v>496</v>
          </cell>
          <cell r="J57">
            <v>473</v>
          </cell>
          <cell r="M57">
            <v>312</v>
          </cell>
          <cell r="P57">
            <v>150</v>
          </cell>
        </row>
        <row r="58">
          <cell r="A58" t="str">
            <v>充当可能基金</v>
          </cell>
          <cell r="D58">
            <v>1215</v>
          </cell>
          <cell r="G58">
            <v>1090</v>
          </cell>
          <cell r="J58">
            <v>1122</v>
          </cell>
          <cell r="M58">
            <v>1534</v>
          </cell>
          <cell r="P58">
            <v>1563</v>
          </cell>
        </row>
        <row r="59">
          <cell r="A59" t="str">
            <v>組合等連結実質赤字額負担見込額</v>
          </cell>
          <cell r="B59" t="str">
            <v>-</v>
          </cell>
          <cell r="E59" t="str">
            <v>-</v>
          </cell>
          <cell r="H59" t="str">
            <v>-</v>
          </cell>
          <cell r="K59" t="str">
            <v>-</v>
          </cell>
          <cell r="N59" t="str">
            <v>-</v>
          </cell>
        </row>
        <row r="60">
          <cell r="A60" t="str">
            <v>連結実質赤字額</v>
          </cell>
          <cell r="B60" t="str">
            <v>-</v>
          </cell>
          <cell r="E60" t="str">
            <v>-</v>
          </cell>
          <cell r="H60" t="str">
            <v>-</v>
          </cell>
          <cell r="K60" t="str">
            <v>-</v>
          </cell>
          <cell r="N60" t="str">
            <v>-</v>
          </cell>
        </row>
        <row r="61">
          <cell r="A61" t="str">
            <v>設立法人等の負債額等負担見込額</v>
          </cell>
          <cell r="B61" t="str">
            <v>-</v>
          </cell>
          <cell r="E61" t="str">
            <v>-</v>
          </cell>
          <cell r="H61" t="str">
            <v>-</v>
          </cell>
          <cell r="K61" t="str">
            <v>-</v>
          </cell>
          <cell r="N61" t="str">
            <v>-</v>
          </cell>
        </row>
        <row r="62">
          <cell r="A62" t="str">
            <v>退職手当負担見込額</v>
          </cell>
          <cell r="B62">
            <v>1394</v>
          </cell>
          <cell r="E62">
            <v>1367</v>
          </cell>
          <cell r="H62">
            <v>1333</v>
          </cell>
          <cell r="K62">
            <v>1305</v>
          </cell>
          <cell r="N62">
            <v>1325</v>
          </cell>
        </row>
        <row r="63">
          <cell r="A63" t="str">
            <v>組合等負担等見込額</v>
          </cell>
          <cell r="B63">
            <v>297</v>
          </cell>
          <cell r="E63">
            <v>243</v>
          </cell>
          <cell r="H63">
            <v>194</v>
          </cell>
          <cell r="K63">
            <v>163</v>
          </cell>
          <cell r="N63">
            <v>131</v>
          </cell>
        </row>
        <row r="64">
          <cell r="A64" t="str">
            <v>公営企業債等繰入見込額</v>
          </cell>
          <cell r="B64">
            <v>318</v>
          </cell>
          <cell r="E64">
            <v>300</v>
          </cell>
          <cell r="H64">
            <v>291</v>
          </cell>
          <cell r="K64">
            <v>282</v>
          </cell>
          <cell r="N64">
            <v>304</v>
          </cell>
        </row>
        <row r="65">
          <cell r="A65" t="str">
            <v>債務負担行為に基づく支出予定額</v>
          </cell>
          <cell r="B65" t="str">
            <v>-</v>
          </cell>
          <cell r="E65" t="str">
            <v>-</v>
          </cell>
          <cell r="H65" t="str">
            <v>-</v>
          </cell>
          <cell r="K65" t="str">
            <v>-</v>
          </cell>
          <cell r="N65" t="str">
            <v>-</v>
          </cell>
        </row>
        <row r="66">
          <cell r="A66" t="str">
            <v>一般会計等に係る地方債の現在高</v>
          </cell>
          <cell r="B66">
            <v>9541</v>
          </cell>
          <cell r="E66">
            <v>9955</v>
          </cell>
          <cell r="H66">
            <v>10022</v>
          </cell>
          <cell r="K66">
            <v>9831</v>
          </cell>
          <cell r="N66">
            <v>9101</v>
          </cell>
        </row>
        <row r="67">
          <cell r="A67" t="str">
            <v>将来負担比率の分子</v>
          </cell>
          <cell r="B67" t="e">
            <v>#N/A</v>
          </cell>
          <cell r="C67">
            <v>3693</v>
          </cell>
          <cell r="D67" t="e">
            <v>#N/A</v>
          </cell>
          <cell r="E67" t="e">
            <v>#N/A</v>
          </cell>
          <cell r="F67">
            <v>3737</v>
          </cell>
          <cell r="G67" t="e">
            <v>#N/A</v>
          </cell>
          <cell r="H67" t="e">
            <v>#N/A</v>
          </cell>
          <cell r="I67">
            <v>3573</v>
          </cell>
          <cell r="J67" t="e">
            <v>#N/A</v>
          </cell>
          <cell r="K67" t="e">
            <v>#N/A</v>
          </cell>
          <cell r="L67">
            <v>3084</v>
          </cell>
          <cell r="M67" t="e">
            <v>#N/A</v>
          </cell>
          <cell r="N67" t="e">
            <v>#N/A</v>
          </cell>
          <cell r="O67">
            <v>2966</v>
          </cell>
          <cell r="P67" t="e">
            <v>#N/A</v>
          </cell>
        </row>
        <row r="71">
          <cell r="B71" t="str">
            <v>R02</v>
          </cell>
          <cell r="C71" t="str">
            <v>R03</v>
          </cell>
          <cell r="D71" t="str">
            <v>R04</v>
          </cell>
        </row>
        <row r="72">
          <cell r="A72" t="str">
            <v>財政調整基金</v>
          </cell>
          <cell r="B72">
            <v>303</v>
          </cell>
          <cell r="C72">
            <v>708</v>
          </cell>
          <cell r="D72">
            <v>778</v>
          </cell>
        </row>
        <row r="73">
          <cell r="A73" t="str">
            <v>減債基金</v>
          </cell>
          <cell r="B73">
            <v>281</v>
          </cell>
          <cell r="C73">
            <v>323</v>
          </cell>
          <cell r="D73">
            <v>323</v>
          </cell>
        </row>
        <row r="74">
          <cell r="A74" t="str">
            <v>その他特定目的基金</v>
          </cell>
          <cell r="B74">
            <v>772</v>
          </cell>
          <cell r="C74">
            <v>686</v>
          </cell>
          <cell r="D74">
            <v>562</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6EB78-4120-449D-9A33-500345C01015}">
  <sheetPr>
    <pageSetUpPr fitToPage="1"/>
  </sheetPr>
  <dimension ref="A1:DO56"/>
  <sheetViews>
    <sheetView showGridLines="0" tabSelected="1" zoomScaleNormal="100" workbookViewId="0"/>
  </sheetViews>
  <sheetFormatPr defaultColWidth="0" defaultRowHeight="11.25" zeroHeight="1" x14ac:dyDescent="0.15"/>
  <cols>
    <col min="1" max="11" width="2.125" style="39" customWidth="1"/>
    <col min="12" max="12" width="2.25" style="39" customWidth="1"/>
    <col min="13" max="17" width="2.375" style="39" customWidth="1"/>
    <col min="18" max="119" width="2.125" style="39" customWidth="1"/>
    <col min="120" max="16384" width="0" style="39" hidden="1"/>
  </cols>
  <sheetData>
    <row r="1" spans="1:119" ht="33" customHeight="1" x14ac:dyDescent="0.15">
      <c r="B1" s="585" t="s">
        <v>17</v>
      </c>
      <c r="C1" s="585"/>
      <c r="D1" s="585"/>
      <c r="E1" s="585"/>
      <c r="F1" s="585"/>
      <c r="G1" s="585"/>
      <c r="H1" s="585"/>
      <c r="I1" s="585"/>
      <c r="J1" s="585"/>
      <c r="K1" s="585"/>
      <c r="L1" s="585"/>
      <c r="M1" s="585"/>
      <c r="N1" s="585"/>
      <c r="O1" s="585"/>
      <c r="P1" s="585"/>
      <c r="Q1" s="585"/>
      <c r="R1" s="585"/>
      <c r="S1" s="585"/>
      <c r="T1" s="585"/>
      <c r="U1" s="585"/>
      <c r="V1" s="585"/>
      <c r="W1" s="585"/>
      <c r="X1" s="585"/>
      <c r="Y1" s="585"/>
      <c r="Z1" s="585"/>
      <c r="AA1" s="585"/>
      <c r="AB1" s="585"/>
      <c r="AC1" s="585"/>
      <c r="AD1" s="585"/>
      <c r="AE1" s="585"/>
      <c r="AF1" s="585"/>
      <c r="AG1" s="585"/>
      <c r="AH1" s="585"/>
      <c r="AI1" s="585"/>
      <c r="AJ1" s="585"/>
      <c r="AK1" s="585"/>
      <c r="AL1" s="585"/>
      <c r="AM1" s="585"/>
      <c r="AN1" s="585"/>
      <c r="AO1" s="585"/>
      <c r="AP1" s="585"/>
      <c r="AQ1" s="585"/>
      <c r="AR1" s="585"/>
      <c r="AS1" s="585"/>
      <c r="AT1" s="585"/>
      <c r="AU1" s="585"/>
      <c r="AV1" s="585"/>
      <c r="AW1" s="585"/>
      <c r="AX1" s="585"/>
      <c r="AY1" s="585"/>
      <c r="AZ1" s="585"/>
      <c r="BA1" s="585"/>
      <c r="BB1" s="585"/>
      <c r="BC1" s="585"/>
      <c r="BD1" s="585"/>
      <c r="BE1" s="585"/>
      <c r="BF1" s="585"/>
      <c r="BG1" s="585"/>
      <c r="BH1" s="585"/>
      <c r="BI1" s="585"/>
      <c r="BJ1" s="585"/>
      <c r="BK1" s="585"/>
      <c r="BL1" s="585"/>
      <c r="BM1" s="585"/>
      <c r="BN1" s="585"/>
      <c r="BO1" s="585"/>
      <c r="BP1" s="585"/>
      <c r="BQ1" s="585"/>
      <c r="BR1" s="585"/>
      <c r="BS1" s="585"/>
      <c r="BT1" s="585"/>
      <c r="BU1" s="585"/>
      <c r="BV1" s="585"/>
      <c r="BW1" s="585"/>
      <c r="BX1" s="585"/>
      <c r="BY1" s="585"/>
      <c r="BZ1" s="585"/>
      <c r="CA1" s="585"/>
      <c r="CB1" s="585"/>
      <c r="CC1" s="585"/>
      <c r="CD1" s="585"/>
      <c r="CE1" s="585"/>
      <c r="CF1" s="585"/>
      <c r="CG1" s="585"/>
      <c r="CH1" s="585"/>
      <c r="CI1" s="585"/>
      <c r="CJ1" s="585"/>
      <c r="CK1" s="585"/>
      <c r="CL1" s="585"/>
      <c r="CM1" s="585"/>
      <c r="CN1" s="585"/>
      <c r="CO1" s="585"/>
      <c r="CP1" s="585"/>
      <c r="CQ1" s="585"/>
      <c r="CR1" s="585"/>
      <c r="CS1" s="585"/>
      <c r="CT1" s="585"/>
      <c r="CU1" s="585"/>
      <c r="CV1" s="585"/>
      <c r="CW1" s="585"/>
      <c r="CX1" s="585"/>
      <c r="CY1" s="585"/>
      <c r="CZ1" s="585"/>
      <c r="DA1" s="585"/>
      <c r="DB1" s="585"/>
      <c r="DC1" s="585"/>
      <c r="DD1" s="585"/>
      <c r="DE1" s="585"/>
      <c r="DF1" s="585"/>
      <c r="DG1" s="585"/>
      <c r="DH1" s="585"/>
      <c r="DI1" s="585"/>
      <c r="DJ1" s="40"/>
      <c r="DK1" s="40"/>
      <c r="DL1" s="40"/>
      <c r="DM1" s="40"/>
      <c r="DN1" s="40"/>
      <c r="DO1" s="40"/>
    </row>
    <row r="2" spans="1:119" ht="24.75" thickBot="1" x14ac:dyDescent="0.2">
      <c r="B2" s="41" t="s">
        <v>18</v>
      </c>
      <c r="C2" s="41"/>
      <c r="D2" s="42"/>
    </row>
    <row r="3" spans="1:119" ht="18.75" customHeight="1" thickBot="1" x14ac:dyDescent="0.2">
      <c r="A3" s="40"/>
      <c r="B3" s="586" t="s">
        <v>19</v>
      </c>
      <c r="C3" s="587"/>
      <c r="D3" s="587"/>
      <c r="E3" s="588"/>
      <c r="F3" s="588"/>
      <c r="G3" s="588"/>
      <c r="H3" s="588"/>
      <c r="I3" s="588"/>
      <c r="J3" s="588"/>
      <c r="K3" s="588"/>
      <c r="L3" s="588" t="s">
        <v>20</v>
      </c>
      <c r="M3" s="588"/>
      <c r="N3" s="588"/>
      <c r="O3" s="588"/>
      <c r="P3" s="588"/>
      <c r="Q3" s="588"/>
      <c r="R3" s="591"/>
      <c r="S3" s="591"/>
      <c r="T3" s="591"/>
      <c r="U3" s="591"/>
      <c r="V3" s="592"/>
      <c r="W3" s="477" t="s">
        <v>21</v>
      </c>
      <c r="X3" s="478"/>
      <c r="Y3" s="478"/>
      <c r="Z3" s="478"/>
      <c r="AA3" s="478"/>
      <c r="AB3" s="587"/>
      <c r="AC3" s="591" t="s">
        <v>22</v>
      </c>
      <c r="AD3" s="478"/>
      <c r="AE3" s="478"/>
      <c r="AF3" s="478"/>
      <c r="AG3" s="478"/>
      <c r="AH3" s="478"/>
      <c r="AI3" s="478"/>
      <c r="AJ3" s="478"/>
      <c r="AK3" s="478"/>
      <c r="AL3" s="553"/>
      <c r="AM3" s="477" t="s">
        <v>23</v>
      </c>
      <c r="AN3" s="478"/>
      <c r="AO3" s="478"/>
      <c r="AP3" s="478"/>
      <c r="AQ3" s="478"/>
      <c r="AR3" s="478"/>
      <c r="AS3" s="478"/>
      <c r="AT3" s="478"/>
      <c r="AU3" s="478"/>
      <c r="AV3" s="478"/>
      <c r="AW3" s="478"/>
      <c r="AX3" s="553"/>
      <c r="AY3" s="545" t="s">
        <v>24</v>
      </c>
      <c r="AZ3" s="546"/>
      <c r="BA3" s="546"/>
      <c r="BB3" s="546"/>
      <c r="BC3" s="546"/>
      <c r="BD3" s="546"/>
      <c r="BE3" s="546"/>
      <c r="BF3" s="546"/>
      <c r="BG3" s="546"/>
      <c r="BH3" s="546"/>
      <c r="BI3" s="546"/>
      <c r="BJ3" s="546"/>
      <c r="BK3" s="546"/>
      <c r="BL3" s="546"/>
      <c r="BM3" s="595"/>
      <c r="BN3" s="477" t="s">
        <v>25</v>
      </c>
      <c r="BO3" s="478"/>
      <c r="BP3" s="478"/>
      <c r="BQ3" s="478"/>
      <c r="BR3" s="478"/>
      <c r="BS3" s="478"/>
      <c r="BT3" s="478"/>
      <c r="BU3" s="553"/>
      <c r="BV3" s="477" t="s">
        <v>26</v>
      </c>
      <c r="BW3" s="478"/>
      <c r="BX3" s="478"/>
      <c r="BY3" s="478"/>
      <c r="BZ3" s="478"/>
      <c r="CA3" s="478"/>
      <c r="CB3" s="478"/>
      <c r="CC3" s="553"/>
      <c r="CD3" s="545" t="s">
        <v>24</v>
      </c>
      <c r="CE3" s="546"/>
      <c r="CF3" s="546"/>
      <c r="CG3" s="546"/>
      <c r="CH3" s="546"/>
      <c r="CI3" s="546"/>
      <c r="CJ3" s="546"/>
      <c r="CK3" s="546"/>
      <c r="CL3" s="546"/>
      <c r="CM3" s="546"/>
      <c r="CN3" s="546"/>
      <c r="CO3" s="546"/>
      <c r="CP3" s="546"/>
      <c r="CQ3" s="546"/>
      <c r="CR3" s="546"/>
      <c r="CS3" s="595"/>
      <c r="CT3" s="477" t="s">
        <v>27</v>
      </c>
      <c r="CU3" s="478"/>
      <c r="CV3" s="478"/>
      <c r="CW3" s="478"/>
      <c r="CX3" s="478"/>
      <c r="CY3" s="478"/>
      <c r="CZ3" s="478"/>
      <c r="DA3" s="553"/>
      <c r="DB3" s="477" t="s">
        <v>28</v>
      </c>
      <c r="DC3" s="478"/>
      <c r="DD3" s="478"/>
      <c r="DE3" s="478"/>
      <c r="DF3" s="478"/>
      <c r="DG3" s="478"/>
      <c r="DH3" s="478"/>
      <c r="DI3" s="553"/>
    </row>
    <row r="4" spans="1:119" ht="18.75" customHeight="1" x14ac:dyDescent="0.15">
      <c r="A4" s="40"/>
      <c r="B4" s="561"/>
      <c r="C4" s="562"/>
      <c r="D4" s="562"/>
      <c r="E4" s="563"/>
      <c r="F4" s="563"/>
      <c r="G4" s="563"/>
      <c r="H4" s="563"/>
      <c r="I4" s="563"/>
      <c r="J4" s="563"/>
      <c r="K4" s="563"/>
      <c r="L4" s="563"/>
      <c r="M4" s="563"/>
      <c r="N4" s="563"/>
      <c r="O4" s="563"/>
      <c r="P4" s="563"/>
      <c r="Q4" s="563"/>
      <c r="R4" s="567"/>
      <c r="S4" s="567"/>
      <c r="T4" s="567"/>
      <c r="U4" s="567"/>
      <c r="V4" s="568"/>
      <c r="W4" s="554"/>
      <c r="X4" s="364"/>
      <c r="Y4" s="364"/>
      <c r="Z4" s="364"/>
      <c r="AA4" s="364"/>
      <c r="AB4" s="562"/>
      <c r="AC4" s="567"/>
      <c r="AD4" s="364"/>
      <c r="AE4" s="364"/>
      <c r="AF4" s="364"/>
      <c r="AG4" s="364"/>
      <c r="AH4" s="364"/>
      <c r="AI4" s="364"/>
      <c r="AJ4" s="364"/>
      <c r="AK4" s="364"/>
      <c r="AL4" s="555"/>
      <c r="AM4" s="512"/>
      <c r="AN4" s="430"/>
      <c r="AO4" s="430"/>
      <c r="AP4" s="430"/>
      <c r="AQ4" s="430"/>
      <c r="AR4" s="430"/>
      <c r="AS4" s="430"/>
      <c r="AT4" s="430"/>
      <c r="AU4" s="430"/>
      <c r="AV4" s="430"/>
      <c r="AW4" s="430"/>
      <c r="AX4" s="594"/>
      <c r="AY4" s="405" t="s">
        <v>29</v>
      </c>
      <c r="AZ4" s="406"/>
      <c r="BA4" s="406"/>
      <c r="BB4" s="406"/>
      <c r="BC4" s="406"/>
      <c r="BD4" s="406"/>
      <c r="BE4" s="406"/>
      <c r="BF4" s="406"/>
      <c r="BG4" s="406"/>
      <c r="BH4" s="406"/>
      <c r="BI4" s="406"/>
      <c r="BJ4" s="406"/>
      <c r="BK4" s="406"/>
      <c r="BL4" s="406"/>
      <c r="BM4" s="407"/>
      <c r="BN4" s="408">
        <v>8544537</v>
      </c>
      <c r="BO4" s="409"/>
      <c r="BP4" s="409"/>
      <c r="BQ4" s="409"/>
      <c r="BR4" s="409"/>
      <c r="BS4" s="409"/>
      <c r="BT4" s="409"/>
      <c r="BU4" s="410"/>
      <c r="BV4" s="408">
        <v>9024248</v>
      </c>
      <c r="BW4" s="409"/>
      <c r="BX4" s="409"/>
      <c r="BY4" s="409"/>
      <c r="BZ4" s="409"/>
      <c r="CA4" s="409"/>
      <c r="CB4" s="409"/>
      <c r="CC4" s="410"/>
      <c r="CD4" s="579" t="s">
        <v>30</v>
      </c>
      <c r="CE4" s="580"/>
      <c r="CF4" s="580"/>
      <c r="CG4" s="580"/>
      <c r="CH4" s="580"/>
      <c r="CI4" s="580"/>
      <c r="CJ4" s="580"/>
      <c r="CK4" s="580"/>
      <c r="CL4" s="580"/>
      <c r="CM4" s="580"/>
      <c r="CN4" s="580"/>
      <c r="CO4" s="580"/>
      <c r="CP4" s="580"/>
      <c r="CQ4" s="580"/>
      <c r="CR4" s="580"/>
      <c r="CS4" s="581"/>
      <c r="CT4" s="582">
        <v>2.4</v>
      </c>
      <c r="CU4" s="583"/>
      <c r="CV4" s="583"/>
      <c r="CW4" s="583"/>
      <c r="CX4" s="583"/>
      <c r="CY4" s="583"/>
      <c r="CZ4" s="583"/>
      <c r="DA4" s="584"/>
      <c r="DB4" s="582">
        <v>5</v>
      </c>
      <c r="DC4" s="583"/>
      <c r="DD4" s="583"/>
      <c r="DE4" s="583"/>
      <c r="DF4" s="583"/>
      <c r="DG4" s="583"/>
      <c r="DH4" s="583"/>
      <c r="DI4" s="584"/>
    </row>
    <row r="5" spans="1:119" ht="18.75" customHeight="1" x14ac:dyDescent="0.15">
      <c r="A5" s="40"/>
      <c r="B5" s="589"/>
      <c r="C5" s="431"/>
      <c r="D5" s="431"/>
      <c r="E5" s="590"/>
      <c r="F5" s="590"/>
      <c r="G5" s="590"/>
      <c r="H5" s="590"/>
      <c r="I5" s="590"/>
      <c r="J5" s="590"/>
      <c r="K5" s="590"/>
      <c r="L5" s="590"/>
      <c r="M5" s="590"/>
      <c r="N5" s="590"/>
      <c r="O5" s="590"/>
      <c r="P5" s="590"/>
      <c r="Q5" s="590"/>
      <c r="R5" s="429"/>
      <c r="S5" s="429"/>
      <c r="T5" s="429"/>
      <c r="U5" s="429"/>
      <c r="V5" s="593"/>
      <c r="W5" s="512"/>
      <c r="X5" s="430"/>
      <c r="Y5" s="430"/>
      <c r="Z5" s="430"/>
      <c r="AA5" s="430"/>
      <c r="AB5" s="431"/>
      <c r="AC5" s="429"/>
      <c r="AD5" s="430"/>
      <c r="AE5" s="430"/>
      <c r="AF5" s="430"/>
      <c r="AG5" s="430"/>
      <c r="AH5" s="430"/>
      <c r="AI5" s="430"/>
      <c r="AJ5" s="430"/>
      <c r="AK5" s="430"/>
      <c r="AL5" s="594"/>
      <c r="AM5" s="483" t="s">
        <v>31</v>
      </c>
      <c r="AN5" s="387"/>
      <c r="AO5" s="387"/>
      <c r="AP5" s="387"/>
      <c r="AQ5" s="387"/>
      <c r="AR5" s="387"/>
      <c r="AS5" s="387"/>
      <c r="AT5" s="388"/>
      <c r="AU5" s="463" t="s">
        <v>32</v>
      </c>
      <c r="AV5" s="464"/>
      <c r="AW5" s="464"/>
      <c r="AX5" s="464"/>
      <c r="AY5" s="393" t="s">
        <v>33</v>
      </c>
      <c r="AZ5" s="394"/>
      <c r="BA5" s="394"/>
      <c r="BB5" s="394"/>
      <c r="BC5" s="394"/>
      <c r="BD5" s="394"/>
      <c r="BE5" s="394"/>
      <c r="BF5" s="394"/>
      <c r="BG5" s="394"/>
      <c r="BH5" s="394"/>
      <c r="BI5" s="394"/>
      <c r="BJ5" s="394"/>
      <c r="BK5" s="394"/>
      <c r="BL5" s="394"/>
      <c r="BM5" s="395"/>
      <c r="BN5" s="413">
        <v>8395796</v>
      </c>
      <c r="BO5" s="414"/>
      <c r="BP5" s="414"/>
      <c r="BQ5" s="414"/>
      <c r="BR5" s="414"/>
      <c r="BS5" s="414"/>
      <c r="BT5" s="414"/>
      <c r="BU5" s="415"/>
      <c r="BV5" s="413">
        <v>8829208</v>
      </c>
      <c r="BW5" s="414"/>
      <c r="BX5" s="414"/>
      <c r="BY5" s="414"/>
      <c r="BZ5" s="414"/>
      <c r="CA5" s="414"/>
      <c r="CB5" s="414"/>
      <c r="CC5" s="415"/>
      <c r="CD5" s="422" t="s">
        <v>34</v>
      </c>
      <c r="CE5" s="367"/>
      <c r="CF5" s="367"/>
      <c r="CG5" s="367"/>
      <c r="CH5" s="367"/>
      <c r="CI5" s="367"/>
      <c r="CJ5" s="367"/>
      <c r="CK5" s="367"/>
      <c r="CL5" s="367"/>
      <c r="CM5" s="367"/>
      <c r="CN5" s="367"/>
      <c r="CO5" s="367"/>
      <c r="CP5" s="367"/>
      <c r="CQ5" s="367"/>
      <c r="CR5" s="367"/>
      <c r="CS5" s="423"/>
      <c r="CT5" s="383">
        <v>94.4</v>
      </c>
      <c r="CU5" s="384"/>
      <c r="CV5" s="384"/>
      <c r="CW5" s="384"/>
      <c r="CX5" s="384"/>
      <c r="CY5" s="384"/>
      <c r="CZ5" s="384"/>
      <c r="DA5" s="385"/>
      <c r="DB5" s="383">
        <v>87.4</v>
      </c>
      <c r="DC5" s="384"/>
      <c r="DD5" s="384"/>
      <c r="DE5" s="384"/>
      <c r="DF5" s="384"/>
      <c r="DG5" s="384"/>
      <c r="DH5" s="384"/>
      <c r="DI5" s="385"/>
    </row>
    <row r="6" spans="1:119" ht="18.75" customHeight="1" x14ac:dyDescent="0.15">
      <c r="A6" s="40"/>
      <c r="B6" s="559" t="s">
        <v>35</v>
      </c>
      <c r="C6" s="428"/>
      <c r="D6" s="428"/>
      <c r="E6" s="560"/>
      <c r="F6" s="560"/>
      <c r="G6" s="560"/>
      <c r="H6" s="560"/>
      <c r="I6" s="560"/>
      <c r="J6" s="560"/>
      <c r="K6" s="560"/>
      <c r="L6" s="560" t="s">
        <v>36</v>
      </c>
      <c r="M6" s="560"/>
      <c r="N6" s="560"/>
      <c r="O6" s="560"/>
      <c r="P6" s="560"/>
      <c r="Q6" s="560"/>
      <c r="R6" s="455"/>
      <c r="S6" s="455"/>
      <c r="T6" s="455"/>
      <c r="U6" s="455"/>
      <c r="V6" s="566"/>
      <c r="W6" s="494" t="s">
        <v>37</v>
      </c>
      <c r="X6" s="427"/>
      <c r="Y6" s="427"/>
      <c r="Z6" s="427"/>
      <c r="AA6" s="427"/>
      <c r="AB6" s="428"/>
      <c r="AC6" s="571" t="s">
        <v>38</v>
      </c>
      <c r="AD6" s="572"/>
      <c r="AE6" s="572"/>
      <c r="AF6" s="572"/>
      <c r="AG6" s="572"/>
      <c r="AH6" s="572"/>
      <c r="AI6" s="572"/>
      <c r="AJ6" s="572"/>
      <c r="AK6" s="572"/>
      <c r="AL6" s="573"/>
      <c r="AM6" s="483" t="s">
        <v>39</v>
      </c>
      <c r="AN6" s="387"/>
      <c r="AO6" s="387"/>
      <c r="AP6" s="387"/>
      <c r="AQ6" s="387"/>
      <c r="AR6" s="387"/>
      <c r="AS6" s="387"/>
      <c r="AT6" s="388"/>
      <c r="AU6" s="463" t="s">
        <v>32</v>
      </c>
      <c r="AV6" s="464"/>
      <c r="AW6" s="464"/>
      <c r="AX6" s="464"/>
      <c r="AY6" s="393" t="s">
        <v>40</v>
      </c>
      <c r="AZ6" s="394"/>
      <c r="BA6" s="394"/>
      <c r="BB6" s="394"/>
      <c r="BC6" s="394"/>
      <c r="BD6" s="394"/>
      <c r="BE6" s="394"/>
      <c r="BF6" s="394"/>
      <c r="BG6" s="394"/>
      <c r="BH6" s="394"/>
      <c r="BI6" s="394"/>
      <c r="BJ6" s="394"/>
      <c r="BK6" s="394"/>
      <c r="BL6" s="394"/>
      <c r="BM6" s="395"/>
      <c r="BN6" s="413">
        <v>148741</v>
      </c>
      <c r="BO6" s="414"/>
      <c r="BP6" s="414"/>
      <c r="BQ6" s="414"/>
      <c r="BR6" s="414"/>
      <c r="BS6" s="414"/>
      <c r="BT6" s="414"/>
      <c r="BU6" s="415"/>
      <c r="BV6" s="413">
        <v>195040</v>
      </c>
      <c r="BW6" s="414"/>
      <c r="BX6" s="414"/>
      <c r="BY6" s="414"/>
      <c r="BZ6" s="414"/>
      <c r="CA6" s="414"/>
      <c r="CB6" s="414"/>
      <c r="CC6" s="415"/>
      <c r="CD6" s="422" t="s">
        <v>41</v>
      </c>
      <c r="CE6" s="367"/>
      <c r="CF6" s="367"/>
      <c r="CG6" s="367"/>
      <c r="CH6" s="367"/>
      <c r="CI6" s="367"/>
      <c r="CJ6" s="367"/>
      <c r="CK6" s="367"/>
      <c r="CL6" s="367"/>
      <c r="CM6" s="367"/>
      <c r="CN6" s="367"/>
      <c r="CO6" s="367"/>
      <c r="CP6" s="367"/>
      <c r="CQ6" s="367"/>
      <c r="CR6" s="367"/>
      <c r="CS6" s="423"/>
      <c r="CT6" s="556">
        <v>95.5</v>
      </c>
      <c r="CU6" s="557"/>
      <c r="CV6" s="557"/>
      <c r="CW6" s="557"/>
      <c r="CX6" s="557"/>
      <c r="CY6" s="557"/>
      <c r="CZ6" s="557"/>
      <c r="DA6" s="558"/>
      <c r="DB6" s="556">
        <v>91</v>
      </c>
      <c r="DC6" s="557"/>
      <c r="DD6" s="557"/>
      <c r="DE6" s="557"/>
      <c r="DF6" s="557"/>
      <c r="DG6" s="557"/>
      <c r="DH6" s="557"/>
      <c r="DI6" s="558"/>
    </row>
    <row r="7" spans="1:119" ht="18.75" customHeight="1" x14ac:dyDescent="0.15">
      <c r="A7" s="40"/>
      <c r="B7" s="561"/>
      <c r="C7" s="562"/>
      <c r="D7" s="562"/>
      <c r="E7" s="563"/>
      <c r="F7" s="563"/>
      <c r="G7" s="563"/>
      <c r="H7" s="563"/>
      <c r="I7" s="563"/>
      <c r="J7" s="563"/>
      <c r="K7" s="563"/>
      <c r="L7" s="563"/>
      <c r="M7" s="563"/>
      <c r="N7" s="563"/>
      <c r="O7" s="563"/>
      <c r="P7" s="563"/>
      <c r="Q7" s="563"/>
      <c r="R7" s="567"/>
      <c r="S7" s="567"/>
      <c r="T7" s="567"/>
      <c r="U7" s="567"/>
      <c r="V7" s="568"/>
      <c r="W7" s="554"/>
      <c r="X7" s="364"/>
      <c r="Y7" s="364"/>
      <c r="Z7" s="364"/>
      <c r="AA7" s="364"/>
      <c r="AB7" s="562"/>
      <c r="AC7" s="574"/>
      <c r="AD7" s="365"/>
      <c r="AE7" s="365"/>
      <c r="AF7" s="365"/>
      <c r="AG7" s="365"/>
      <c r="AH7" s="365"/>
      <c r="AI7" s="365"/>
      <c r="AJ7" s="365"/>
      <c r="AK7" s="365"/>
      <c r="AL7" s="575"/>
      <c r="AM7" s="483" t="s">
        <v>42</v>
      </c>
      <c r="AN7" s="387"/>
      <c r="AO7" s="387"/>
      <c r="AP7" s="387"/>
      <c r="AQ7" s="387"/>
      <c r="AR7" s="387"/>
      <c r="AS7" s="387"/>
      <c r="AT7" s="388"/>
      <c r="AU7" s="463" t="s">
        <v>32</v>
      </c>
      <c r="AV7" s="464"/>
      <c r="AW7" s="464"/>
      <c r="AX7" s="464"/>
      <c r="AY7" s="393" t="s">
        <v>43</v>
      </c>
      <c r="AZ7" s="394"/>
      <c r="BA7" s="394"/>
      <c r="BB7" s="394"/>
      <c r="BC7" s="394"/>
      <c r="BD7" s="394"/>
      <c r="BE7" s="394"/>
      <c r="BF7" s="394"/>
      <c r="BG7" s="394"/>
      <c r="BH7" s="394"/>
      <c r="BI7" s="394"/>
      <c r="BJ7" s="394"/>
      <c r="BK7" s="394"/>
      <c r="BL7" s="394"/>
      <c r="BM7" s="395"/>
      <c r="BN7" s="413">
        <v>58538</v>
      </c>
      <c r="BO7" s="414"/>
      <c r="BP7" s="414"/>
      <c r="BQ7" s="414"/>
      <c r="BR7" s="414"/>
      <c r="BS7" s="414"/>
      <c r="BT7" s="414"/>
      <c r="BU7" s="415"/>
      <c r="BV7" s="413">
        <v>0</v>
      </c>
      <c r="BW7" s="414"/>
      <c r="BX7" s="414"/>
      <c r="BY7" s="414"/>
      <c r="BZ7" s="414"/>
      <c r="CA7" s="414"/>
      <c r="CB7" s="414"/>
      <c r="CC7" s="415"/>
      <c r="CD7" s="422" t="s">
        <v>44</v>
      </c>
      <c r="CE7" s="367"/>
      <c r="CF7" s="367"/>
      <c r="CG7" s="367"/>
      <c r="CH7" s="367"/>
      <c r="CI7" s="367"/>
      <c r="CJ7" s="367"/>
      <c r="CK7" s="367"/>
      <c r="CL7" s="367"/>
      <c r="CM7" s="367"/>
      <c r="CN7" s="367"/>
      <c r="CO7" s="367"/>
      <c r="CP7" s="367"/>
      <c r="CQ7" s="367"/>
      <c r="CR7" s="367"/>
      <c r="CS7" s="423"/>
      <c r="CT7" s="413">
        <v>3796606</v>
      </c>
      <c r="CU7" s="414"/>
      <c r="CV7" s="414"/>
      <c r="CW7" s="414"/>
      <c r="CX7" s="414"/>
      <c r="CY7" s="414"/>
      <c r="CZ7" s="414"/>
      <c r="DA7" s="415"/>
      <c r="DB7" s="413">
        <v>3863695</v>
      </c>
      <c r="DC7" s="414"/>
      <c r="DD7" s="414"/>
      <c r="DE7" s="414"/>
      <c r="DF7" s="414"/>
      <c r="DG7" s="414"/>
      <c r="DH7" s="414"/>
      <c r="DI7" s="415"/>
    </row>
    <row r="8" spans="1:119" ht="18.75" customHeight="1" thickBot="1" x14ac:dyDescent="0.2">
      <c r="A8" s="40"/>
      <c r="B8" s="564"/>
      <c r="C8" s="495"/>
      <c r="D8" s="495"/>
      <c r="E8" s="565"/>
      <c r="F8" s="565"/>
      <c r="G8" s="565"/>
      <c r="H8" s="565"/>
      <c r="I8" s="565"/>
      <c r="J8" s="565"/>
      <c r="K8" s="565"/>
      <c r="L8" s="565"/>
      <c r="M8" s="565"/>
      <c r="N8" s="565"/>
      <c r="O8" s="565"/>
      <c r="P8" s="565"/>
      <c r="Q8" s="565"/>
      <c r="R8" s="569"/>
      <c r="S8" s="569"/>
      <c r="T8" s="569"/>
      <c r="U8" s="569"/>
      <c r="V8" s="570"/>
      <c r="W8" s="479"/>
      <c r="X8" s="480"/>
      <c r="Y8" s="480"/>
      <c r="Z8" s="480"/>
      <c r="AA8" s="480"/>
      <c r="AB8" s="495"/>
      <c r="AC8" s="576"/>
      <c r="AD8" s="577"/>
      <c r="AE8" s="577"/>
      <c r="AF8" s="577"/>
      <c r="AG8" s="577"/>
      <c r="AH8" s="577"/>
      <c r="AI8" s="577"/>
      <c r="AJ8" s="577"/>
      <c r="AK8" s="577"/>
      <c r="AL8" s="578"/>
      <c r="AM8" s="483" t="s">
        <v>45</v>
      </c>
      <c r="AN8" s="387"/>
      <c r="AO8" s="387"/>
      <c r="AP8" s="387"/>
      <c r="AQ8" s="387"/>
      <c r="AR8" s="387"/>
      <c r="AS8" s="387"/>
      <c r="AT8" s="388"/>
      <c r="AU8" s="463" t="s">
        <v>32</v>
      </c>
      <c r="AV8" s="464"/>
      <c r="AW8" s="464"/>
      <c r="AX8" s="464"/>
      <c r="AY8" s="393" t="s">
        <v>46</v>
      </c>
      <c r="AZ8" s="394"/>
      <c r="BA8" s="394"/>
      <c r="BB8" s="394"/>
      <c r="BC8" s="394"/>
      <c r="BD8" s="394"/>
      <c r="BE8" s="394"/>
      <c r="BF8" s="394"/>
      <c r="BG8" s="394"/>
      <c r="BH8" s="394"/>
      <c r="BI8" s="394"/>
      <c r="BJ8" s="394"/>
      <c r="BK8" s="394"/>
      <c r="BL8" s="394"/>
      <c r="BM8" s="395"/>
      <c r="BN8" s="413">
        <v>90203</v>
      </c>
      <c r="BO8" s="414"/>
      <c r="BP8" s="414"/>
      <c r="BQ8" s="414"/>
      <c r="BR8" s="414"/>
      <c r="BS8" s="414"/>
      <c r="BT8" s="414"/>
      <c r="BU8" s="415"/>
      <c r="BV8" s="413">
        <v>195040</v>
      </c>
      <c r="BW8" s="414"/>
      <c r="BX8" s="414"/>
      <c r="BY8" s="414"/>
      <c r="BZ8" s="414"/>
      <c r="CA8" s="414"/>
      <c r="CB8" s="414"/>
      <c r="CC8" s="415"/>
      <c r="CD8" s="422" t="s">
        <v>47</v>
      </c>
      <c r="CE8" s="367"/>
      <c r="CF8" s="367"/>
      <c r="CG8" s="367"/>
      <c r="CH8" s="367"/>
      <c r="CI8" s="367"/>
      <c r="CJ8" s="367"/>
      <c r="CK8" s="367"/>
      <c r="CL8" s="367"/>
      <c r="CM8" s="367"/>
      <c r="CN8" s="367"/>
      <c r="CO8" s="367"/>
      <c r="CP8" s="367"/>
      <c r="CQ8" s="367"/>
      <c r="CR8" s="367"/>
      <c r="CS8" s="423"/>
      <c r="CT8" s="518">
        <v>0.28999999999999998</v>
      </c>
      <c r="CU8" s="519"/>
      <c r="CV8" s="519"/>
      <c r="CW8" s="519"/>
      <c r="CX8" s="519"/>
      <c r="CY8" s="519"/>
      <c r="CZ8" s="519"/>
      <c r="DA8" s="520"/>
      <c r="DB8" s="518">
        <v>0.3</v>
      </c>
      <c r="DC8" s="519"/>
      <c r="DD8" s="519"/>
      <c r="DE8" s="519"/>
      <c r="DF8" s="519"/>
      <c r="DG8" s="519"/>
      <c r="DH8" s="519"/>
      <c r="DI8" s="520"/>
    </row>
    <row r="9" spans="1:119" ht="18.75" customHeight="1" thickBot="1" x14ac:dyDescent="0.2">
      <c r="A9" s="40"/>
      <c r="B9" s="545" t="s">
        <v>48</v>
      </c>
      <c r="C9" s="546"/>
      <c r="D9" s="546"/>
      <c r="E9" s="546"/>
      <c r="F9" s="546"/>
      <c r="G9" s="546"/>
      <c r="H9" s="546"/>
      <c r="I9" s="546"/>
      <c r="J9" s="546"/>
      <c r="K9" s="466"/>
      <c r="L9" s="547" t="s">
        <v>49</v>
      </c>
      <c r="M9" s="548"/>
      <c r="N9" s="548"/>
      <c r="O9" s="548"/>
      <c r="P9" s="548"/>
      <c r="Q9" s="549"/>
      <c r="R9" s="550">
        <v>7102</v>
      </c>
      <c r="S9" s="551"/>
      <c r="T9" s="551"/>
      <c r="U9" s="551"/>
      <c r="V9" s="552"/>
      <c r="W9" s="477" t="s">
        <v>50</v>
      </c>
      <c r="X9" s="478"/>
      <c r="Y9" s="478"/>
      <c r="Z9" s="478"/>
      <c r="AA9" s="478"/>
      <c r="AB9" s="478"/>
      <c r="AC9" s="478"/>
      <c r="AD9" s="478"/>
      <c r="AE9" s="478"/>
      <c r="AF9" s="478"/>
      <c r="AG9" s="478"/>
      <c r="AH9" s="478"/>
      <c r="AI9" s="478"/>
      <c r="AJ9" s="478"/>
      <c r="AK9" s="478"/>
      <c r="AL9" s="553"/>
      <c r="AM9" s="483" t="s">
        <v>51</v>
      </c>
      <c r="AN9" s="387"/>
      <c r="AO9" s="387"/>
      <c r="AP9" s="387"/>
      <c r="AQ9" s="387"/>
      <c r="AR9" s="387"/>
      <c r="AS9" s="387"/>
      <c r="AT9" s="388"/>
      <c r="AU9" s="463" t="s">
        <v>32</v>
      </c>
      <c r="AV9" s="464"/>
      <c r="AW9" s="464"/>
      <c r="AX9" s="464"/>
      <c r="AY9" s="393" t="s">
        <v>52</v>
      </c>
      <c r="AZ9" s="394"/>
      <c r="BA9" s="394"/>
      <c r="BB9" s="394"/>
      <c r="BC9" s="394"/>
      <c r="BD9" s="394"/>
      <c r="BE9" s="394"/>
      <c r="BF9" s="394"/>
      <c r="BG9" s="394"/>
      <c r="BH9" s="394"/>
      <c r="BI9" s="394"/>
      <c r="BJ9" s="394"/>
      <c r="BK9" s="394"/>
      <c r="BL9" s="394"/>
      <c r="BM9" s="395"/>
      <c r="BN9" s="413">
        <v>-104837</v>
      </c>
      <c r="BO9" s="414"/>
      <c r="BP9" s="414"/>
      <c r="BQ9" s="414"/>
      <c r="BR9" s="414"/>
      <c r="BS9" s="414"/>
      <c r="BT9" s="414"/>
      <c r="BU9" s="415"/>
      <c r="BV9" s="413">
        <v>-25234</v>
      </c>
      <c r="BW9" s="414"/>
      <c r="BX9" s="414"/>
      <c r="BY9" s="414"/>
      <c r="BZ9" s="414"/>
      <c r="CA9" s="414"/>
      <c r="CB9" s="414"/>
      <c r="CC9" s="415"/>
      <c r="CD9" s="422" t="s">
        <v>53</v>
      </c>
      <c r="CE9" s="367"/>
      <c r="CF9" s="367"/>
      <c r="CG9" s="367"/>
      <c r="CH9" s="367"/>
      <c r="CI9" s="367"/>
      <c r="CJ9" s="367"/>
      <c r="CK9" s="367"/>
      <c r="CL9" s="367"/>
      <c r="CM9" s="367"/>
      <c r="CN9" s="367"/>
      <c r="CO9" s="367"/>
      <c r="CP9" s="367"/>
      <c r="CQ9" s="367"/>
      <c r="CR9" s="367"/>
      <c r="CS9" s="423"/>
      <c r="CT9" s="383">
        <v>23.1</v>
      </c>
      <c r="CU9" s="384"/>
      <c r="CV9" s="384"/>
      <c r="CW9" s="384"/>
      <c r="CX9" s="384"/>
      <c r="CY9" s="384"/>
      <c r="CZ9" s="384"/>
      <c r="DA9" s="385"/>
      <c r="DB9" s="383">
        <v>20.8</v>
      </c>
      <c r="DC9" s="384"/>
      <c r="DD9" s="384"/>
      <c r="DE9" s="384"/>
      <c r="DF9" s="384"/>
      <c r="DG9" s="384"/>
      <c r="DH9" s="384"/>
      <c r="DI9" s="385"/>
    </row>
    <row r="10" spans="1:119" ht="18.75" customHeight="1" thickBot="1" x14ac:dyDescent="0.2">
      <c r="A10" s="40"/>
      <c r="B10" s="545"/>
      <c r="C10" s="546"/>
      <c r="D10" s="546"/>
      <c r="E10" s="546"/>
      <c r="F10" s="546"/>
      <c r="G10" s="546"/>
      <c r="H10" s="546"/>
      <c r="I10" s="546"/>
      <c r="J10" s="546"/>
      <c r="K10" s="466"/>
      <c r="L10" s="386" t="s">
        <v>54</v>
      </c>
      <c r="M10" s="387"/>
      <c r="N10" s="387"/>
      <c r="O10" s="387"/>
      <c r="P10" s="387"/>
      <c r="Q10" s="388"/>
      <c r="R10" s="389">
        <v>7884</v>
      </c>
      <c r="S10" s="390"/>
      <c r="T10" s="390"/>
      <c r="U10" s="390"/>
      <c r="V10" s="392"/>
      <c r="W10" s="554"/>
      <c r="X10" s="364"/>
      <c r="Y10" s="364"/>
      <c r="Z10" s="364"/>
      <c r="AA10" s="364"/>
      <c r="AB10" s="364"/>
      <c r="AC10" s="364"/>
      <c r="AD10" s="364"/>
      <c r="AE10" s="364"/>
      <c r="AF10" s="364"/>
      <c r="AG10" s="364"/>
      <c r="AH10" s="364"/>
      <c r="AI10" s="364"/>
      <c r="AJ10" s="364"/>
      <c r="AK10" s="364"/>
      <c r="AL10" s="555"/>
      <c r="AM10" s="483" t="s">
        <v>55</v>
      </c>
      <c r="AN10" s="387"/>
      <c r="AO10" s="387"/>
      <c r="AP10" s="387"/>
      <c r="AQ10" s="387"/>
      <c r="AR10" s="387"/>
      <c r="AS10" s="387"/>
      <c r="AT10" s="388"/>
      <c r="AU10" s="463" t="s">
        <v>56</v>
      </c>
      <c r="AV10" s="464"/>
      <c r="AW10" s="464"/>
      <c r="AX10" s="464"/>
      <c r="AY10" s="393" t="s">
        <v>57</v>
      </c>
      <c r="AZ10" s="394"/>
      <c r="BA10" s="394"/>
      <c r="BB10" s="394"/>
      <c r="BC10" s="394"/>
      <c r="BD10" s="394"/>
      <c r="BE10" s="394"/>
      <c r="BF10" s="394"/>
      <c r="BG10" s="394"/>
      <c r="BH10" s="394"/>
      <c r="BI10" s="394"/>
      <c r="BJ10" s="394"/>
      <c r="BK10" s="394"/>
      <c r="BL10" s="394"/>
      <c r="BM10" s="395"/>
      <c r="BN10" s="413">
        <v>70031</v>
      </c>
      <c r="BO10" s="414"/>
      <c r="BP10" s="414"/>
      <c r="BQ10" s="414"/>
      <c r="BR10" s="414"/>
      <c r="BS10" s="414"/>
      <c r="BT10" s="414"/>
      <c r="BU10" s="415"/>
      <c r="BV10" s="413">
        <v>405146</v>
      </c>
      <c r="BW10" s="414"/>
      <c r="BX10" s="414"/>
      <c r="BY10" s="414"/>
      <c r="BZ10" s="414"/>
      <c r="CA10" s="414"/>
      <c r="CB10" s="414"/>
      <c r="CC10" s="415"/>
      <c r="CD10" s="43" t="s">
        <v>58</v>
      </c>
      <c r="CE10" s="44"/>
      <c r="CF10" s="44"/>
      <c r="CG10" s="44"/>
      <c r="CH10" s="44"/>
      <c r="CI10" s="44"/>
      <c r="CJ10" s="44"/>
      <c r="CK10" s="44"/>
      <c r="CL10" s="44"/>
      <c r="CM10" s="44"/>
      <c r="CN10" s="44"/>
      <c r="CO10" s="44"/>
      <c r="CP10" s="44"/>
      <c r="CQ10" s="44"/>
      <c r="CR10" s="44"/>
      <c r="CS10" s="45"/>
      <c r="CT10" s="46"/>
      <c r="CU10" s="47"/>
      <c r="CV10" s="47"/>
      <c r="CW10" s="47"/>
      <c r="CX10" s="47"/>
      <c r="CY10" s="47"/>
      <c r="CZ10" s="47"/>
      <c r="DA10" s="48"/>
      <c r="DB10" s="46"/>
      <c r="DC10" s="47"/>
      <c r="DD10" s="47"/>
      <c r="DE10" s="47"/>
      <c r="DF10" s="47"/>
      <c r="DG10" s="47"/>
      <c r="DH10" s="47"/>
      <c r="DI10" s="48"/>
    </row>
    <row r="11" spans="1:119" ht="18.75" customHeight="1" thickBot="1" x14ac:dyDescent="0.2">
      <c r="A11" s="40"/>
      <c r="B11" s="545"/>
      <c r="C11" s="546"/>
      <c r="D11" s="546"/>
      <c r="E11" s="546"/>
      <c r="F11" s="546"/>
      <c r="G11" s="546"/>
      <c r="H11" s="546"/>
      <c r="I11" s="546"/>
      <c r="J11" s="546"/>
      <c r="K11" s="466"/>
      <c r="L11" s="368" t="s">
        <v>59</v>
      </c>
      <c r="M11" s="369"/>
      <c r="N11" s="369"/>
      <c r="O11" s="369"/>
      <c r="P11" s="369"/>
      <c r="Q11" s="370"/>
      <c r="R11" s="542" t="s">
        <v>60</v>
      </c>
      <c r="S11" s="543"/>
      <c r="T11" s="543"/>
      <c r="U11" s="543"/>
      <c r="V11" s="544"/>
      <c r="W11" s="554"/>
      <c r="X11" s="364"/>
      <c r="Y11" s="364"/>
      <c r="Z11" s="364"/>
      <c r="AA11" s="364"/>
      <c r="AB11" s="364"/>
      <c r="AC11" s="364"/>
      <c r="AD11" s="364"/>
      <c r="AE11" s="364"/>
      <c r="AF11" s="364"/>
      <c r="AG11" s="364"/>
      <c r="AH11" s="364"/>
      <c r="AI11" s="364"/>
      <c r="AJ11" s="364"/>
      <c r="AK11" s="364"/>
      <c r="AL11" s="555"/>
      <c r="AM11" s="483" t="s">
        <v>61</v>
      </c>
      <c r="AN11" s="387"/>
      <c r="AO11" s="387"/>
      <c r="AP11" s="387"/>
      <c r="AQ11" s="387"/>
      <c r="AR11" s="387"/>
      <c r="AS11" s="387"/>
      <c r="AT11" s="388"/>
      <c r="AU11" s="463" t="s">
        <v>32</v>
      </c>
      <c r="AV11" s="464"/>
      <c r="AW11" s="464"/>
      <c r="AX11" s="464"/>
      <c r="AY11" s="393" t="s">
        <v>62</v>
      </c>
      <c r="AZ11" s="394"/>
      <c r="BA11" s="394"/>
      <c r="BB11" s="394"/>
      <c r="BC11" s="394"/>
      <c r="BD11" s="394"/>
      <c r="BE11" s="394"/>
      <c r="BF11" s="394"/>
      <c r="BG11" s="394"/>
      <c r="BH11" s="394"/>
      <c r="BI11" s="394"/>
      <c r="BJ11" s="394"/>
      <c r="BK11" s="394"/>
      <c r="BL11" s="394"/>
      <c r="BM11" s="395"/>
      <c r="BN11" s="413">
        <v>0</v>
      </c>
      <c r="BO11" s="414"/>
      <c r="BP11" s="414"/>
      <c r="BQ11" s="414"/>
      <c r="BR11" s="414"/>
      <c r="BS11" s="414"/>
      <c r="BT11" s="414"/>
      <c r="BU11" s="415"/>
      <c r="BV11" s="413">
        <v>0</v>
      </c>
      <c r="BW11" s="414"/>
      <c r="BX11" s="414"/>
      <c r="BY11" s="414"/>
      <c r="BZ11" s="414"/>
      <c r="CA11" s="414"/>
      <c r="CB11" s="414"/>
      <c r="CC11" s="415"/>
      <c r="CD11" s="422" t="s">
        <v>63</v>
      </c>
      <c r="CE11" s="367"/>
      <c r="CF11" s="367"/>
      <c r="CG11" s="367"/>
      <c r="CH11" s="367"/>
      <c r="CI11" s="367"/>
      <c r="CJ11" s="367"/>
      <c r="CK11" s="367"/>
      <c r="CL11" s="367"/>
      <c r="CM11" s="367"/>
      <c r="CN11" s="367"/>
      <c r="CO11" s="367"/>
      <c r="CP11" s="367"/>
      <c r="CQ11" s="367"/>
      <c r="CR11" s="367"/>
      <c r="CS11" s="423"/>
      <c r="CT11" s="518" t="s">
        <v>64</v>
      </c>
      <c r="CU11" s="519"/>
      <c r="CV11" s="519"/>
      <c r="CW11" s="519"/>
      <c r="CX11" s="519"/>
      <c r="CY11" s="519"/>
      <c r="CZ11" s="519"/>
      <c r="DA11" s="520"/>
      <c r="DB11" s="518" t="s">
        <v>64</v>
      </c>
      <c r="DC11" s="519"/>
      <c r="DD11" s="519"/>
      <c r="DE11" s="519"/>
      <c r="DF11" s="519"/>
      <c r="DG11" s="519"/>
      <c r="DH11" s="519"/>
      <c r="DI11" s="520"/>
    </row>
    <row r="12" spans="1:119" ht="18.75" customHeight="1" x14ac:dyDescent="0.15">
      <c r="A12" s="40"/>
      <c r="B12" s="521" t="s">
        <v>65</v>
      </c>
      <c r="C12" s="522"/>
      <c r="D12" s="522"/>
      <c r="E12" s="522"/>
      <c r="F12" s="522"/>
      <c r="G12" s="522"/>
      <c r="H12" s="522"/>
      <c r="I12" s="522"/>
      <c r="J12" s="522"/>
      <c r="K12" s="523"/>
      <c r="L12" s="530" t="s">
        <v>66</v>
      </c>
      <c r="M12" s="531"/>
      <c r="N12" s="531"/>
      <c r="O12" s="531"/>
      <c r="P12" s="531"/>
      <c r="Q12" s="532"/>
      <c r="R12" s="533">
        <v>7150</v>
      </c>
      <c r="S12" s="534"/>
      <c r="T12" s="534"/>
      <c r="U12" s="534"/>
      <c r="V12" s="535"/>
      <c r="W12" s="536" t="s">
        <v>24</v>
      </c>
      <c r="X12" s="464"/>
      <c r="Y12" s="464"/>
      <c r="Z12" s="464"/>
      <c r="AA12" s="464"/>
      <c r="AB12" s="537"/>
      <c r="AC12" s="538" t="s">
        <v>67</v>
      </c>
      <c r="AD12" s="539"/>
      <c r="AE12" s="539"/>
      <c r="AF12" s="539"/>
      <c r="AG12" s="540"/>
      <c r="AH12" s="538" t="s">
        <v>68</v>
      </c>
      <c r="AI12" s="539"/>
      <c r="AJ12" s="539"/>
      <c r="AK12" s="539"/>
      <c r="AL12" s="541"/>
      <c r="AM12" s="483" t="s">
        <v>69</v>
      </c>
      <c r="AN12" s="387"/>
      <c r="AO12" s="387"/>
      <c r="AP12" s="387"/>
      <c r="AQ12" s="387"/>
      <c r="AR12" s="387"/>
      <c r="AS12" s="387"/>
      <c r="AT12" s="388"/>
      <c r="AU12" s="463" t="s">
        <v>32</v>
      </c>
      <c r="AV12" s="464"/>
      <c r="AW12" s="464"/>
      <c r="AX12" s="464"/>
      <c r="AY12" s="393" t="s">
        <v>70</v>
      </c>
      <c r="AZ12" s="394"/>
      <c r="BA12" s="394"/>
      <c r="BB12" s="394"/>
      <c r="BC12" s="394"/>
      <c r="BD12" s="394"/>
      <c r="BE12" s="394"/>
      <c r="BF12" s="394"/>
      <c r="BG12" s="394"/>
      <c r="BH12" s="394"/>
      <c r="BI12" s="394"/>
      <c r="BJ12" s="394"/>
      <c r="BK12" s="394"/>
      <c r="BL12" s="394"/>
      <c r="BM12" s="395"/>
      <c r="BN12" s="413">
        <v>0</v>
      </c>
      <c r="BO12" s="414"/>
      <c r="BP12" s="414"/>
      <c r="BQ12" s="414"/>
      <c r="BR12" s="414"/>
      <c r="BS12" s="414"/>
      <c r="BT12" s="414"/>
      <c r="BU12" s="415"/>
      <c r="BV12" s="413">
        <v>0</v>
      </c>
      <c r="BW12" s="414"/>
      <c r="BX12" s="414"/>
      <c r="BY12" s="414"/>
      <c r="BZ12" s="414"/>
      <c r="CA12" s="414"/>
      <c r="CB12" s="414"/>
      <c r="CC12" s="415"/>
      <c r="CD12" s="422" t="s">
        <v>71</v>
      </c>
      <c r="CE12" s="367"/>
      <c r="CF12" s="367"/>
      <c r="CG12" s="367"/>
      <c r="CH12" s="367"/>
      <c r="CI12" s="367"/>
      <c r="CJ12" s="367"/>
      <c r="CK12" s="367"/>
      <c r="CL12" s="367"/>
      <c r="CM12" s="367"/>
      <c r="CN12" s="367"/>
      <c r="CO12" s="367"/>
      <c r="CP12" s="367"/>
      <c r="CQ12" s="367"/>
      <c r="CR12" s="367"/>
      <c r="CS12" s="423"/>
      <c r="CT12" s="518" t="s">
        <v>64</v>
      </c>
      <c r="CU12" s="519"/>
      <c r="CV12" s="519"/>
      <c r="CW12" s="519"/>
      <c r="CX12" s="519"/>
      <c r="CY12" s="519"/>
      <c r="CZ12" s="519"/>
      <c r="DA12" s="520"/>
      <c r="DB12" s="518" t="s">
        <v>64</v>
      </c>
      <c r="DC12" s="519"/>
      <c r="DD12" s="519"/>
      <c r="DE12" s="519"/>
      <c r="DF12" s="519"/>
      <c r="DG12" s="519"/>
      <c r="DH12" s="519"/>
      <c r="DI12" s="520"/>
    </row>
    <row r="13" spans="1:119" ht="18.75" customHeight="1" x14ac:dyDescent="0.15">
      <c r="A13" s="40"/>
      <c r="B13" s="524"/>
      <c r="C13" s="525"/>
      <c r="D13" s="525"/>
      <c r="E13" s="525"/>
      <c r="F13" s="525"/>
      <c r="G13" s="525"/>
      <c r="H13" s="525"/>
      <c r="I13" s="525"/>
      <c r="J13" s="525"/>
      <c r="K13" s="526"/>
      <c r="L13" s="49"/>
      <c r="M13" s="506" t="s">
        <v>72</v>
      </c>
      <c r="N13" s="507"/>
      <c r="O13" s="507"/>
      <c r="P13" s="507"/>
      <c r="Q13" s="508"/>
      <c r="R13" s="509">
        <v>7038</v>
      </c>
      <c r="S13" s="510"/>
      <c r="T13" s="510"/>
      <c r="U13" s="510"/>
      <c r="V13" s="511"/>
      <c r="W13" s="494" t="s">
        <v>73</v>
      </c>
      <c r="X13" s="427"/>
      <c r="Y13" s="427"/>
      <c r="Z13" s="427"/>
      <c r="AA13" s="427"/>
      <c r="AB13" s="428"/>
      <c r="AC13" s="389">
        <v>230</v>
      </c>
      <c r="AD13" s="390"/>
      <c r="AE13" s="390"/>
      <c r="AF13" s="390"/>
      <c r="AG13" s="391"/>
      <c r="AH13" s="389">
        <v>244</v>
      </c>
      <c r="AI13" s="390"/>
      <c r="AJ13" s="390"/>
      <c r="AK13" s="390"/>
      <c r="AL13" s="392"/>
      <c r="AM13" s="483" t="s">
        <v>74</v>
      </c>
      <c r="AN13" s="387"/>
      <c r="AO13" s="387"/>
      <c r="AP13" s="387"/>
      <c r="AQ13" s="387"/>
      <c r="AR13" s="387"/>
      <c r="AS13" s="387"/>
      <c r="AT13" s="388"/>
      <c r="AU13" s="463" t="s">
        <v>56</v>
      </c>
      <c r="AV13" s="464"/>
      <c r="AW13" s="464"/>
      <c r="AX13" s="464"/>
      <c r="AY13" s="393" t="s">
        <v>75</v>
      </c>
      <c r="AZ13" s="394"/>
      <c r="BA13" s="394"/>
      <c r="BB13" s="394"/>
      <c r="BC13" s="394"/>
      <c r="BD13" s="394"/>
      <c r="BE13" s="394"/>
      <c r="BF13" s="394"/>
      <c r="BG13" s="394"/>
      <c r="BH13" s="394"/>
      <c r="BI13" s="394"/>
      <c r="BJ13" s="394"/>
      <c r="BK13" s="394"/>
      <c r="BL13" s="394"/>
      <c r="BM13" s="395"/>
      <c r="BN13" s="413">
        <v>-34806</v>
      </c>
      <c r="BO13" s="414"/>
      <c r="BP13" s="414"/>
      <c r="BQ13" s="414"/>
      <c r="BR13" s="414"/>
      <c r="BS13" s="414"/>
      <c r="BT13" s="414"/>
      <c r="BU13" s="415"/>
      <c r="BV13" s="413">
        <v>379912</v>
      </c>
      <c r="BW13" s="414"/>
      <c r="BX13" s="414"/>
      <c r="BY13" s="414"/>
      <c r="BZ13" s="414"/>
      <c r="CA13" s="414"/>
      <c r="CB13" s="414"/>
      <c r="CC13" s="415"/>
      <c r="CD13" s="422" t="s">
        <v>76</v>
      </c>
      <c r="CE13" s="367"/>
      <c r="CF13" s="367"/>
      <c r="CG13" s="367"/>
      <c r="CH13" s="367"/>
      <c r="CI13" s="367"/>
      <c r="CJ13" s="367"/>
      <c r="CK13" s="367"/>
      <c r="CL13" s="367"/>
      <c r="CM13" s="367"/>
      <c r="CN13" s="367"/>
      <c r="CO13" s="367"/>
      <c r="CP13" s="367"/>
      <c r="CQ13" s="367"/>
      <c r="CR13" s="367"/>
      <c r="CS13" s="423"/>
      <c r="CT13" s="383">
        <v>12.1</v>
      </c>
      <c r="CU13" s="384"/>
      <c r="CV13" s="384"/>
      <c r="CW13" s="384"/>
      <c r="CX13" s="384"/>
      <c r="CY13" s="384"/>
      <c r="CZ13" s="384"/>
      <c r="DA13" s="385"/>
      <c r="DB13" s="383">
        <v>11.8</v>
      </c>
      <c r="DC13" s="384"/>
      <c r="DD13" s="384"/>
      <c r="DE13" s="384"/>
      <c r="DF13" s="384"/>
      <c r="DG13" s="384"/>
      <c r="DH13" s="384"/>
      <c r="DI13" s="385"/>
    </row>
    <row r="14" spans="1:119" ht="18.75" customHeight="1" thickBot="1" x14ac:dyDescent="0.2">
      <c r="A14" s="40"/>
      <c r="B14" s="524"/>
      <c r="C14" s="525"/>
      <c r="D14" s="525"/>
      <c r="E14" s="525"/>
      <c r="F14" s="525"/>
      <c r="G14" s="525"/>
      <c r="H14" s="525"/>
      <c r="I14" s="525"/>
      <c r="J14" s="525"/>
      <c r="K14" s="526"/>
      <c r="L14" s="499" t="s">
        <v>77</v>
      </c>
      <c r="M14" s="516"/>
      <c r="N14" s="516"/>
      <c r="O14" s="516"/>
      <c r="P14" s="516"/>
      <c r="Q14" s="517"/>
      <c r="R14" s="509">
        <v>7262</v>
      </c>
      <c r="S14" s="510"/>
      <c r="T14" s="510"/>
      <c r="U14" s="510"/>
      <c r="V14" s="511"/>
      <c r="W14" s="512"/>
      <c r="X14" s="430"/>
      <c r="Y14" s="430"/>
      <c r="Z14" s="430"/>
      <c r="AA14" s="430"/>
      <c r="AB14" s="431"/>
      <c r="AC14" s="502">
        <v>6.3</v>
      </c>
      <c r="AD14" s="503"/>
      <c r="AE14" s="503"/>
      <c r="AF14" s="503"/>
      <c r="AG14" s="504"/>
      <c r="AH14" s="502">
        <v>6.1</v>
      </c>
      <c r="AI14" s="503"/>
      <c r="AJ14" s="503"/>
      <c r="AK14" s="503"/>
      <c r="AL14" s="505"/>
      <c r="AM14" s="483"/>
      <c r="AN14" s="387"/>
      <c r="AO14" s="387"/>
      <c r="AP14" s="387"/>
      <c r="AQ14" s="387"/>
      <c r="AR14" s="387"/>
      <c r="AS14" s="387"/>
      <c r="AT14" s="388"/>
      <c r="AU14" s="463"/>
      <c r="AV14" s="464"/>
      <c r="AW14" s="464"/>
      <c r="AX14" s="464"/>
      <c r="AY14" s="393"/>
      <c r="AZ14" s="394"/>
      <c r="BA14" s="394"/>
      <c r="BB14" s="394"/>
      <c r="BC14" s="394"/>
      <c r="BD14" s="394"/>
      <c r="BE14" s="394"/>
      <c r="BF14" s="394"/>
      <c r="BG14" s="394"/>
      <c r="BH14" s="394"/>
      <c r="BI14" s="394"/>
      <c r="BJ14" s="394"/>
      <c r="BK14" s="394"/>
      <c r="BL14" s="394"/>
      <c r="BM14" s="395"/>
      <c r="BN14" s="413"/>
      <c r="BO14" s="414"/>
      <c r="BP14" s="414"/>
      <c r="BQ14" s="414"/>
      <c r="BR14" s="414"/>
      <c r="BS14" s="414"/>
      <c r="BT14" s="414"/>
      <c r="BU14" s="415"/>
      <c r="BV14" s="413"/>
      <c r="BW14" s="414"/>
      <c r="BX14" s="414"/>
      <c r="BY14" s="414"/>
      <c r="BZ14" s="414"/>
      <c r="CA14" s="414"/>
      <c r="CB14" s="414"/>
      <c r="CC14" s="415"/>
      <c r="CD14" s="419" t="s">
        <v>78</v>
      </c>
      <c r="CE14" s="420"/>
      <c r="CF14" s="420"/>
      <c r="CG14" s="420"/>
      <c r="CH14" s="420"/>
      <c r="CI14" s="420"/>
      <c r="CJ14" s="420"/>
      <c r="CK14" s="420"/>
      <c r="CL14" s="420"/>
      <c r="CM14" s="420"/>
      <c r="CN14" s="420"/>
      <c r="CO14" s="420"/>
      <c r="CP14" s="420"/>
      <c r="CQ14" s="420"/>
      <c r="CR14" s="420"/>
      <c r="CS14" s="421"/>
      <c r="CT14" s="513">
        <v>95.2</v>
      </c>
      <c r="CU14" s="514"/>
      <c r="CV14" s="514"/>
      <c r="CW14" s="514"/>
      <c r="CX14" s="514"/>
      <c r="CY14" s="514"/>
      <c r="CZ14" s="514"/>
      <c r="DA14" s="515"/>
      <c r="DB14" s="513">
        <v>95.5</v>
      </c>
      <c r="DC14" s="514"/>
      <c r="DD14" s="514"/>
      <c r="DE14" s="514"/>
      <c r="DF14" s="514"/>
      <c r="DG14" s="514"/>
      <c r="DH14" s="514"/>
      <c r="DI14" s="515"/>
    </row>
    <row r="15" spans="1:119" ht="18.75" customHeight="1" x14ac:dyDescent="0.15">
      <c r="A15" s="40"/>
      <c r="B15" s="524"/>
      <c r="C15" s="525"/>
      <c r="D15" s="525"/>
      <c r="E15" s="525"/>
      <c r="F15" s="525"/>
      <c r="G15" s="525"/>
      <c r="H15" s="525"/>
      <c r="I15" s="525"/>
      <c r="J15" s="525"/>
      <c r="K15" s="526"/>
      <c r="L15" s="49"/>
      <c r="M15" s="506" t="s">
        <v>72</v>
      </c>
      <c r="N15" s="507"/>
      <c r="O15" s="507"/>
      <c r="P15" s="507"/>
      <c r="Q15" s="508"/>
      <c r="R15" s="509">
        <v>7164</v>
      </c>
      <c r="S15" s="510"/>
      <c r="T15" s="510"/>
      <c r="U15" s="510"/>
      <c r="V15" s="511"/>
      <c r="W15" s="494" t="s">
        <v>79</v>
      </c>
      <c r="X15" s="427"/>
      <c r="Y15" s="427"/>
      <c r="Z15" s="427"/>
      <c r="AA15" s="427"/>
      <c r="AB15" s="428"/>
      <c r="AC15" s="389">
        <v>632</v>
      </c>
      <c r="AD15" s="390"/>
      <c r="AE15" s="390"/>
      <c r="AF15" s="390"/>
      <c r="AG15" s="391"/>
      <c r="AH15" s="389">
        <v>694</v>
      </c>
      <c r="AI15" s="390"/>
      <c r="AJ15" s="390"/>
      <c r="AK15" s="390"/>
      <c r="AL15" s="392"/>
      <c r="AM15" s="483"/>
      <c r="AN15" s="387"/>
      <c r="AO15" s="387"/>
      <c r="AP15" s="387"/>
      <c r="AQ15" s="387"/>
      <c r="AR15" s="387"/>
      <c r="AS15" s="387"/>
      <c r="AT15" s="388"/>
      <c r="AU15" s="463"/>
      <c r="AV15" s="464"/>
      <c r="AW15" s="464"/>
      <c r="AX15" s="464"/>
      <c r="AY15" s="405" t="s">
        <v>80</v>
      </c>
      <c r="AZ15" s="406"/>
      <c r="BA15" s="406"/>
      <c r="BB15" s="406"/>
      <c r="BC15" s="406"/>
      <c r="BD15" s="406"/>
      <c r="BE15" s="406"/>
      <c r="BF15" s="406"/>
      <c r="BG15" s="406"/>
      <c r="BH15" s="406"/>
      <c r="BI15" s="406"/>
      <c r="BJ15" s="406"/>
      <c r="BK15" s="406"/>
      <c r="BL15" s="406"/>
      <c r="BM15" s="407"/>
      <c r="BN15" s="408">
        <v>936867</v>
      </c>
      <c r="BO15" s="409"/>
      <c r="BP15" s="409"/>
      <c r="BQ15" s="409"/>
      <c r="BR15" s="409"/>
      <c r="BS15" s="409"/>
      <c r="BT15" s="409"/>
      <c r="BU15" s="410"/>
      <c r="BV15" s="408">
        <v>1003523</v>
      </c>
      <c r="BW15" s="409"/>
      <c r="BX15" s="409"/>
      <c r="BY15" s="409"/>
      <c r="BZ15" s="409"/>
      <c r="CA15" s="409"/>
      <c r="CB15" s="409"/>
      <c r="CC15" s="410"/>
      <c r="CD15" s="496" t="s">
        <v>81</v>
      </c>
      <c r="CE15" s="497"/>
      <c r="CF15" s="497"/>
      <c r="CG15" s="497"/>
      <c r="CH15" s="497"/>
      <c r="CI15" s="497"/>
      <c r="CJ15" s="497"/>
      <c r="CK15" s="497"/>
      <c r="CL15" s="497"/>
      <c r="CM15" s="497"/>
      <c r="CN15" s="497"/>
      <c r="CO15" s="497"/>
      <c r="CP15" s="497"/>
      <c r="CQ15" s="497"/>
      <c r="CR15" s="497"/>
      <c r="CS15" s="498"/>
      <c r="CT15" s="50"/>
      <c r="CU15" s="51"/>
      <c r="CV15" s="51"/>
      <c r="CW15" s="51"/>
      <c r="CX15" s="51"/>
      <c r="CY15" s="51"/>
      <c r="CZ15" s="51"/>
      <c r="DA15" s="52"/>
      <c r="DB15" s="50"/>
      <c r="DC15" s="51"/>
      <c r="DD15" s="51"/>
      <c r="DE15" s="51"/>
      <c r="DF15" s="51"/>
      <c r="DG15" s="51"/>
      <c r="DH15" s="51"/>
      <c r="DI15" s="52"/>
    </row>
    <row r="16" spans="1:119" ht="18.75" customHeight="1" x14ac:dyDescent="0.15">
      <c r="A16" s="40"/>
      <c r="B16" s="524"/>
      <c r="C16" s="525"/>
      <c r="D16" s="525"/>
      <c r="E16" s="525"/>
      <c r="F16" s="525"/>
      <c r="G16" s="525"/>
      <c r="H16" s="525"/>
      <c r="I16" s="525"/>
      <c r="J16" s="525"/>
      <c r="K16" s="526"/>
      <c r="L16" s="499" t="s">
        <v>82</v>
      </c>
      <c r="M16" s="500"/>
      <c r="N16" s="500"/>
      <c r="O16" s="500"/>
      <c r="P16" s="500"/>
      <c r="Q16" s="501"/>
      <c r="R16" s="491" t="s">
        <v>83</v>
      </c>
      <c r="S16" s="492"/>
      <c r="T16" s="492"/>
      <c r="U16" s="492"/>
      <c r="V16" s="493"/>
      <c r="W16" s="512"/>
      <c r="X16" s="430"/>
      <c r="Y16" s="430"/>
      <c r="Z16" s="430"/>
      <c r="AA16" s="430"/>
      <c r="AB16" s="431"/>
      <c r="AC16" s="502">
        <v>17.2</v>
      </c>
      <c r="AD16" s="503"/>
      <c r="AE16" s="503"/>
      <c r="AF16" s="503"/>
      <c r="AG16" s="504"/>
      <c r="AH16" s="502">
        <v>17.399999999999999</v>
      </c>
      <c r="AI16" s="503"/>
      <c r="AJ16" s="503"/>
      <c r="AK16" s="503"/>
      <c r="AL16" s="505"/>
      <c r="AM16" s="483"/>
      <c r="AN16" s="387"/>
      <c r="AO16" s="387"/>
      <c r="AP16" s="387"/>
      <c r="AQ16" s="387"/>
      <c r="AR16" s="387"/>
      <c r="AS16" s="387"/>
      <c r="AT16" s="388"/>
      <c r="AU16" s="463"/>
      <c r="AV16" s="464"/>
      <c r="AW16" s="464"/>
      <c r="AX16" s="464"/>
      <c r="AY16" s="393" t="s">
        <v>84</v>
      </c>
      <c r="AZ16" s="394"/>
      <c r="BA16" s="394"/>
      <c r="BB16" s="394"/>
      <c r="BC16" s="394"/>
      <c r="BD16" s="394"/>
      <c r="BE16" s="394"/>
      <c r="BF16" s="394"/>
      <c r="BG16" s="394"/>
      <c r="BH16" s="394"/>
      <c r="BI16" s="394"/>
      <c r="BJ16" s="394"/>
      <c r="BK16" s="394"/>
      <c r="BL16" s="394"/>
      <c r="BM16" s="395"/>
      <c r="BN16" s="413">
        <v>3508161</v>
      </c>
      <c r="BO16" s="414"/>
      <c r="BP16" s="414"/>
      <c r="BQ16" s="414"/>
      <c r="BR16" s="414"/>
      <c r="BS16" s="414"/>
      <c r="BT16" s="414"/>
      <c r="BU16" s="415"/>
      <c r="BV16" s="413">
        <v>3452251</v>
      </c>
      <c r="BW16" s="414"/>
      <c r="BX16" s="414"/>
      <c r="BY16" s="414"/>
      <c r="BZ16" s="414"/>
      <c r="CA16" s="414"/>
      <c r="CB16" s="414"/>
      <c r="CC16" s="415"/>
      <c r="CD16" s="53"/>
      <c r="CE16" s="411"/>
      <c r="CF16" s="411"/>
      <c r="CG16" s="411"/>
      <c r="CH16" s="411"/>
      <c r="CI16" s="411"/>
      <c r="CJ16" s="411"/>
      <c r="CK16" s="411"/>
      <c r="CL16" s="411"/>
      <c r="CM16" s="411"/>
      <c r="CN16" s="411"/>
      <c r="CO16" s="411"/>
      <c r="CP16" s="411"/>
      <c r="CQ16" s="411"/>
      <c r="CR16" s="411"/>
      <c r="CS16" s="412"/>
      <c r="CT16" s="383"/>
      <c r="CU16" s="384"/>
      <c r="CV16" s="384"/>
      <c r="CW16" s="384"/>
      <c r="CX16" s="384"/>
      <c r="CY16" s="384"/>
      <c r="CZ16" s="384"/>
      <c r="DA16" s="385"/>
      <c r="DB16" s="383"/>
      <c r="DC16" s="384"/>
      <c r="DD16" s="384"/>
      <c r="DE16" s="384"/>
      <c r="DF16" s="384"/>
      <c r="DG16" s="384"/>
      <c r="DH16" s="384"/>
      <c r="DI16" s="385"/>
    </row>
    <row r="17" spans="1:113" ht="18.75" customHeight="1" thickBot="1" x14ac:dyDescent="0.2">
      <c r="A17" s="40"/>
      <c r="B17" s="527"/>
      <c r="C17" s="528"/>
      <c r="D17" s="528"/>
      <c r="E17" s="528"/>
      <c r="F17" s="528"/>
      <c r="G17" s="528"/>
      <c r="H17" s="528"/>
      <c r="I17" s="528"/>
      <c r="J17" s="528"/>
      <c r="K17" s="529"/>
      <c r="L17" s="54"/>
      <c r="M17" s="488" t="s">
        <v>85</v>
      </c>
      <c r="N17" s="489"/>
      <c r="O17" s="489"/>
      <c r="P17" s="489"/>
      <c r="Q17" s="490"/>
      <c r="R17" s="491" t="s">
        <v>86</v>
      </c>
      <c r="S17" s="492"/>
      <c r="T17" s="492"/>
      <c r="U17" s="492"/>
      <c r="V17" s="493"/>
      <c r="W17" s="494" t="s">
        <v>87</v>
      </c>
      <c r="X17" s="427"/>
      <c r="Y17" s="427"/>
      <c r="Z17" s="427"/>
      <c r="AA17" s="427"/>
      <c r="AB17" s="428"/>
      <c r="AC17" s="389">
        <v>2808</v>
      </c>
      <c r="AD17" s="390"/>
      <c r="AE17" s="390"/>
      <c r="AF17" s="390"/>
      <c r="AG17" s="391"/>
      <c r="AH17" s="389">
        <v>3043</v>
      </c>
      <c r="AI17" s="390"/>
      <c r="AJ17" s="390"/>
      <c r="AK17" s="390"/>
      <c r="AL17" s="392"/>
      <c r="AM17" s="483"/>
      <c r="AN17" s="387"/>
      <c r="AO17" s="387"/>
      <c r="AP17" s="387"/>
      <c r="AQ17" s="387"/>
      <c r="AR17" s="387"/>
      <c r="AS17" s="387"/>
      <c r="AT17" s="388"/>
      <c r="AU17" s="463"/>
      <c r="AV17" s="464"/>
      <c r="AW17" s="464"/>
      <c r="AX17" s="464"/>
      <c r="AY17" s="393" t="s">
        <v>88</v>
      </c>
      <c r="AZ17" s="394"/>
      <c r="BA17" s="394"/>
      <c r="BB17" s="394"/>
      <c r="BC17" s="394"/>
      <c r="BD17" s="394"/>
      <c r="BE17" s="394"/>
      <c r="BF17" s="394"/>
      <c r="BG17" s="394"/>
      <c r="BH17" s="394"/>
      <c r="BI17" s="394"/>
      <c r="BJ17" s="394"/>
      <c r="BK17" s="394"/>
      <c r="BL17" s="394"/>
      <c r="BM17" s="395"/>
      <c r="BN17" s="413">
        <v>1170170</v>
      </c>
      <c r="BO17" s="414"/>
      <c r="BP17" s="414"/>
      <c r="BQ17" s="414"/>
      <c r="BR17" s="414"/>
      <c r="BS17" s="414"/>
      <c r="BT17" s="414"/>
      <c r="BU17" s="415"/>
      <c r="BV17" s="413">
        <v>1260962</v>
      </c>
      <c r="BW17" s="414"/>
      <c r="BX17" s="414"/>
      <c r="BY17" s="414"/>
      <c r="BZ17" s="414"/>
      <c r="CA17" s="414"/>
      <c r="CB17" s="414"/>
      <c r="CC17" s="415"/>
      <c r="CD17" s="53"/>
      <c r="CE17" s="411"/>
      <c r="CF17" s="411"/>
      <c r="CG17" s="411"/>
      <c r="CH17" s="411"/>
      <c r="CI17" s="411"/>
      <c r="CJ17" s="411"/>
      <c r="CK17" s="411"/>
      <c r="CL17" s="411"/>
      <c r="CM17" s="411"/>
      <c r="CN17" s="411"/>
      <c r="CO17" s="411"/>
      <c r="CP17" s="411"/>
      <c r="CQ17" s="411"/>
      <c r="CR17" s="411"/>
      <c r="CS17" s="412"/>
      <c r="CT17" s="383"/>
      <c r="CU17" s="384"/>
      <c r="CV17" s="384"/>
      <c r="CW17" s="384"/>
      <c r="CX17" s="384"/>
      <c r="CY17" s="384"/>
      <c r="CZ17" s="384"/>
      <c r="DA17" s="385"/>
      <c r="DB17" s="383"/>
      <c r="DC17" s="384"/>
      <c r="DD17" s="384"/>
      <c r="DE17" s="384"/>
      <c r="DF17" s="384"/>
      <c r="DG17" s="384"/>
      <c r="DH17" s="384"/>
      <c r="DI17" s="385"/>
    </row>
    <row r="18" spans="1:113" ht="18.75" customHeight="1" thickBot="1" x14ac:dyDescent="0.2">
      <c r="A18" s="40"/>
      <c r="B18" s="465" t="s">
        <v>89</v>
      </c>
      <c r="C18" s="466"/>
      <c r="D18" s="466"/>
      <c r="E18" s="467"/>
      <c r="F18" s="467"/>
      <c r="G18" s="467"/>
      <c r="H18" s="467"/>
      <c r="I18" s="467"/>
      <c r="J18" s="467"/>
      <c r="K18" s="467"/>
      <c r="L18" s="484">
        <v>90.76</v>
      </c>
      <c r="M18" s="484"/>
      <c r="N18" s="484"/>
      <c r="O18" s="484"/>
      <c r="P18" s="484"/>
      <c r="Q18" s="484"/>
      <c r="R18" s="485"/>
      <c r="S18" s="485"/>
      <c r="T18" s="485"/>
      <c r="U18" s="485"/>
      <c r="V18" s="486"/>
      <c r="W18" s="479"/>
      <c r="X18" s="480"/>
      <c r="Y18" s="480"/>
      <c r="Z18" s="480"/>
      <c r="AA18" s="480"/>
      <c r="AB18" s="495"/>
      <c r="AC18" s="377">
        <v>76.5</v>
      </c>
      <c r="AD18" s="378"/>
      <c r="AE18" s="378"/>
      <c r="AF18" s="378"/>
      <c r="AG18" s="487"/>
      <c r="AH18" s="377">
        <v>76.400000000000006</v>
      </c>
      <c r="AI18" s="378"/>
      <c r="AJ18" s="378"/>
      <c r="AK18" s="378"/>
      <c r="AL18" s="379"/>
      <c r="AM18" s="483"/>
      <c r="AN18" s="387"/>
      <c r="AO18" s="387"/>
      <c r="AP18" s="387"/>
      <c r="AQ18" s="387"/>
      <c r="AR18" s="387"/>
      <c r="AS18" s="387"/>
      <c r="AT18" s="388"/>
      <c r="AU18" s="463"/>
      <c r="AV18" s="464"/>
      <c r="AW18" s="464"/>
      <c r="AX18" s="464"/>
      <c r="AY18" s="393" t="s">
        <v>90</v>
      </c>
      <c r="AZ18" s="394"/>
      <c r="BA18" s="394"/>
      <c r="BB18" s="394"/>
      <c r="BC18" s="394"/>
      <c r="BD18" s="394"/>
      <c r="BE18" s="394"/>
      <c r="BF18" s="394"/>
      <c r="BG18" s="394"/>
      <c r="BH18" s="394"/>
      <c r="BI18" s="394"/>
      <c r="BJ18" s="394"/>
      <c r="BK18" s="394"/>
      <c r="BL18" s="394"/>
      <c r="BM18" s="395"/>
      <c r="BN18" s="413">
        <v>3673228</v>
      </c>
      <c r="BO18" s="414"/>
      <c r="BP18" s="414"/>
      <c r="BQ18" s="414"/>
      <c r="BR18" s="414"/>
      <c r="BS18" s="414"/>
      <c r="BT18" s="414"/>
      <c r="BU18" s="415"/>
      <c r="BV18" s="413">
        <v>3378788</v>
      </c>
      <c r="BW18" s="414"/>
      <c r="BX18" s="414"/>
      <c r="BY18" s="414"/>
      <c r="BZ18" s="414"/>
      <c r="CA18" s="414"/>
      <c r="CB18" s="414"/>
      <c r="CC18" s="415"/>
      <c r="CD18" s="53"/>
      <c r="CE18" s="411"/>
      <c r="CF18" s="411"/>
      <c r="CG18" s="411"/>
      <c r="CH18" s="411"/>
      <c r="CI18" s="411"/>
      <c r="CJ18" s="411"/>
      <c r="CK18" s="411"/>
      <c r="CL18" s="411"/>
      <c r="CM18" s="411"/>
      <c r="CN18" s="411"/>
      <c r="CO18" s="411"/>
      <c r="CP18" s="411"/>
      <c r="CQ18" s="411"/>
      <c r="CR18" s="411"/>
      <c r="CS18" s="412"/>
      <c r="CT18" s="383"/>
      <c r="CU18" s="384"/>
      <c r="CV18" s="384"/>
      <c r="CW18" s="384"/>
      <c r="CX18" s="384"/>
      <c r="CY18" s="384"/>
      <c r="CZ18" s="384"/>
      <c r="DA18" s="385"/>
      <c r="DB18" s="383"/>
      <c r="DC18" s="384"/>
      <c r="DD18" s="384"/>
      <c r="DE18" s="384"/>
      <c r="DF18" s="384"/>
      <c r="DG18" s="384"/>
      <c r="DH18" s="384"/>
      <c r="DI18" s="385"/>
    </row>
    <row r="19" spans="1:113" ht="18.75" customHeight="1" thickBot="1" x14ac:dyDescent="0.2">
      <c r="A19" s="40"/>
      <c r="B19" s="465" t="s">
        <v>91</v>
      </c>
      <c r="C19" s="466"/>
      <c r="D19" s="466"/>
      <c r="E19" s="467"/>
      <c r="F19" s="467"/>
      <c r="G19" s="467"/>
      <c r="H19" s="467"/>
      <c r="I19" s="467"/>
      <c r="J19" s="467"/>
      <c r="K19" s="467"/>
      <c r="L19" s="468">
        <v>78</v>
      </c>
      <c r="M19" s="468"/>
      <c r="N19" s="468"/>
      <c r="O19" s="468"/>
      <c r="P19" s="468"/>
      <c r="Q19" s="468"/>
      <c r="R19" s="469"/>
      <c r="S19" s="469"/>
      <c r="T19" s="469"/>
      <c r="U19" s="469"/>
      <c r="V19" s="470"/>
      <c r="W19" s="477"/>
      <c r="X19" s="478"/>
      <c r="Y19" s="478"/>
      <c r="Z19" s="478"/>
      <c r="AA19" s="478"/>
      <c r="AB19" s="478"/>
      <c r="AC19" s="481"/>
      <c r="AD19" s="481"/>
      <c r="AE19" s="481"/>
      <c r="AF19" s="481"/>
      <c r="AG19" s="481"/>
      <c r="AH19" s="481"/>
      <c r="AI19" s="481"/>
      <c r="AJ19" s="481"/>
      <c r="AK19" s="481"/>
      <c r="AL19" s="482"/>
      <c r="AM19" s="483"/>
      <c r="AN19" s="387"/>
      <c r="AO19" s="387"/>
      <c r="AP19" s="387"/>
      <c r="AQ19" s="387"/>
      <c r="AR19" s="387"/>
      <c r="AS19" s="387"/>
      <c r="AT19" s="388"/>
      <c r="AU19" s="463"/>
      <c r="AV19" s="464"/>
      <c r="AW19" s="464"/>
      <c r="AX19" s="464"/>
      <c r="AY19" s="393" t="s">
        <v>92</v>
      </c>
      <c r="AZ19" s="394"/>
      <c r="BA19" s="394"/>
      <c r="BB19" s="394"/>
      <c r="BC19" s="394"/>
      <c r="BD19" s="394"/>
      <c r="BE19" s="394"/>
      <c r="BF19" s="394"/>
      <c r="BG19" s="394"/>
      <c r="BH19" s="394"/>
      <c r="BI19" s="394"/>
      <c r="BJ19" s="394"/>
      <c r="BK19" s="394"/>
      <c r="BL19" s="394"/>
      <c r="BM19" s="395"/>
      <c r="BN19" s="413">
        <v>4525647</v>
      </c>
      <c r="BO19" s="414"/>
      <c r="BP19" s="414"/>
      <c r="BQ19" s="414"/>
      <c r="BR19" s="414"/>
      <c r="BS19" s="414"/>
      <c r="BT19" s="414"/>
      <c r="BU19" s="415"/>
      <c r="BV19" s="413">
        <v>4696240</v>
      </c>
      <c r="BW19" s="414"/>
      <c r="BX19" s="414"/>
      <c r="BY19" s="414"/>
      <c r="BZ19" s="414"/>
      <c r="CA19" s="414"/>
      <c r="CB19" s="414"/>
      <c r="CC19" s="415"/>
      <c r="CD19" s="53"/>
      <c r="CE19" s="411"/>
      <c r="CF19" s="411"/>
      <c r="CG19" s="411"/>
      <c r="CH19" s="411"/>
      <c r="CI19" s="411"/>
      <c r="CJ19" s="411"/>
      <c r="CK19" s="411"/>
      <c r="CL19" s="411"/>
      <c r="CM19" s="411"/>
      <c r="CN19" s="411"/>
      <c r="CO19" s="411"/>
      <c r="CP19" s="411"/>
      <c r="CQ19" s="411"/>
      <c r="CR19" s="411"/>
      <c r="CS19" s="412"/>
      <c r="CT19" s="383"/>
      <c r="CU19" s="384"/>
      <c r="CV19" s="384"/>
      <c r="CW19" s="384"/>
      <c r="CX19" s="384"/>
      <c r="CY19" s="384"/>
      <c r="CZ19" s="384"/>
      <c r="DA19" s="385"/>
      <c r="DB19" s="383"/>
      <c r="DC19" s="384"/>
      <c r="DD19" s="384"/>
      <c r="DE19" s="384"/>
      <c r="DF19" s="384"/>
      <c r="DG19" s="384"/>
      <c r="DH19" s="384"/>
      <c r="DI19" s="385"/>
    </row>
    <row r="20" spans="1:113" ht="18.75" customHeight="1" thickBot="1" x14ac:dyDescent="0.2">
      <c r="A20" s="40"/>
      <c r="B20" s="465" t="s">
        <v>93</v>
      </c>
      <c r="C20" s="466"/>
      <c r="D20" s="466"/>
      <c r="E20" s="467"/>
      <c r="F20" s="467"/>
      <c r="G20" s="467"/>
      <c r="H20" s="467"/>
      <c r="I20" s="467"/>
      <c r="J20" s="467"/>
      <c r="K20" s="467"/>
      <c r="L20" s="468">
        <v>3712</v>
      </c>
      <c r="M20" s="468"/>
      <c r="N20" s="468"/>
      <c r="O20" s="468"/>
      <c r="P20" s="468"/>
      <c r="Q20" s="468"/>
      <c r="R20" s="469"/>
      <c r="S20" s="469"/>
      <c r="T20" s="469"/>
      <c r="U20" s="469"/>
      <c r="V20" s="470"/>
      <c r="W20" s="479"/>
      <c r="X20" s="480"/>
      <c r="Y20" s="480"/>
      <c r="Z20" s="480"/>
      <c r="AA20" s="480"/>
      <c r="AB20" s="480"/>
      <c r="AC20" s="471"/>
      <c r="AD20" s="471"/>
      <c r="AE20" s="471"/>
      <c r="AF20" s="471"/>
      <c r="AG20" s="471"/>
      <c r="AH20" s="471"/>
      <c r="AI20" s="471"/>
      <c r="AJ20" s="471"/>
      <c r="AK20" s="471"/>
      <c r="AL20" s="472"/>
      <c r="AM20" s="473"/>
      <c r="AN20" s="369"/>
      <c r="AO20" s="369"/>
      <c r="AP20" s="369"/>
      <c r="AQ20" s="369"/>
      <c r="AR20" s="369"/>
      <c r="AS20" s="369"/>
      <c r="AT20" s="370"/>
      <c r="AU20" s="474"/>
      <c r="AV20" s="475"/>
      <c r="AW20" s="475"/>
      <c r="AX20" s="476"/>
      <c r="AY20" s="393"/>
      <c r="AZ20" s="394"/>
      <c r="BA20" s="394"/>
      <c r="BB20" s="394"/>
      <c r="BC20" s="394"/>
      <c r="BD20" s="394"/>
      <c r="BE20" s="394"/>
      <c r="BF20" s="394"/>
      <c r="BG20" s="394"/>
      <c r="BH20" s="394"/>
      <c r="BI20" s="394"/>
      <c r="BJ20" s="394"/>
      <c r="BK20" s="394"/>
      <c r="BL20" s="394"/>
      <c r="BM20" s="395"/>
      <c r="BN20" s="413"/>
      <c r="BO20" s="414"/>
      <c r="BP20" s="414"/>
      <c r="BQ20" s="414"/>
      <c r="BR20" s="414"/>
      <c r="BS20" s="414"/>
      <c r="BT20" s="414"/>
      <c r="BU20" s="415"/>
      <c r="BV20" s="413"/>
      <c r="BW20" s="414"/>
      <c r="BX20" s="414"/>
      <c r="BY20" s="414"/>
      <c r="BZ20" s="414"/>
      <c r="CA20" s="414"/>
      <c r="CB20" s="414"/>
      <c r="CC20" s="415"/>
      <c r="CD20" s="53"/>
      <c r="CE20" s="411"/>
      <c r="CF20" s="411"/>
      <c r="CG20" s="411"/>
      <c r="CH20" s="411"/>
      <c r="CI20" s="411"/>
      <c r="CJ20" s="411"/>
      <c r="CK20" s="411"/>
      <c r="CL20" s="411"/>
      <c r="CM20" s="411"/>
      <c r="CN20" s="411"/>
      <c r="CO20" s="411"/>
      <c r="CP20" s="411"/>
      <c r="CQ20" s="411"/>
      <c r="CR20" s="411"/>
      <c r="CS20" s="412"/>
      <c r="CT20" s="383"/>
      <c r="CU20" s="384"/>
      <c r="CV20" s="384"/>
      <c r="CW20" s="384"/>
      <c r="CX20" s="384"/>
      <c r="CY20" s="384"/>
      <c r="CZ20" s="384"/>
      <c r="DA20" s="385"/>
      <c r="DB20" s="383"/>
      <c r="DC20" s="384"/>
      <c r="DD20" s="384"/>
      <c r="DE20" s="384"/>
      <c r="DF20" s="384"/>
      <c r="DG20" s="384"/>
      <c r="DH20" s="384"/>
      <c r="DI20" s="385"/>
    </row>
    <row r="21" spans="1:113" ht="18.75" customHeight="1" thickBot="1" x14ac:dyDescent="0.2">
      <c r="A21" s="40"/>
      <c r="B21" s="443" t="s">
        <v>94</v>
      </c>
      <c r="C21" s="444"/>
      <c r="D21" s="444"/>
      <c r="E21" s="444"/>
      <c r="F21" s="444"/>
      <c r="G21" s="444"/>
      <c r="H21" s="444"/>
      <c r="I21" s="444"/>
      <c r="J21" s="444"/>
      <c r="K21" s="444"/>
      <c r="L21" s="444"/>
      <c r="M21" s="444"/>
      <c r="N21" s="444"/>
      <c r="O21" s="444"/>
      <c r="P21" s="444"/>
      <c r="Q21" s="444"/>
      <c r="R21" s="444"/>
      <c r="S21" s="444"/>
      <c r="T21" s="444"/>
      <c r="U21" s="444"/>
      <c r="V21" s="444"/>
      <c r="W21" s="444"/>
      <c r="X21" s="444"/>
      <c r="Y21" s="444"/>
      <c r="Z21" s="444"/>
      <c r="AA21" s="444"/>
      <c r="AB21" s="444"/>
      <c r="AC21" s="444"/>
      <c r="AD21" s="444"/>
      <c r="AE21" s="444"/>
      <c r="AF21" s="444"/>
      <c r="AG21" s="444"/>
      <c r="AH21" s="444"/>
      <c r="AI21" s="444"/>
      <c r="AJ21" s="444"/>
      <c r="AK21" s="444"/>
      <c r="AL21" s="444"/>
      <c r="AM21" s="444"/>
      <c r="AN21" s="444"/>
      <c r="AO21" s="444"/>
      <c r="AP21" s="444"/>
      <c r="AQ21" s="444"/>
      <c r="AR21" s="444"/>
      <c r="AS21" s="444"/>
      <c r="AT21" s="444"/>
      <c r="AU21" s="444"/>
      <c r="AV21" s="444"/>
      <c r="AW21" s="444"/>
      <c r="AX21" s="445"/>
      <c r="AY21" s="380"/>
      <c r="AZ21" s="381"/>
      <c r="BA21" s="381"/>
      <c r="BB21" s="381"/>
      <c r="BC21" s="381"/>
      <c r="BD21" s="381"/>
      <c r="BE21" s="381"/>
      <c r="BF21" s="381"/>
      <c r="BG21" s="381"/>
      <c r="BH21" s="381"/>
      <c r="BI21" s="381"/>
      <c r="BJ21" s="381"/>
      <c r="BK21" s="381"/>
      <c r="BL21" s="381"/>
      <c r="BM21" s="382"/>
      <c r="BN21" s="416"/>
      <c r="BO21" s="417"/>
      <c r="BP21" s="417"/>
      <c r="BQ21" s="417"/>
      <c r="BR21" s="417"/>
      <c r="BS21" s="417"/>
      <c r="BT21" s="417"/>
      <c r="BU21" s="418"/>
      <c r="BV21" s="416"/>
      <c r="BW21" s="417"/>
      <c r="BX21" s="417"/>
      <c r="BY21" s="417"/>
      <c r="BZ21" s="417"/>
      <c r="CA21" s="417"/>
      <c r="CB21" s="417"/>
      <c r="CC21" s="418"/>
      <c r="CD21" s="53"/>
      <c r="CE21" s="411"/>
      <c r="CF21" s="411"/>
      <c r="CG21" s="411"/>
      <c r="CH21" s="411"/>
      <c r="CI21" s="411"/>
      <c r="CJ21" s="411"/>
      <c r="CK21" s="411"/>
      <c r="CL21" s="411"/>
      <c r="CM21" s="411"/>
      <c r="CN21" s="411"/>
      <c r="CO21" s="411"/>
      <c r="CP21" s="411"/>
      <c r="CQ21" s="411"/>
      <c r="CR21" s="411"/>
      <c r="CS21" s="412"/>
      <c r="CT21" s="383"/>
      <c r="CU21" s="384"/>
      <c r="CV21" s="384"/>
      <c r="CW21" s="384"/>
      <c r="CX21" s="384"/>
      <c r="CY21" s="384"/>
      <c r="CZ21" s="384"/>
      <c r="DA21" s="385"/>
      <c r="DB21" s="383"/>
      <c r="DC21" s="384"/>
      <c r="DD21" s="384"/>
      <c r="DE21" s="384"/>
      <c r="DF21" s="384"/>
      <c r="DG21" s="384"/>
      <c r="DH21" s="384"/>
      <c r="DI21" s="385"/>
    </row>
    <row r="22" spans="1:113" ht="18.75" customHeight="1" x14ac:dyDescent="0.15">
      <c r="A22" s="40"/>
      <c r="B22" s="446" t="s">
        <v>95</v>
      </c>
      <c r="C22" s="447"/>
      <c r="D22" s="448"/>
      <c r="E22" s="455" t="s">
        <v>24</v>
      </c>
      <c r="F22" s="427"/>
      <c r="G22" s="427"/>
      <c r="H22" s="427"/>
      <c r="I22" s="427"/>
      <c r="J22" s="427"/>
      <c r="K22" s="428"/>
      <c r="L22" s="455" t="s">
        <v>96</v>
      </c>
      <c r="M22" s="427"/>
      <c r="N22" s="427"/>
      <c r="O22" s="427"/>
      <c r="P22" s="428"/>
      <c r="Q22" s="437" t="s">
        <v>97</v>
      </c>
      <c r="R22" s="438"/>
      <c r="S22" s="438"/>
      <c r="T22" s="438"/>
      <c r="U22" s="438"/>
      <c r="V22" s="456"/>
      <c r="W22" s="458" t="s">
        <v>98</v>
      </c>
      <c r="X22" s="447"/>
      <c r="Y22" s="448"/>
      <c r="Z22" s="455" t="s">
        <v>24</v>
      </c>
      <c r="AA22" s="427"/>
      <c r="AB22" s="427"/>
      <c r="AC22" s="427"/>
      <c r="AD22" s="427"/>
      <c r="AE22" s="427"/>
      <c r="AF22" s="427"/>
      <c r="AG22" s="428"/>
      <c r="AH22" s="426" t="s">
        <v>99</v>
      </c>
      <c r="AI22" s="427"/>
      <c r="AJ22" s="427"/>
      <c r="AK22" s="427"/>
      <c r="AL22" s="428"/>
      <c r="AM22" s="426" t="s">
        <v>100</v>
      </c>
      <c r="AN22" s="432"/>
      <c r="AO22" s="432"/>
      <c r="AP22" s="432"/>
      <c r="AQ22" s="432"/>
      <c r="AR22" s="433"/>
      <c r="AS22" s="437" t="s">
        <v>97</v>
      </c>
      <c r="AT22" s="438"/>
      <c r="AU22" s="438"/>
      <c r="AV22" s="438"/>
      <c r="AW22" s="438"/>
      <c r="AX22" s="439"/>
      <c r="AY22" s="405" t="s">
        <v>101</v>
      </c>
      <c r="AZ22" s="406"/>
      <c r="BA22" s="406"/>
      <c r="BB22" s="406"/>
      <c r="BC22" s="406"/>
      <c r="BD22" s="406"/>
      <c r="BE22" s="406"/>
      <c r="BF22" s="406"/>
      <c r="BG22" s="406"/>
      <c r="BH22" s="406"/>
      <c r="BI22" s="406"/>
      <c r="BJ22" s="406"/>
      <c r="BK22" s="406"/>
      <c r="BL22" s="406"/>
      <c r="BM22" s="407"/>
      <c r="BN22" s="408">
        <v>9101383</v>
      </c>
      <c r="BO22" s="409"/>
      <c r="BP22" s="409"/>
      <c r="BQ22" s="409"/>
      <c r="BR22" s="409"/>
      <c r="BS22" s="409"/>
      <c r="BT22" s="409"/>
      <c r="BU22" s="410"/>
      <c r="BV22" s="408">
        <v>9830942</v>
      </c>
      <c r="BW22" s="409"/>
      <c r="BX22" s="409"/>
      <c r="BY22" s="409"/>
      <c r="BZ22" s="409"/>
      <c r="CA22" s="409"/>
      <c r="CB22" s="409"/>
      <c r="CC22" s="410"/>
      <c r="CD22" s="53"/>
      <c r="CE22" s="411"/>
      <c r="CF22" s="411"/>
      <c r="CG22" s="411"/>
      <c r="CH22" s="411"/>
      <c r="CI22" s="411"/>
      <c r="CJ22" s="411"/>
      <c r="CK22" s="411"/>
      <c r="CL22" s="411"/>
      <c r="CM22" s="411"/>
      <c r="CN22" s="411"/>
      <c r="CO22" s="411"/>
      <c r="CP22" s="411"/>
      <c r="CQ22" s="411"/>
      <c r="CR22" s="411"/>
      <c r="CS22" s="412"/>
      <c r="CT22" s="383"/>
      <c r="CU22" s="384"/>
      <c r="CV22" s="384"/>
      <c r="CW22" s="384"/>
      <c r="CX22" s="384"/>
      <c r="CY22" s="384"/>
      <c r="CZ22" s="384"/>
      <c r="DA22" s="385"/>
      <c r="DB22" s="383"/>
      <c r="DC22" s="384"/>
      <c r="DD22" s="384"/>
      <c r="DE22" s="384"/>
      <c r="DF22" s="384"/>
      <c r="DG22" s="384"/>
      <c r="DH22" s="384"/>
      <c r="DI22" s="385"/>
    </row>
    <row r="23" spans="1:113" ht="18.75" customHeight="1" x14ac:dyDescent="0.15">
      <c r="A23" s="40"/>
      <c r="B23" s="449"/>
      <c r="C23" s="450"/>
      <c r="D23" s="451"/>
      <c r="E23" s="429"/>
      <c r="F23" s="430"/>
      <c r="G23" s="430"/>
      <c r="H23" s="430"/>
      <c r="I23" s="430"/>
      <c r="J23" s="430"/>
      <c r="K23" s="431"/>
      <c r="L23" s="429"/>
      <c r="M23" s="430"/>
      <c r="N23" s="430"/>
      <c r="O23" s="430"/>
      <c r="P23" s="431"/>
      <c r="Q23" s="440"/>
      <c r="R23" s="441"/>
      <c r="S23" s="441"/>
      <c r="T23" s="441"/>
      <c r="U23" s="441"/>
      <c r="V23" s="457"/>
      <c r="W23" s="459"/>
      <c r="X23" s="450"/>
      <c r="Y23" s="451"/>
      <c r="Z23" s="429"/>
      <c r="AA23" s="430"/>
      <c r="AB23" s="430"/>
      <c r="AC23" s="430"/>
      <c r="AD23" s="430"/>
      <c r="AE23" s="430"/>
      <c r="AF23" s="430"/>
      <c r="AG23" s="431"/>
      <c r="AH23" s="429"/>
      <c r="AI23" s="430"/>
      <c r="AJ23" s="430"/>
      <c r="AK23" s="430"/>
      <c r="AL23" s="431"/>
      <c r="AM23" s="434"/>
      <c r="AN23" s="435"/>
      <c r="AO23" s="435"/>
      <c r="AP23" s="435"/>
      <c r="AQ23" s="435"/>
      <c r="AR23" s="436"/>
      <c r="AS23" s="440"/>
      <c r="AT23" s="441"/>
      <c r="AU23" s="441"/>
      <c r="AV23" s="441"/>
      <c r="AW23" s="441"/>
      <c r="AX23" s="442"/>
      <c r="AY23" s="393" t="s">
        <v>102</v>
      </c>
      <c r="AZ23" s="394"/>
      <c r="BA23" s="394"/>
      <c r="BB23" s="394"/>
      <c r="BC23" s="394"/>
      <c r="BD23" s="394"/>
      <c r="BE23" s="394"/>
      <c r="BF23" s="394"/>
      <c r="BG23" s="394"/>
      <c r="BH23" s="394"/>
      <c r="BI23" s="394"/>
      <c r="BJ23" s="394"/>
      <c r="BK23" s="394"/>
      <c r="BL23" s="394"/>
      <c r="BM23" s="395"/>
      <c r="BN23" s="413">
        <v>7896547</v>
      </c>
      <c r="BO23" s="414"/>
      <c r="BP23" s="414"/>
      <c r="BQ23" s="414"/>
      <c r="BR23" s="414"/>
      <c r="BS23" s="414"/>
      <c r="BT23" s="414"/>
      <c r="BU23" s="415"/>
      <c r="BV23" s="413">
        <v>8508293</v>
      </c>
      <c r="BW23" s="414"/>
      <c r="BX23" s="414"/>
      <c r="BY23" s="414"/>
      <c r="BZ23" s="414"/>
      <c r="CA23" s="414"/>
      <c r="CB23" s="414"/>
      <c r="CC23" s="415"/>
      <c r="CD23" s="53"/>
      <c r="CE23" s="411"/>
      <c r="CF23" s="411"/>
      <c r="CG23" s="411"/>
      <c r="CH23" s="411"/>
      <c r="CI23" s="411"/>
      <c r="CJ23" s="411"/>
      <c r="CK23" s="411"/>
      <c r="CL23" s="411"/>
      <c r="CM23" s="411"/>
      <c r="CN23" s="411"/>
      <c r="CO23" s="411"/>
      <c r="CP23" s="411"/>
      <c r="CQ23" s="411"/>
      <c r="CR23" s="411"/>
      <c r="CS23" s="412"/>
      <c r="CT23" s="383"/>
      <c r="CU23" s="384"/>
      <c r="CV23" s="384"/>
      <c r="CW23" s="384"/>
      <c r="CX23" s="384"/>
      <c r="CY23" s="384"/>
      <c r="CZ23" s="384"/>
      <c r="DA23" s="385"/>
      <c r="DB23" s="383"/>
      <c r="DC23" s="384"/>
      <c r="DD23" s="384"/>
      <c r="DE23" s="384"/>
      <c r="DF23" s="384"/>
      <c r="DG23" s="384"/>
      <c r="DH23" s="384"/>
      <c r="DI23" s="385"/>
    </row>
    <row r="24" spans="1:113" ht="18.75" customHeight="1" thickBot="1" x14ac:dyDescent="0.2">
      <c r="A24" s="40"/>
      <c r="B24" s="449"/>
      <c r="C24" s="450"/>
      <c r="D24" s="451"/>
      <c r="E24" s="386" t="s">
        <v>103</v>
      </c>
      <c r="F24" s="387"/>
      <c r="G24" s="387"/>
      <c r="H24" s="387"/>
      <c r="I24" s="387"/>
      <c r="J24" s="387"/>
      <c r="K24" s="388"/>
      <c r="L24" s="389">
        <v>1</v>
      </c>
      <c r="M24" s="390"/>
      <c r="N24" s="390"/>
      <c r="O24" s="390"/>
      <c r="P24" s="391"/>
      <c r="Q24" s="389">
        <v>8000</v>
      </c>
      <c r="R24" s="390"/>
      <c r="S24" s="390"/>
      <c r="T24" s="390"/>
      <c r="U24" s="390"/>
      <c r="V24" s="391"/>
      <c r="W24" s="459"/>
      <c r="X24" s="450"/>
      <c r="Y24" s="451"/>
      <c r="Z24" s="386" t="s">
        <v>104</v>
      </c>
      <c r="AA24" s="387"/>
      <c r="AB24" s="387"/>
      <c r="AC24" s="387"/>
      <c r="AD24" s="387"/>
      <c r="AE24" s="387"/>
      <c r="AF24" s="387"/>
      <c r="AG24" s="388"/>
      <c r="AH24" s="389">
        <v>147</v>
      </c>
      <c r="AI24" s="390"/>
      <c r="AJ24" s="390"/>
      <c r="AK24" s="390"/>
      <c r="AL24" s="391"/>
      <c r="AM24" s="389">
        <v>415863</v>
      </c>
      <c r="AN24" s="390"/>
      <c r="AO24" s="390"/>
      <c r="AP24" s="390"/>
      <c r="AQ24" s="390"/>
      <c r="AR24" s="391"/>
      <c r="AS24" s="389">
        <v>2829</v>
      </c>
      <c r="AT24" s="390"/>
      <c r="AU24" s="390"/>
      <c r="AV24" s="390"/>
      <c r="AW24" s="390"/>
      <c r="AX24" s="392"/>
      <c r="AY24" s="380" t="s">
        <v>105</v>
      </c>
      <c r="AZ24" s="381"/>
      <c r="BA24" s="381"/>
      <c r="BB24" s="381"/>
      <c r="BC24" s="381"/>
      <c r="BD24" s="381"/>
      <c r="BE24" s="381"/>
      <c r="BF24" s="381"/>
      <c r="BG24" s="381"/>
      <c r="BH24" s="381"/>
      <c r="BI24" s="381"/>
      <c r="BJ24" s="381"/>
      <c r="BK24" s="381"/>
      <c r="BL24" s="381"/>
      <c r="BM24" s="382"/>
      <c r="BN24" s="413">
        <v>7117481</v>
      </c>
      <c r="BO24" s="414"/>
      <c r="BP24" s="414"/>
      <c r="BQ24" s="414"/>
      <c r="BR24" s="414"/>
      <c r="BS24" s="414"/>
      <c r="BT24" s="414"/>
      <c r="BU24" s="415"/>
      <c r="BV24" s="413">
        <v>7688992</v>
      </c>
      <c r="BW24" s="414"/>
      <c r="BX24" s="414"/>
      <c r="BY24" s="414"/>
      <c r="BZ24" s="414"/>
      <c r="CA24" s="414"/>
      <c r="CB24" s="414"/>
      <c r="CC24" s="415"/>
      <c r="CD24" s="53"/>
      <c r="CE24" s="411"/>
      <c r="CF24" s="411"/>
      <c r="CG24" s="411"/>
      <c r="CH24" s="411"/>
      <c r="CI24" s="411"/>
      <c r="CJ24" s="411"/>
      <c r="CK24" s="411"/>
      <c r="CL24" s="411"/>
      <c r="CM24" s="411"/>
      <c r="CN24" s="411"/>
      <c r="CO24" s="411"/>
      <c r="CP24" s="411"/>
      <c r="CQ24" s="411"/>
      <c r="CR24" s="411"/>
      <c r="CS24" s="412"/>
      <c r="CT24" s="383"/>
      <c r="CU24" s="384"/>
      <c r="CV24" s="384"/>
      <c r="CW24" s="384"/>
      <c r="CX24" s="384"/>
      <c r="CY24" s="384"/>
      <c r="CZ24" s="384"/>
      <c r="DA24" s="385"/>
      <c r="DB24" s="383"/>
      <c r="DC24" s="384"/>
      <c r="DD24" s="384"/>
      <c r="DE24" s="384"/>
      <c r="DF24" s="384"/>
      <c r="DG24" s="384"/>
      <c r="DH24" s="384"/>
      <c r="DI24" s="385"/>
    </row>
    <row r="25" spans="1:113" ht="18.75" customHeight="1" x14ac:dyDescent="0.15">
      <c r="A25" s="40"/>
      <c r="B25" s="449"/>
      <c r="C25" s="450"/>
      <c r="D25" s="451"/>
      <c r="E25" s="386" t="s">
        <v>106</v>
      </c>
      <c r="F25" s="387"/>
      <c r="G25" s="387"/>
      <c r="H25" s="387"/>
      <c r="I25" s="387"/>
      <c r="J25" s="387"/>
      <c r="K25" s="388"/>
      <c r="L25" s="389">
        <v>1</v>
      </c>
      <c r="M25" s="390"/>
      <c r="N25" s="390"/>
      <c r="O25" s="390"/>
      <c r="P25" s="391"/>
      <c r="Q25" s="389">
        <v>6900</v>
      </c>
      <c r="R25" s="390"/>
      <c r="S25" s="390"/>
      <c r="T25" s="390"/>
      <c r="U25" s="390"/>
      <c r="V25" s="391"/>
      <c r="W25" s="459"/>
      <c r="X25" s="450"/>
      <c r="Y25" s="451"/>
      <c r="Z25" s="386" t="s">
        <v>107</v>
      </c>
      <c r="AA25" s="387"/>
      <c r="AB25" s="387"/>
      <c r="AC25" s="387"/>
      <c r="AD25" s="387"/>
      <c r="AE25" s="387"/>
      <c r="AF25" s="387"/>
      <c r="AG25" s="388"/>
      <c r="AH25" s="389">
        <v>19</v>
      </c>
      <c r="AI25" s="390"/>
      <c r="AJ25" s="390"/>
      <c r="AK25" s="390"/>
      <c r="AL25" s="391"/>
      <c r="AM25" s="389">
        <v>53409</v>
      </c>
      <c r="AN25" s="390"/>
      <c r="AO25" s="390"/>
      <c r="AP25" s="390"/>
      <c r="AQ25" s="390"/>
      <c r="AR25" s="391"/>
      <c r="AS25" s="389">
        <v>2811</v>
      </c>
      <c r="AT25" s="390"/>
      <c r="AU25" s="390"/>
      <c r="AV25" s="390"/>
      <c r="AW25" s="390"/>
      <c r="AX25" s="392"/>
      <c r="AY25" s="405" t="s">
        <v>108</v>
      </c>
      <c r="AZ25" s="406"/>
      <c r="BA25" s="406"/>
      <c r="BB25" s="406"/>
      <c r="BC25" s="406"/>
      <c r="BD25" s="406"/>
      <c r="BE25" s="406"/>
      <c r="BF25" s="406"/>
      <c r="BG25" s="406"/>
      <c r="BH25" s="406"/>
      <c r="BI25" s="406"/>
      <c r="BJ25" s="406"/>
      <c r="BK25" s="406"/>
      <c r="BL25" s="406"/>
      <c r="BM25" s="407"/>
      <c r="BN25" s="408" t="s">
        <v>64</v>
      </c>
      <c r="BO25" s="409"/>
      <c r="BP25" s="409"/>
      <c r="BQ25" s="409"/>
      <c r="BR25" s="409"/>
      <c r="BS25" s="409"/>
      <c r="BT25" s="409"/>
      <c r="BU25" s="410"/>
      <c r="BV25" s="408">
        <v>30000</v>
      </c>
      <c r="BW25" s="409"/>
      <c r="BX25" s="409"/>
      <c r="BY25" s="409"/>
      <c r="BZ25" s="409"/>
      <c r="CA25" s="409"/>
      <c r="CB25" s="409"/>
      <c r="CC25" s="410"/>
      <c r="CD25" s="53"/>
      <c r="CE25" s="411"/>
      <c r="CF25" s="411"/>
      <c r="CG25" s="411"/>
      <c r="CH25" s="411"/>
      <c r="CI25" s="411"/>
      <c r="CJ25" s="411"/>
      <c r="CK25" s="411"/>
      <c r="CL25" s="411"/>
      <c r="CM25" s="411"/>
      <c r="CN25" s="411"/>
      <c r="CO25" s="411"/>
      <c r="CP25" s="411"/>
      <c r="CQ25" s="411"/>
      <c r="CR25" s="411"/>
      <c r="CS25" s="412"/>
      <c r="CT25" s="383"/>
      <c r="CU25" s="384"/>
      <c r="CV25" s="384"/>
      <c r="CW25" s="384"/>
      <c r="CX25" s="384"/>
      <c r="CY25" s="384"/>
      <c r="CZ25" s="384"/>
      <c r="DA25" s="385"/>
      <c r="DB25" s="383"/>
      <c r="DC25" s="384"/>
      <c r="DD25" s="384"/>
      <c r="DE25" s="384"/>
      <c r="DF25" s="384"/>
      <c r="DG25" s="384"/>
      <c r="DH25" s="384"/>
      <c r="DI25" s="385"/>
    </row>
    <row r="26" spans="1:113" ht="18.75" customHeight="1" x14ac:dyDescent="0.15">
      <c r="A26" s="40"/>
      <c r="B26" s="449"/>
      <c r="C26" s="450"/>
      <c r="D26" s="451"/>
      <c r="E26" s="386" t="s">
        <v>109</v>
      </c>
      <c r="F26" s="387"/>
      <c r="G26" s="387"/>
      <c r="H26" s="387"/>
      <c r="I26" s="387"/>
      <c r="J26" s="387"/>
      <c r="K26" s="388"/>
      <c r="L26" s="389">
        <v>1</v>
      </c>
      <c r="M26" s="390"/>
      <c r="N26" s="390"/>
      <c r="O26" s="390"/>
      <c r="P26" s="391"/>
      <c r="Q26" s="389">
        <v>6400</v>
      </c>
      <c r="R26" s="390"/>
      <c r="S26" s="390"/>
      <c r="T26" s="390"/>
      <c r="U26" s="390"/>
      <c r="V26" s="391"/>
      <c r="W26" s="459"/>
      <c r="X26" s="450"/>
      <c r="Y26" s="451"/>
      <c r="Z26" s="386" t="s">
        <v>110</v>
      </c>
      <c r="AA26" s="424"/>
      <c r="AB26" s="424"/>
      <c r="AC26" s="424"/>
      <c r="AD26" s="424"/>
      <c r="AE26" s="424"/>
      <c r="AF26" s="424"/>
      <c r="AG26" s="425"/>
      <c r="AH26" s="389">
        <v>1</v>
      </c>
      <c r="AI26" s="390"/>
      <c r="AJ26" s="390"/>
      <c r="AK26" s="390"/>
      <c r="AL26" s="391"/>
      <c r="AM26" s="389" t="s">
        <v>111</v>
      </c>
      <c r="AN26" s="390"/>
      <c r="AO26" s="390"/>
      <c r="AP26" s="390"/>
      <c r="AQ26" s="390"/>
      <c r="AR26" s="391"/>
      <c r="AS26" s="389" t="s">
        <v>111</v>
      </c>
      <c r="AT26" s="390"/>
      <c r="AU26" s="390"/>
      <c r="AV26" s="390"/>
      <c r="AW26" s="390"/>
      <c r="AX26" s="392"/>
      <c r="AY26" s="422" t="s">
        <v>112</v>
      </c>
      <c r="AZ26" s="367"/>
      <c r="BA26" s="367"/>
      <c r="BB26" s="367"/>
      <c r="BC26" s="367"/>
      <c r="BD26" s="367"/>
      <c r="BE26" s="367"/>
      <c r="BF26" s="367"/>
      <c r="BG26" s="367"/>
      <c r="BH26" s="367"/>
      <c r="BI26" s="367"/>
      <c r="BJ26" s="367"/>
      <c r="BK26" s="367"/>
      <c r="BL26" s="367"/>
      <c r="BM26" s="423"/>
      <c r="BN26" s="413" t="s">
        <v>64</v>
      </c>
      <c r="BO26" s="414"/>
      <c r="BP26" s="414"/>
      <c r="BQ26" s="414"/>
      <c r="BR26" s="414"/>
      <c r="BS26" s="414"/>
      <c r="BT26" s="414"/>
      <c r="BU26" s="415"/>
      <c r="BV26" s="413" t="s">
        <v>64</v>
      </c>
      <c r="BW26" s="414"/>
      <c r="BX26" s="414"/>
      <c r="BY26" s="414"/>
      <c r="BZ26" s="414"/>
      <c r="CA26" s="414"/>
      <c r="CB26" s="414"/>
      <c r="CC26" s="415"/>
      <c r="CD26" s="53"/>
      <c r="CE26" s="411"/>
      <c r="CF26" s="411"/>
      <c r="CG26" s="411"/>
      <c r="CH26" s="411"/>
      <c r="CI26" s="411"/>
      <c r="CJ26" s="411"/>
      <c r="CK26" s="411"/>
      <c r="CL26" s="411"/>
      <c r="CM26" s="411"/>
      <c r="CN26" s="411"/>
      <c r="CO26" s="411"/>
      <c r="CP26" s="411"/>
      <c r="CQ26" s="411"/>
      <c r="CR26" s="411"/>
      <c r="CS26" s="412"/>
      <c r="CT26" s="383"/>
      <c r="CU26" s="384"/>
      <c r="CV26" s="384"/>
      <c r="CW26" s="384"/>
      <c r="CX26" s="384"/>
      <c r="CY26" s="384"/>
      <c r="CZ26" s="384"/>
      <c r="DA26" s="385"/>
      <c r="DB26" s="383"/>
      <c r="DC26" s="384"/>
      <c r="DD26" s="384"/>
      <c r="DE26" s="384"/>
      <c r="DF26" s="384"/>
      <c r="DG26" s="384"/>
      <c r="DH26" s="384"/>
      <c r="DI26" s="385"/>
    </row>
    <row r="27" spans="1:113" ht="18.75" customHeight="1" thickBot="1" x14ac:dyDescent="0.2">
      <c r="A27" s="40"/>
      <c r="B27" s="449"/>
      <c r="C27" s="450"/>
      <c r="D27" s="451"/>
      <c r="E27" s="386" t="s">
        <v>113</v>
      </c>
      <c r="F27" s="387"/>
      <c r="G27" s="387"/>
      <c r="H27" s="387"/>
      <c r="I27" s="387"/>
      <c r="J27" s="387"/>
      <c r="K27" s="388"/>
      <c r="L27" s="389">
        <v>1</v>
      </c>
      <c r="M27" s="390"/>
      <c r="N27" s="390"/>
      <c r="O27" s="390"/>
      <c r="P27" s="391"/>
      <c r="Q27" s="389">
        <v>3000</v>
      </c>
      <c r="R27" s="390"/>
      <c r="S27" s="390"/>
      <c r="T27" s="390"/>
      <c r="U27" s="390"/>
      <c r="V27" s="391"/>
      <c r="W27" s="459"/>
      <c r="X27" s="450"/>
      <c r="Y27" s="451"/>
      <c r="Z27" s="386" t="s">
        <v>114</v>
      </c>
      <c r="AA27" s="387"/>
      <c r="AB27" s="387"/>
      <c r="AC27" s="387"/>
      <c r="AD27" s="387"/>
      <c r="AE27" s="387"/>
      <c r="AF27" s="387"/>
      <c r="AG27" s="388"/>
      <c r="AH27" s="389" t="s">
        <v>64</v>
      </c>
      <c r="AI27" s="390"/>
      <c r="AJ27" s="390"/>
      <c r="AK27" s="390"/>
      <c r="AL27" s="391"/>
      <c r="AM27" s="389" t="s">
        <v>64</v>
      </c>
      <c r="AN27" s="390"/>
      <c r="AO27" s="390"/>
      <c r="AP27" s="390"/>
      <c r="AQ27" s="390"/>
      <c r="AR27" s="391"/>
      <c r="AS27" s="389" t="s">
        <v>64</v>
      </c>
      <c r="AT27" s="390"/>
      <c r="AU27" s="390"/>
      <c r="AV27" s="390"/>
      <c r="AW27" s="390"/>
      <c r="AX27" s="392"/>
      <c r="AY27" s="419" t="s">
        <v>115</v>
      </c>
      <c r="AZ27" s="420"/>
      <c r="BA27" s="420"/>
      <c r="BB27" s="420"/>
      <c r="BC27" s="420"/>
      <c r="BD27" s="420"/>
      <c r="BE27" s="420"/>
      <c r="BF27" s="420"/>
      <c r="BG27" s="420"/>
      <c r="BH27" s="420"/>
      <c r="BI27" s="420"/>
      <c r="BJ27" s="420"/>
      <c r="BK27" s="420"/>
      <c r="BL27" s="420"/>
      <c r="BM27" s="421"/>
      <c r="BN27" s="416" t="s">
        <v>64</v>
      </c>
      <c r="BO27" s="417"/>
      <c r="BP27" s="417"/>
      <c r="BQ27" s="417"/>
      <c r="BR27" s="417"/>
      <c r="BS27" s="417"/>
      <c r="BT27" s="417"/>
      <c r="BU27" s="418"/>
      <c r="BV27" s="416" t="s">
        <v>64</v>
      </c>
      <c r="BW27" s="417"/>
      <c r="BX27" s="417"/>
      <c r="BY27" s="417"/>
      <c r="BZ27" s="417"/>
      <c r="CA27" s="417"/>
      <c r="CB27" s="417"/>
      <c r="CC27" s="418"/>
      <c r="CD27" s="55"/>
      <c r="CE27" s="411"/>
      <c r="CF27" s="411"/>
      <c r="CG27" s="411"/>
      <c r="CH27" s="411"/>
      <c r="CI27" s="411"/>
      <c r="CJ27" s="411"/>
      <c r="CK27" s="411"/>
      <c r="CL27" s="411"/>
      <c r="CM27" s="411"/>
      <c r="CN27" s="411"/>
      <c r="CO27" s="411"/>
      <c r="CP27" s="411"/>
      <c r="CQ27" s="411"/>
      <c r="CR27" s="411"/>
      <c r="CS27" s="412"/>
      <c r="CT27" s="383"/>
      <c r="CU27" s="384"/>
      <c r="CV27" s="384"/>
      <c r="CW27" s="384"/>
      <c r="CX27" s="384"/>
      <c r="CY27" s="384"/>
      <c r="CZ27" s="384"/>
      <c r="DA27" s="385"/>
      <c r="DB27" s="383"/>
      <c r="DC27" s="384"/>
      <c r="DD27" s="384"/>
      <c r="DE27" s="384"/>
      <c r="DF27" s="384"/>
      <c r="DG27" s="384"/>
      <c r="DH27" s="384"/>
      <c r="DI27" s="385"/>
    </row>
    <row r="28" spans="1:113" ht="18.75" customHeight="1" x14ac:dyDescent="0.15">
      <c r="A28" s="40"/>
      <c r="B28" s="449"/>
      <c r="C28" s="450"/>
      <c r="D28" s="451"/>
      <c r="E28" s="386" t="s">
        <v>116</v>
      </c>
      <c r="F28" s="387"/>
      <c r="G28" s="387"/>
      <c r="H28" s="387"/>
      <c r="I28" s="387"/>
      <c r="J28" s="387"/>
      <c r="K28" s="388"/>
      <c r="L28" s="389">
        <v>1</v>
      </c>
      <c r="M28" s="390"/>
      <c r="N28" s="390"/>
      <c r="O28" s="390"/>
      <c r="P28" s="391"/>
      <c r="Q28" s="389">
        <v>2200</v>
      </c>
      <c r="R28" s="390"/>
      <c r="S28" s="390"/>
      <c r="T28" s="390"/>
      <c r="U28" s="390"/>
      <c r="V28" s="391"/>
      <c r="W28" s="459"/>
      <c r="X28" s="450"/>
      <c r="Y28" s="451"/>
      <c r="Z28" s="386" t="s">
        <v>117</v>
      </c>
      <c r="AA28" s="387"/>
      <c r="AB28" s="387"/>
      <c r="AC28" s="387"/>
      <c r="AD28" s="387"/>
      <c r="AE28" s="387"/>
      <c r="AF28" s="387"/>
      <c r="AG28" s="388"/>
      <c r="AH28" s="389" t="s">
        <v>64</v>
      </c>
      <c r="AI28" s="390"/>
      <c r="AJ28" s="390"/>
      <c r="AK28" s="390"/>
      <c r="AL28" s="391"/>
      <c r="AM28" s="389" t="s">
        <v>64</v>
      </c>
      <c r="AN28" s="390"/>
      <c r="AO28" s="390"/>
      <c r="AP28" s="390"/>
      <c r="AQ28" s="390"/>
      <c r="AR28" s="391"/>
      <c r="AS28" s="389" t="s">
        <v>64</v>
      </c>
      <c r="AT28" s="390"/>
      <c r="AU28" s="390"/>
      <c r="AV28" s="390"/>
      <c r="AW28" s="390"/>
      <c r="AX28" s="392"/>
      <c r="AY28" s="396" t="s">
        <v>118</v>
      </c>
      <c r="AZ28" s="397"/>
      <c r="BA28" s="397"/>
      <c r="BB28" s="398"/>
      <c r="BC28" s="405" t="s">
        <v>119</v>
      </c>
      <c r="BD28" s="406"/>
      <c r="BE28" s="406"/>
      <c r="BF28" s="406"/>
      <c r="BG28" s="406"/>
      <c r="BH28" s="406"/>
      <c r="BI28" s="406"/>
      <c r="BJ28" s="406"/>
      <c r="BK28" s="406"/>
      <c r="BL28" s="406"/>
      <c r="BM28" s="407"/>
      <c r="BN28" s="408">
        <v>778222</v>
      </c>
      <c r="BO28" s="409"/>
      <c r="BP28" s="409"/>
      <c r="BQ28" s="409"/>
      <c r="BR28" s="409"/>
      <c r="BS28" s="409"/>
      <c r="BT28" s="409"/>
      <c r="BU28" s="410"/>
      <c r="BV28" s="408">
        <v>708193</v>
      </c>
      <c r="BW28" s="409"/>
      <c r="BX28" s="409"/>
      <c r="BY28" s="409"/>
      <c r="BZ28" s="409"/>
      <c r="CA28" s="409"/>
      <c r="CB28" s="409"/>
      <c r="CC28" s="410"/>
      <c r="CD28" s="53"/>
      <c r="CE28" s="411"/>
      <c r="CF28" s="411"/>
      <c r="CG28" s="411"/>
      <c r="CH28" s="411"/>
      <c r="CI28" s="411"/>
      <c r="CJ28" s="411"/>
      <c r="CK28" s="411"/>
      <c r="CL28" s="411"/>
      <c r="CM28" s="411"/>
      <c r="CN28" s="411"/>
      <c r="CO28" s="411"/>
      <c r="CP28" s="411"/>
      <c r="CQ28" s="411"/>
      <c r="CR28" s="411"/>
      <c r="CS28" s="412"/>
      <c r="CT28" s="383"/>
      <c r="CU28" s="384"/>
      <c r="CV28" s="384"/>
      <c r="CW28" s="384"/>
      <c r="CX28" s="384"/>
      <c r="CY28" s="384"/>
      <c r="CZ28" s="384"/>
      <c r="DA28" s="385"/>
      <c r="DB28" s="383"/>
      <c r="DC28" s="384"/>
      <c r="DD28" s="384"/>
      <c r="DE28" s="384"/>
      <c r="DF28" s="384"/>
      <c r="DG28" s="384"/>
      <c r="DH28" s="384"/>
      <c r="DI28" s="385"/>
    </row>
    <row r="29" spans="1:113" ht="18.75" customHeight="1" x14ac:dyDescent="0.15">
      <c r="A29" s="40"/>
      <c r="B29" s="449"/>
      <c r="C29" s="450"/>
      <c r="D29" s="451"/>
      <c r="E29" s="386" t="s">
        <v>120</v>
      </c>
      <c r="F29" s="387"/>
      <c r="G29" s="387"/>
      <c r="H29" s="387"/>
      <c r="I29" s="387"/>
      <c r="J29" s="387"/>
      <c r="K29" s="388"/>
      <c r="L29" s="389">
        <v>12</v>
      </c>
      <c r="M29" s="390"/>
      <c r="N29" s="390"/>
      <c r="O29" s="390"/>
      <c r="P29" s="391"/>
      <c r="Q29" s="389">
        <v>2000</v>
      </c>
      <c r="R29" s="390"/>
      <c r="S29" s="390"/>
      <c r="T29" s="390"/>
      <c r="U29" s="390"/>
      <c r="V29" s="391"/>
      <c r="W29" s="460"/>
      <c r="X29" s="461"/>
      <c r="Y29" s="462"/>
      <c r="Z29" s="386" t="s">
        <v>121</v>
      </c>
      <c r="AA29" s="387"/>
      <c r="AB29" s="387"/>
      <c r="AC29" s="387"/>
      <c r="AD29" s="387"/>
      <c r="AE29" s="387"/>
      <c r="AF29" s="387"/>
      <c r="AG29" s="388"/>
      <c r="AH29" s="389">
        <v>147</v>
      </c>
      <c r="AI29" s="390"/>
      <c r="AJ29" s="390"/>
      <c r="AK29" s="390"/>
      <c r="AL29" s="391"/>
      <c r="AM29" s="389">
        <v>415863</v>
      </c>
      <c r="AN29" s="390"/>
      <c r="AO29" s="390"/>
      <c r="AP29" s="390"/>
      <c r="AQ29" s="390"/>
      <c r="AR29" s="391"/>
      <c r="AS29" s="389">
        <v>2829</v>
      </c>
      <c r="AT29" s="390"/>
      <c r="AU29" s="390"/>
      <c r="AV29" s="390"/>
      <c r="AW29" s="390"/>
      <c r="AX29" s="392"/>
      <c r="AY29" s="399"/>
      <c r="AZ29" s="400"/>
      <c r="BA29" s="400"/>
      <c r="BB29" s="401"/>
      <c r="BC29" s="393" t="s">
        <v>122</v>
      </c>
      <c r="BD29" s="394"/>
      <c r="BE29" s="394"/>
      <c r="BF29" s="394"/>
      <c r="BG29" s="394"/>
      <c r="BH29" s="394"/>
      <c r="BI29" s="394"/>
      <c r="BJ29" s="394"/>
      <c r="BK29" s="394"/>
      <c r="BL29" s="394"/>
      <c r="BM29" s="395"/>
      <c r="BN29" s="413">
        <v>323000</v>
      </c>
      <c r="BO29" s="414"/>
      <c r="BP29" s="414"/>
      <c r="BQ29" s="414"/>
      <c r="BR29" s="414"/>
      <c r="BS29" s="414"/>
      <c r="BT29" s="414"/>
      <c r="BU29" s="415"/>
      <c r="BV29" s="413">
        <v>322987</v>
      </c>
      <c r="BW29" s="414"/>
      <c r="BX29" s="414"/>
      <c r="BY29" s="414"/>
      <c r="BZ29" s="414"/>
      <c r="CA29" s="414"/>
      <c r="CB29" s="414"/>
      <c r="CC29" s="415"/>
      <c r="CD29" s="55"/>
      <c r="CE29" s="411"/>
      <c r="CF29" s="411"/>
      <c r="CG29" s="411"/>
      <c r="CH29" s="411"/>
      <c r="CI29" s="411"/>
      <c r="CJ29" s="411"/>
      <c r="CK29" s="411"/>
      <c r="CL29" s="411"/>
      <c r="CM29" s="411"/>
      <c r="CN29" s="411"/>
      <c r="CO29" s="411"/>
      <c r="CP29" s="411"/>
      <c r="CQ29" s="411"/>
      <c r="CR29" s="411"/>
      <c r="CS29" s="412"/>
      <c r="CT29" s="383"/>
      <c r="CU29" s="384"/>
      <c r="CV29" s="384"/>
      <c r="CW29" s="384"/>
      <c r="CX29" s="384"/>
      <c r="CY29" s="384"/>
      <c r="CZ29" s="384"/>
      <c r="DA29" s="385"/>
      <c r="DB29" s="383"/>
      <c r="DC29" s="384"/>
      <c r="DD29" s="384"/>
      <c r="DE29" s="384"/>
      <c r="DF29" s="384"/>
      <c r="DG29" s="384"/>
      <c r="DH29" s="384"/>
      <c r="DI29" s="385"/>
    </row>
    <row r="30" spans="1:113" ht="18.75" customHeight="1" thickBot="1" x14ac:dyDescent="0.2">
      <c r="A30" s="40"/>
      <c r="B30" s="452"/>
      <c r="C30" s="453"/>
      <c r="D30" s="454"/>
      <c r="E30" s="368"/>
      <c r="F30" s="369"/>
      <c r="G30" s="369"/>
      <c r="H30" s="369"/>
      <c r="I30" s="369"/>
      <c r="J30" s="369"/>
      <c r="K30" s="370"/>
      <c r="L30" s="371"/>
      <c r="M30" s="372"/>
      <c r="N30" s="372"/>
      <c r="O30" s="372"/>
      <c r="P30" s="373"/>
      <c r="Q30" s="371"/>
      <c r="R30" s="372"/>
      <c r="S30" s="372"/>
      <c r="T30" s="372"/>
      <c r="U30" s="372"/>
      <c r="V30" s="373"/>
      <c r="W30" s="374" t="s">
        <v>123</v>
      </c>
      <c r="X30" s="375"/>
      <c r="Y30" s="375"/>
      <c r="Z30" s="375"/>
      <c r="AA30" s="375"/>
      <c r="AB30" s="375"/>
      <c r="AC30" s="375"/>
      <c r="AD30" s="375"/>
      <c r="AE30" s="375"/>
      <c r="AF30" s="375"/>
      <c r="AG30" s="376"/>
      <c r="AH30" s="377">
        <v>90.1</v>
      </c>
      <c r="AI30" s="378"/>
      <c r="AJ30" s="378"/>
      <c r="AK30" s="378"/>
      <c r="AL30" s="378"/>
      <c r="AM30" s="378"/>
      <c r="AN30" s="378"/>
      <c r="AO30" s="378"/>
      <c r="AP30" s="378"/>
      <c r="AQ30" s="378"/>
      <c r="AR30" s="378"/>
      <c r="AS30" s="378"/>
      <c r="AT30" s="378"/>
      <c r="AU30" s="378"/>
      <c r="AV30" s="378"/>
      <c r="AW30" s="378"/>
      <c r="AX30" s="379"/>
      <c r="AY30" s="402"/>
      <c r="AZ30" s="403"/>
      <c r="BA30" s="403"/>
      <c r="BB30" s="404"/>
      <c r="BC30" s="380" t="s">
        <v>124</v>
      </c>
      <c r="BD30" s="381"/>
      <c r="BE30" s="381"/>
      <c r="BF30" s="381"/>
      <c r="BG30" s="381"/>
      <c r="BH30" s="381"/>
      <c r="BI30" s="381"/>
      <c r="BJ30" s="381"/>
      <c r="BK30" s="381"/>
      <c r="BL30" s="381"/>
      <c r="BM30" s="382"/>
      <c r="BN30" s="416">
        <v>562418</v>
      </c>
      <c r="BO30" s="417"/>
      <c r="BP30" s="417"/>
      <c r="BQ30" s="417"/>
      <c r="BR30" s="417"/>
      <c r="BS30" s="417"/>
      <c r="BT30" s="417"/>
      <c r="BU30" s="418"/>
      <c r="BV30" s="416">
        <v>686358</v>
      </c>
      <c r="BW30" s="417"/>
      <c r="BX30" s="417"/>
      <c r="BY30" s="417"/>
      <c r="BZ30" s="417"/>
      <c r="CA30" s="417"/>
      <c r="CB30" s="417"/>
      <c r="CC30" s="418"/>
      <c r="CD30" s="56"/>
      <c r="CE30" s="57"/>
      <c r="CF30" s="57"/>
      <c r="CG30" s="57"/>
      <c r="CH30" s="57"/>
      <c r="CI30" s="57"/>
      <c r="CJ30" s="57"/>
      <c r="CK30" s="57"/>
      <c r="CL30" s="57"/>
      <c r="CM30" s="57"/>
      <c r="CN30" s="57"/>
      <c r="CO30" s="57"/>
      <c r="CP30" s="57"/>
      <c r="CQ30" s="57"/>
      <c r="CR30" s="57"/>
      <c r="CS30" s="58"/>
      <c r="CT30" s="59"/>
      <c r="CU30" s="60"/>
      <c r="CV30" s="60"/>
      <c r="CW30" s="60"/>
      <c r="CX30" s="60"/>
      <c r="CY30" s="60"/>
      <c r="CZ30" s="60"/>
      <c r="DA30" s="61"/>
      <c r="DB30" s="59"/>
      <c r="DC30" s="60"/>
      <c r="DD30" s="60"/>
      <c r="DE30" s="60"/>
      <c r="DF30" s="60"/>
      <c r="DG30" s="60"/>
      <c r="DH30" s="60"/>
      <c r="DI30" s="61"/>
    </row>
    <row r="31" spans="1:113" ht="13.5" customHeight="1" x14ac:dyDescent="0.15">
      <c r="A31" s="40"/>
      <c r="B31" s="62"/>
      <c r="DI31" s="63"/>
    </row>
    <row r="32" spans="1:113" ht="13.5" customHeight="1" x14ac:dyDescent="0.15">
      <c r="A32" s="40"/>
      <c r="B32" s="64"/>
      <c r="C32" s="366" t="s">
        <v>125</v>
      </c>
      <c r="D32" s="366"/>
      <c r="E32" s="366"/>
      <c r="F32" s="366"/>
      <c r="G32" s="366"/>
      <c r="H32" s="366"/>
      <c r="I32" s="366"/>
      <c r="J32" s="366"/>
      <c r="K32" s="366"/>
      <c r="L32" s="366"/>
      <c r="M32" s="366"/>
      <c r="N32" s="366"/>
      <c r="O32" s="366"/>
      <c r="P32" s="366"/>
      <c r="Q32" s="366"/>
      <c r="R32" s="366"/>
      <c r="S32" s="366"/>
      <c r="U32" s="367" t="s">
        <v>126</v>
      </c>
      <c r="V32" s="367"/>
      <c r="W32" s="367"/>
      <c r="X32" s="367"/>
      <c r="Y32" s="367"/>
      <c r="Z32" s="367"/>
      <c r="AA32" s="367"/>
      <c r="AB32" s="367"/>
      <c r="AC32" s="367"/>
      <c r="AD32" s="367"/>
      <c r="AE32" s="367"/>
      <c r="AF32" s="367"/>
      <c r="AG32" s="367"/>
      <c r="AH32" s="367"/>
      <c r="AI32" s="367"/>
      <c r="AJ32" s="367"/>
      <c r="AK32" s="367"/>
      <c r="AM32" s="367" t="s">
        <v>127</v>
      </c>
      <c r="AN32" s="367"/>
      <c r="AO32" s="367"/>
      <c r="AP32" s="367"/>
      <c r="AQ32" s="367"/>
      <c r="AR32" s="367"/>
      <c r="AS32" s="367"/>
      <c r="AT32" s="367"/>
      <c r="AU32" s="367"/>
      <c r="AV32" s="367"/>
      <c r="AW32" s="367"/>
      <c r="AX32" s="367"/>
      <c r="AY32" s="367"/>
      <c r="AZ32" s="367"/>
      <c r="BA32" s="367"/>
      <c r="BB32" s="367"/>
      <c r="BC32" s="367"/>
      <c r="BE32" s="367" t="s">
        <v>128</v>
      </c>
      <c r="BF32" s="367"/>
      <c r="BG32" s="367"/>
      <c r="BH32" s="367"/>
      <c r="BI32" s="367"/>
      <c r="BJ32" s="367"/>
      <c r="BK32" s="367"/>
      <c r="BL32" s="367"/>
      <c r="BM32" s="367"/>
      <c r="BN32" s="367"/>
      <c r="BO32" s="367"/>
      <c r="BP32" s="367"/>
      <c r="BQ32" s="367"/>
      <c r="BR32" s="367"/>
      <c r="BS32" s="367"/>
      <c r="BT32" s="367"/>
      <c r="BU32" s="367"/>
      <c r="BW32" s="367" t="s">
        <v>129</v>
      </c>
      <c r="BX32" s="367"/>
      <c r="BY32" s="367"/>
      <c r="BZ32" s="367"/>
      <c r="CA32" s="367"/>
      <c r="CB32" s="367"/>
      <c r="CC32" s="367"/>
      <c r="CD32" s="367"/>
      <c r="CE32" s="367"/>
      <c r="CF32" s="367"/>
      <c r="CG32" s="367"/>
      <c r="CH32" s="367"/>
      <c r="CI32" s="367"/>
      <c r="CJ32" s="367"/>
      <c r="CK32" s="367"/>
      <c r="CL32" s="367"/>
      <c r="CM32" s="367"/>
      <c r="CO32" s="367" t="s">
        <v>130</v>
      </c>
      <c r="CP32" s="367"/>
      <c r="CQ32" s="367"/>
      <c r="CR32" s="367"/>
      <c r="CS32" s="367"/>
      <c r="CT32" s="367"/>
      <c r="CU32" s="367"/>
      <c r="CV32" s="367"/>
      <c r="CW32" s="367"/>
      <c r="CX32" s="367"/>
      <c r="CY32" s="367"/>
      <c r="CZ32" s="367"/>
      <c r="DA32" s="367"/>
      <c r="DB32" s="367"/>
      <c r="DC32" s="367"/>
      <c r="DD32" s="367"/>
      <c r="DE32" s="367"/>
      <c r="DI32" s="63"/>
    </row>
    <row r="33" spans="1:113" ht="13.5" customHeight="1" x14ac:dyDescent="0.15">
      <c r="A33" s="40"/>
      <c r="B33" s="64"/>
      <c r="C33" s="365" t="s">
        <v>131</v>
      </c>
      <c r="D33" s="365"/>
      <c r="E33" s="364" t="s">
        <v>132</v>
      </c>
      <c r="F33" s="364"/>
      <c r="G33" s="364"/>
      <c r="H33" s="364"/>
      <c r="I33" s="364"/>
      <c r="J33" s="364"/>
      <c r="K33" s="364"/>
      <c r="L33" s="364"/>
      <c r="M33" s="364"/>
      <c r="N33" s="364"/>
      <c r="O33" s="364"/>
      <c r="P33" s="364"/>
      <c r="Q33" s="364"/>
      <c r="R33" s="364"/>
      <c r="S33" s="364"/>
      <c r="T33" s="65"/>
      <c r="U33" s="365" t="s">
        <v>131</v>
      </c>
      <c r="V33" s="365"/>
      <c r="W33" s="364" t="s">
        <v>132</v>
      </c>
      <c r="X33" s="364"/>
      <c r="Y33" s="364"/>
      <c r="Z33" s="364"/>
      <c r="AA33" s="364"/>
      <c r="AB33" s="364"/>
      <c r="AC33" s="364"/>
      <c r="AD33" s="364"/>
      <c r="AE33" s="364"/>
      <c r="AF33" s="364"/>
      <c r="AG33" s="364"/>
      <c r="AH33" s="364"/>
      <c r="AI33" s="364"/>
      <c r="AJ33" s="364"/>
      <c r="AK33" s="364"/>
      <c r="AL33" s="65"/>
      <c r="AM33" s="365" t="s">
        <v>131</v>
      </c>
      <c r="AN33" s="365"/>
      <c r="AO33" s="364" t="s">
        <v>132</v>
      </c>
      <c r="AP33" s="364"/>
      <c r="AQ33" s="364"/>
      <c r="AR33" s="364"/>
      <c r="AS33" s="364"/>
      <c r="AT33" s="364"/>
      <c r="AU33" s="364"/>
      <c r="AV33" s="364"/>
      <c r="AW33" s="364"/>
      <c r="AX33" s="364"/>
      <c r="AY33" s="364"/>
      <c r="AZ33" s="364"/>
      <c r="BA33" s="364"/>
      <c r="BB33" s="364"/>
      <c r="BC33" s="364"/>
      <c r="BD33" s="66"/>
      <c r="BE33" s="364" t="s">
        <v>133</v>
      </c>
      <c r="BF33" s="364"/>
      <c r="BG33" s="364" t="s">
        <v>134</v>
      </c>
      <c r="BH33" s="364"/>
      <c r="BI33" s="364"/>
      <c r="BJ33" s="364"/>
      <c r="BK33" s="364"/>
      <c r="BL33" s="364"/>
      <c r="BM33" s="364"/>
      <c r="BN33" s="364"/>
      <c r="BO33" s="364"/>
      <c r="BP33" s="364"/>
      <c r="BQ33" s="364"/>
      <c r="BR33" s="364"/>
      <c r="BS33" s="364"/>
      <c r="BT33" s="364"/>
      <c r="BU33" s="364"/>
      <c r="BV33" s="66"/>
      <c r="BW33" s="365" t="s">
        <v>133</v>
      </c>
      <c r="BX33" s="365"/>
      <c r="BY33" s="364" t="s">
        <v>135</v>
      </c>
      <c r="BZ33" s="364"/>
      <c r="CA33" s="364"/>
      <c r="CB33" s="364"/>
      <c r="CC33" s="364"/>
      <c r="CD33" s="364"/>
      <c r="CE33" s="364"/>
      <c r="CF33" s="364"/>
      <c r="CG33" s="364"/>
      <c r="CH33" s="364"/>
      <c r="CI33" s="364"/>
      <c r="CJ33" s="364"/>
      <c r="CK33" s="364"/>
      <c r="CL33" s="364"/>
      <c r="CM33" s="364"/>
      <c r="CN33" s="65"/>
      <c r="CO33" s="365" t="s">
        <v>131</v>
      </c>
      <c r="CP33" s="365"/>
      <c r="CQ33" s="364" t="s">
        <v>136</v>
      </c>
      <c r="CR33" s="364"/>
      <c r="CS33" s="364"/>
      <c r="CT33" s="364"/>
      <c r="CU33" s="364"/>
      <c r="CV33" s="364"/>
      <c r="CW33" s="364"/>
      <c r="CX33" s="364"/>
      <c r="CY33" s="364"/>
      <c r="CZ33" s="364"/>
      <c r="DA33" s="364"/>
      <c r="DB33" s="364"/>
      <c r="DC33" s="364"/>
      <c r="DD33" s="364"/>
      <c r="DE33" s="364"/>
      <c r="DF33" s="65"/>
      <c r="DG33" s="363" t="s">
        <v>137</v>
      </c>
      <c r="DH33" s="363"/>
      <c r="DI33" s="67"/>
    </row>
    <row r="34" spans="1:113" ht="32.25" customHeight="1" x14ac:dyDescent="0.15">
      <c r="A34" s="40"/>
      <c r="B34" s="64"/>
      <c r="C34" s="361">
        <f>IF(E34="","",1)</f>
        <v>1</v>
      </c>
      <c r="D34" s="361"/>
      <c r="E34" s="362" t="str">
        <f>IF('各会計、関係団体の財政状況及び健全化判断比率'!B7="","",'各会計、関係団体の財政状況及び健全化判断比率'!B7)</f>
        <v>一般会計</v>
      </c>
      <c r="F34" s="362"/>
      <c r="G34" s="362"/>
      <c r="H34" s="362"/>
      <c r="I34" s="362"/>
      <c r="J34" s="362"/>
      <c r="K34" s="362"/>
      <c r="L34" s="362"/>
      <c r="M34" s="362"/>
      <c r="N34" s="362"/>
      <c r="O34" s="362"/>
      <c r="P34" s="362"/>
      <c r="Q34" s="362"/>
      <c r="R34" s="362"/>
      <c r="S34" s="362"/>
      <c r="T34" s="40"/>
      <c r="U34" s="361">
        <f>IF(W34="","",MAX(C34:D43)+1)</f>
        <v>2</v>
      </c>
      <c r="V34" s="361"/>
      <c r="W34" s="362" t="str">
        <f>IF('各会計、関係団体の財政状況及び健全化判断比率'!B28="","",'各会計、関係団体の財政状況及び健全化判断比率'!B28)</f>
        <v>国民健康保険事業勘定</v>
      </c>
      <c r="X34" s="362"/>
      <c r="Y34" s="362"/>
      <c r="Z34" s="362"/>
      <c r="AA34" s="362"/>
      <c r="AB34" s="362"/>
      <c r="AC34" s="362"/>
      <c r="AD34" s="362"/>
      <c r="AE34" s="362"/>
      <c r="AF34" s="362"/>
      <c r="AG34" s="362"/>
      <c r="AH34" s="362"/>
      <c r="AI34" s="362"/>
      <c r="AJ34" s="362"/>
      <c r="AK34" s="362"/>
      <c r="AL34" s="40"/>
      <c r="AM34" s="361">
        <f>IF(AO34="","",MAX(C34:D43,U34:V43)+1)</f>
        <v>5</v>
      </c>
      <c r="AN34" s="361"/>
      <c r="AO34" s="362" t="str">
        <f>IF('各会計、関係団体の財政状況及び健全化判断比率'!B31="","",'各会計、関係団体の財政状況及び健全化判断比率'!B31)</f>
        <v>水道事業</v>
      </c>
      <c r="AP34" s="362"/>
      <c r="AQ34" s="362"/>
      <c r="AR34" s="362"/>
      <c r="AS34" s="362"/>
      <c r="AT34" s="362"/>
      <c r="AU34" s="362"/>
      <c r="AV34" s="362"/>
      <c r="AW34" s="362"/>
      <c r="AX34" s="362"/>
      <c r="AY34" s="362"/>
      <c r="AZ34" s="362"/>
      <c r="BA34" s="362"/>
      <c r="BB34" s="362"/>
      <c r="BC34" s="362"/>
      <c r="BD34" s="40"/>
      <c r="BE34" s="361">
        <f>IF(BG34="","",MAX(C34:D43,U34:V43,AM34:AN43)+1)</f>
        <v>6</v>
      </c>
      <c r="BF34" s="361"/>
      <c r="BG34" s="362" t="str">
        <f>IF('各会計、関係団体の財政状況及び健全化判断比率'!B32="","",'各会計、関係団体の財政状況及び健全化判断比率'!B32)</f>
        <v>公共浄化槽整備推進事業</v>
      </c>
      <c r="BH34" s="362"/>
      <c r="BI34" s="362"/>
      <c r="BJ34" s="362"/>
      <c r="BK34" s="362"/>
      <c r="BL34" s="362"/>
      <c r="BM34" s="362"/>
      <c r="BN34" s="362"/>
      <c r="BO34" s="362"/>
      <c r="BP34" s="362"/>
      <c r="BQ34" s="362"/>
      <c r="BR34" s="362"/>
      <c r="BS34" s="362"/>
      <c r="BT34" s="362"/>
      <c r="BU34" s="362"/>
      <c r="BV34" s="40"/>
      <c r="BW34" s="361">
        <f>IF(BY34="","",MAX(C34:D43,U34:V43,AM34:AN43,BE34:BF43)+1)</f>
        <v>7</v>
      </c>
      <c r="BX34" s="361"/>
      <c r="BY34" s="362" t="str">
        <f>IF('各会計、関係団体の財政状況及び健全化判断比率'!B68="","",'各会計、関係団体の財政状況及び健全化判断比率'!B68)</f>
        <v>東京都島嶼町村一部事務組合</v>
      </c>
      <c r="BZ34" s="362"/>
      <c r="CA34" s="362"/>
      <c r="CB34" s="362"/>
      <c r="CC34" s="362"/>
      <c r="CD34" s="362"/>
      <c r="CE34" s="362"/>
      <c r="CF34" s="362"/>
      <c r="CG34" s="362"/>
      <c r="CH34" s="362"/>
      <c r="CI34" s="362"/>
      <c r="CJ34" s="362"/>
      <c r="CK34" s="362"/>
      <c r="CL34" s="362"/>
      <c r="CM34" s="362"/>
      <c r="CN34" s="40"/>
      <c r="CO34" s="361" t="str">
        <f>IF(CQ34="","",MAX(C34:D43,U34:V43,AM34:AN43,BE34:BF43,BW34:BX43)+1)</f>
        <v/>
      </c>
      <c r="CP34" s="361"/>
      <c r="CQ34" s="362" t="str">
        <f>IF('各会計、関係団体の財政状況及び健全化判断比率'!BS7="","",'各会計、関係団体の財政状況及び健全化判断比率'!BS7)</f>
        <v/>
      </c>
      <c r="CR34" s="362"/>
      <c r="CS34" s="362"/>
      <c r="CT34" s="362"/>
      <c r="CU34" s="362"/>
      <c r="CV34" s="362"/>
      <c r="CW34" s="362"/>
      <c r="CX34" s="362"/>
      <c r="CY34" s="362"/>
      <c r="CZ34" s="362"/>
      <c r="DA34" s="362"/>
      <c r="DB34" s="362"/>
      <c r="DC34" s="362"/>
      <c r="DD34" s="362"/>
      <c r="DE34" s="362"/>
      <c r="DG34" s="359" t="str">
        <f>IF('各会計、関係団体の財政状況及び健全化判断比率'!BR7="","",'各会計、関係団体の財政状況及び健全化判断比率'!BR7)</f>
        <v/>
      </c>
      <c r="DH34" s="359"/>
      <c r="DI34" s="67"/>
    </row>
    <row r="35" spans="1:113" ht="32.25" customHeight="1" x14ac:dyDescent="0.15">
      <c r="A35" s="40"/>
      <c r="B35" s="64"/>
      <c r="C35" s="361" t="str">
        <f>IF(E35="","",C34+1)</f>
        <v/>
      </c>
      <c r="D35" s="361"/>
      <c r="E35" s="362" t="str">
        <f>IF('各会計、関係団体の財政状況及び健全化判断比率'!B8="","",'各会計、関係団体の財政状況及び健全化判断比率'!B8)</f>
        <v/>
      </c>
      <c r="F35" s="362"/>
      <c r="G35" s="362"/>
      <c r="H35" s="362"/>
      <c r="I35" s="362"/>
      <c r="J35" s="362"/>
      <c r="K35" s="362"/>
      <c r="L35" s="362"/>
      <c r="M35" s="362"/>
      <c r="N35" s="362"/>
      <c r="O35" s="362"/>
      <c r="P35" s="362"/>
      <c r="Q35" s="362"/>
      <c r="R35" s="362"/>
      <c r="S35" s="362"/>
      <c r="T35" s="40"/>
      <c r="U35" s="361">
        <f>IF(W35="","",U34+1)</f>
        <v>3</v>
      </c>
      <c r="V35" s="361"/>
      <c r="W35" s="362" t="str">
        <f>IF('各会計、関係団体の財政状況及び健全化判断比率'!B29="","",'各会計、関係団体の財政状況及び健全化判断比率'!B29)</f>
        <v>介護保険事業勘定</v>
      </c>
      <c r="X35" s="362"/>
      <c r="Y35" s="362"/>
      <c r="Z35" s="362"/>
      <c r="AA35" s="362"/>
      <c r="AB35" s="362"/>
      <c r="AC35" s="362"/>
      <c r="AD35" s="362"/>
      <c r="AE35" s="362"/>
      <c r="AF35" s="362"/>
      <c r="AG35" s="362"/>
      <c r="AH35" s="362"/>
      <c r="AI35" s="362"/>
      <c r="AJ35" s="362"/>
      <c r="AK35" s="362"/>
      <c r="AL35" s="40"/>
      <c r="AM35" s="361" t="str">
        <f t="shared" ref="AM35:AM43" si="0">IF(AO35="","",AM34+1)</f>
        <v/>
      </c>
      <c r="AN35" s="361"/>
      <c r="AO35" s="362"/>
      <c r="AP35" s="362"/>
      <c r="AQ35" s="362"/>
      <c r="AR35" s="362"/>
      <c r="AS35" s="362"/>
      <c r="AT35" s="362"/>
      <c r="AU35" s="362"/>
      <c r="AV35" s="362"/>
      <c r="AW35" s="362"/>
      <c r="AX35" s="362"/>
      <c r="AY35" s="362"/>
      <c r="AZ35" s="362"/>
      <c r="BA35" s="362"/>
      <c r="BB35" s="362"/>
      <c r="BC35" s="362"/>
      <c r="BD35" s="40"/>
      <c r="BE35" s="361" t="str">
        <f t="shared" ref="BE35:BE43" si="1">IF(BG35="","",BE34+1)</f>
        <v/>
      </c>
      <c r="BF35" s="361"/>
      <c r="BG35" s="362"/>
      <c r="BH35" s="362"/>
      <c r="BI35" s="362"/>
      <c r="BJ35" s="362"/>
      <c r="BK35" s="362"/>
      <c r="BL35" s="362"/>
      <c r="BM35" s="362"/>
      <c r="BN35" s="362"/>
      <c r="BO35" s="362"/>
      <c r="BP35" s="362"/>
      <c r="BQ35" s="362"/>
      <c r="BR35" s="362"/>
      <c r="BS35" s="362"/>
      <c r="BT35" s="362"/>
      <c r="BU35" s="362"/>
      <c r="BV35" s="40"/>
      <c r="BW35" s="361">
        <f t="shared" ref="BW35:BW43" si="2">IF(BY35="","",BW34+1)</f>
        <v>8</v>
      </c>
      <c r="BX35" s="361"/>
      <c r="BY35" s="362" t="str">
        <f>IF('各会計、関係団体の財政状況及び健全化判断比率'!B69="","",'各会計、関係団体の財政状況及び健全化判断比率'!B69)</f>
        <v>東京市町村総合事務組合（一般会計）</v>
      </c>
      <c r="BZ35" s="362"/>
      <c r="CA35" s="362"/>
      <c r="CB35" s="362"/>
      <c r="CC35" s="362"/>
      <c r="CD35" s="362"/>
      <c r="CE35" s="362"/>
      <c r="CF35" s="362"/>
      <c r="CG35" s="362"/>
      <c r="CH35" s="362"/>
      <c r="CI35" s="362"/>
      <c r="CJ35" s="362"/>
      <c r="CK35" s="362"/>
      <c r="CL35" s="362"/>
      <c r="CM35" s="362"/>
      <c r="CN35" s="40"/>
      <c r="CO35" s="361" t="str">
        <f t="shared" ref="CO35:CO43" si="3">IF(CQ35="","",CO34+1)</f>
        <v/>
      </c>
      <c r="CP35" s="361"/>
      <c r="CQ35" s="362" t="str">
        <f>IF('各会計、関係団体の財政状況及び健全化判断比率'!BS8="","",'各会計、関係団体の財政状況及び健全化判断比率'!BS8)</f>
        <v/>
      </c>
      <c r="CR35" s="362"/>
      <c r="CS35" s="362"/>
      <c r="CT35" s="362"/>
      <c r="CU35" s="362"/>
      <c r="CV35" s="362"/>
      <c r="CW35" s="362"/>
      <c r="CX35" s="362"/>
      <c r="CY35" s="362"/>
      <c r="CZ35" s="362"/>
      <c r="DA35" s="362"/>
      <c r="DB35" s="362"/>
      <c r="DC35" s="362"/>
      <c r="DD35" s="362"/>
      <c r="DE35" s="362"/>
      <c r="DG35" s="359" t="str">
        <f>IF('各会計、関係団体の財政状況及び健全化判断比率'!BR8="","",'各会計、関係団体の財政状況及び健全化判断比率'!BR8)</f>
        <v/>
      </c>
      <c r="DH35" s="359"/>
      <c r="DI35" s="67"/>
    </row>
    <row r="36" spans="1:113" ht="32.25" customHeight="1" x14ac:dyDescent="0.15">
      <c r="A36" s="40"/>
      <c r="B36" s="64"/>
      <c r="C36" s="361" t="str">
        <f>IF(E36="","",C35+1)</f>
        <v/>
      </c>
      <c r="D36" s="361"/>
      <c r="E36" s="362" t="str">
        <f>IF('各会計、関係団体の財政状況及び健全化判断比率'!B9="","",'各会計、関係団体の財政状況及び健全化判断比率'!B9)</f>
        <v/>
      </c>
      <c r="F36" s="362"/>
      <c r="G36" s="362"/>
      <c r="H36" s="362"/>
      <c r="I36" s="362"/>
      <c r="J36" s="362"/>
      <c r="K36" s="362"/>
      <c r="L36" s="362"/>
      <c r="M36" s="362"/>
      <c r="N36" s="362"/>
      <c r="O36" s="362"/>
      <c r="P36" s="362"/>
      <c r="Q36" s="362"/>
      <c r="R36" s="362"/>
      <c r="S36" s="362"/>
      <c r="T36" s="40"/>
      <c r="U36" s="361">
        <f t="shared" ref="U36:U43" si="4">IF(W36="","",U35+1)</f>
        <v>4</v>
      </c>
      <c r="V36" s="361"/>
      <c r="W36" s="362" t="str">
        <f>IF('各会計、関係団体の財政状況及び健全化判断比率'!B30="","",'各会計、関係団体の財政状況及び健全化判断比率'!B30)</f>
        <v>後期高齢者医療事業</v>
      </c>
      <c r="X36" s="362"/>
      <c r="Y36" s="362"/>
      <c r="Z36" s="362"/>
      <c r="AA36" s="362"/>
      <c r="AB36" s="362"/>
      <c r="AC36" s="362"/>
      <c r="AD36" s="362"/>
      <c r="AE36" s="362"/>
      <c r="AF36" s="362"/>
      <c r="AG36" s="362"/>
      <c r="AH36" s="362"/>
      <c r="AI36" s="362"/>
      <c r="AJ36" s="362"/>
      <c r="AK36" s="362"/>
      <c r="AL36" s="40"/>
      <c r="AM36" s="361" t="str">
        <f t="shared" si="0"/>
        <v/>
      </c>
      <c r="AN36" s="361"/>
      <c r="AO36" s="362"/>
      <c r="AP36" s="362"/>
      <c r="AQ36" s="362"/>
      <c r="AR36" s="362"/>
      <c r="AS36" s="362"/>
      <c r="AT36" s="362"/>
      <c r="AU36" s="362"/>
      <c r="AV36" s="362"/>
      <c r="AW36" s="362"/>
      <c r="AX36" s="362"/>
      <c r="AY36" s="362"/>
      <c r="AZ36" s="362"/>
      <c r="BA36" s="362"/>
      <c r="BB36" s="362"/>
      <c r="BC36" s="362"/>
      <c r="BD36" s="40"/>
      <c r="BE36" s="361" t="str">
        <f t="shared" si="1"/>
        <v/>
      </c>
      <c r="BF36" s="361"/>
      <c r="BG36" s="362"/>
      <c r="BH36" s="362"/>
      <c r="BI36" s="362"/>
      <c r="BJ36" s="362"/>
      <c r="BK36" s="362"/>
      <c r="BL36" s="362"/>
      <c r="BM36" s="362"/>
      <c r="BN36" s="362"/>
      <c r="BO36" s="362"/>
      <c r="BP36" s="362"/>
      <c r="BQ36" s="362"/>
      <c r="BR36" s="362"/>
      <c r="BS36" s="362"/>
      <c r="BT36" s="362"/>
      <c r="BU36" s="362"/>
      <c r="BV36" s="40"/>
      <c r="BW36" s="361">
        <f t="shared" si="2"/>
        <v>9</v>
      </c>
      <c r="BX36" s="361"/>
      <c r="BY36" s="362" t="str">
        <f>IF('各会計、関係団体の財政状況及び健全化判断比率'!B70="","",'各会計、関係団体の財政状況及び健全化判断比率'!B70)</f>
        <v>東京市町村総合事務組合（共済特会）</v>
      </c>
      <c r="BZ36" s="362"/>
      <c r="CA36" s="362"/>
      <c r="CB36" s="362"/>
      <c r="CC36" s="362"/>
      <c r="CD36" s="362"/>
      <c r="CE36" s="362"/>
      <c r="CF36" s="362"/>
      <c r="CG36" s="362"/>
      <c r="CH36" s="362"/>
      <c r="CI36" s="362"/>
      <c r="CJ36" s="362"/>
      <c r="CK36" s="362"/>
      <c r="CL36" s="362"/>
      <c r="CM36" s="362"/>
      <c r="CN36" s="40"/>
      <c r="CO36" s="361" t="str">
        <f t="shared" si="3"/>
        <v/>
      </c>
      <c r="CP36" s="361"/>
      <c r="CQ36" s="362" t="str">
        <f>IF('各会計、関係団体の財政状況及び健全化判断比率'!BS9="","",'各会計、関係団体の財政状況及び健全化判断比率'!BS9)</f>
        <v/>
      </c>
      <c r="CR36" s="362"/>
      <c r="CS36" s="362"/>
      <c r="CT36" s="362"/>
      <c r="CU36" s="362"/>
      <c r="CV36" s="362"/>
      <c r="CW36" s="362"/>
      <c r="CX36" s="362"/>
      <c r="CY36" s="362"/>
      <c r="CZ36" s="362"/>
      <c r="DA36" s="362"/>
      <c r="DB36" s="362"/>
      <c r="DC36" s="362"/>
      <c r="DD36" s="362"/>
      <c r="DE36" s="362"/>
      <c r="DG36" s="359" t="str">
        <f>IF('各会計、関係団体の財政状況及び健全化判断比率'!BR9="","",'各会計、関係団体の財政状況及び健全化判断比率'!BR9)</f>
        <v/>
      </c>
      <c r="DH36" s="359"/>
      <c r="DI36" s="67"/>
    </row>
    <row r="37" spans="1:113" ht="32.25" customHeight="1" x14ac:dyDescent="0.15">
      <c r="A37" s="40"/>
      <c r="B37" s="64"/>
      <c r="C37" s="361" t="str">
        <f>IF(E37="","",C36+1)</f>
        <v/>
      </c>
      <c r="D37" s="361"/>
      <c r="E37" s="362" t="str">
        <f>IF('各会計、関係団体の財政状況及び健全化判断比率'!B10="","",'各会計、関係団体の財政状況及び健全化判断比率'!B10)</f>
        <v/>
      </c>
      <c r="F37" s="362"/>
      <c r="G37" s="362"/>
      <c r="H37" s="362"/>
      <c r="I37" s="362"/>
      <c r="J37" s="362"/>
      <c r="K37" s="362"/>
      <c r="L37" s="362"/>
      <c r="M37" s="362"/>
      <c r="N37" s="362"/>
      <c r="O37" s="362"/>
      <c r="P37" s="362"/>
      <c r="Q37" s="362"/>
      <c r="R37" s="362"/>
      <c r="S37" s="362"/>
      <c r="T37" s="40"/>
      <c r="U37" s="361" t="str">
        <f t="shared" si="4"/>
        <v/>
      </c>
      <c r="V37" s="361"/>
      <c r="W37" s="362"/>
      <c r="X37" s="362"/>
      <c r="Y37" s="362"/>
      <c r="Z37" s="362"/>
      <c r="AA37" s="362"/>
      <c r="AB37" s="362"/>
      <c r="AC37" s="362"/>
      <c r="AD37" s="362"/>
      <c r="AE37" s="362"/>
      <c r="AF37" s="362"/>
      <c r="AG37" s="362"/>
      <c r="AH37" s="362"/>
      <c r="AI37" s="362"/>
      <c r="AJ37" s="362"/>
      <c r="AK37" s="362"/>
      <c r="AL37" s="40"/>
      <c r="AM37" s="361" t="str">
        <f t="shared" si="0"/>
        <v/>
      </c>
      <c r="AN37" s="361"/>
      <c r="AO37" s="362"/>
      <c r="AP37" s="362"/>
      <c r="AQ37" s="362"/>
      <c r="AR37" s="362"/>
      <c r="AS37" s="362"/>
      <c r="AT37" s="362"/>
      <c r="AU37" s="362"/>
      <c r="AV37" s="362"/>
      <c r="AW37" s="362"/>
      <c r="AX37" s="362"/>
      <c r="AY37" s="362"/>
      <c r="AZ37" s="362"/>
      <c r="BA37" s="362"/>
      <c r="BB37" s="362"/>
      <c r="BC37" s="362"/>
      <c r="BD37" s="40"/>
      <c r="BE37" s="361" t="str">
        <f t="shared" si="1"/>
        <v/>
      </c>
      <c r="BF37" s="361"/>
      <c r="BG37" s="362"/>
      <c r="BH37" s="362"/>
      <c r="BI37" s="362"/>
      <c r="BJ37" s="362"/>
      <c r="BK37" s="362"/>
      <c r="BL37" s="362"/>
      <c r="BM37" s="362"/>
      <c r="BN37" s="362"/>
      <c r="BO37" s="362"/>
      <c r="BP37" s="362"/>
      <c r="BQ37" s="362"/>
      <c r="BR37" s="362"/>
      <c r="BS37" s="362"/>
      <c r="BT37" s="362"/>
      <c r="BU37" s="362"/>
      <c r="BV37" s="40"/>
      <c r="BW37" s="361">
        <f t="shared" si="2"/>
        <v>10</v>
      </c>
      <c r="BX37" s="361"/>
      <c r="BY37" s="362" t="str">
        <f>IF('各会計、関係団体の財政状況及び健全化判断比率'!B71="","",'各会計、関係団体の財政状況及び健全化判断比率'!B71)</f>
        <v>東京都市町村職員退職手当組合</v>
      </c>
      <c r="BZ37" s="362"/>
      <c r="CA37" s="362"/>
      <c r="CB37" s="362"/>
      <c r="CC37" s="362"/>
      <c r="CD37" s="362"/>
      <c r="CE37" s="362"/>
      <c r="CF37" s="362"/>
      <c r="CG37" s="362"/>
      <c r="CH37" s="362"/>
      <c r="CI37" s="362"/>
      <c r="CJ37" s="362"/>
      <c r="CK37" s="362"/>
      <c r="CL37" s="362"/>
      <c r="CM37" s="362"/>
      <c r="CN37" s="40"/>
      <c r="CO37" s="361" t="str">
        <f t="shared" si="3"/>
        <v/>
      </c>
      <c r="CP37" s="361"/>
      <c r="CQ37" s="362" t="str">
        <f>IF('各会計、関係団体の財政状況及び健全化判断比率'!BS10="","",'各会計、関係団体の財政状況及び健全化判断比率'!BS10)</f>
        <v/>
      </c>
      <c r="CR37" s="362"/>
      <c r="CS37" s="362"/>
      <c r="CT37" s="362"/>
      <c r="CU37" s="362"/>
      <c r="CV37" s="362"/>
      <c r="CW37" s="362"/>
      <c r="CX37" s="362"/>
      <c r="CY37" s="362"/>
      <c r="CZ37" s="362"/>
      <c r="DA37" s="362"/>
      <c r="DB37" s="362"/>
      <c r="DC37" s="362"/>
      <c r="DD37" s="362"/>
      <c r="DE37" s="362"/>
      <c r="DG37" s="359" t="str">
        <f>IF('各会計、関係団体の財政状況及び健全化判断比率'!BR10="","",'各会計、関係団体の財政状況及び健全化判断比率'!BR10)</f>
        <v/>
      </c>
      <c r="DH37" s="359"/>
      <c r="DI37" s="67"/>
    </row>
    <row r="38" spans="1:113" ht="32.25" customHeight="1" x14ac:dyDescent="0.15">
      <c r="A38" s="40"/>
      <c r="B38" s="64"/>
      <c r="C38" s="361" t="str">
        <f t="shared" ref="C38:C43" si="5">IF(E38="","",C37+1)</f>
        <v/>
      </c>
      <c r="D38" s="361"/>
      <c r="E38" s="362" t="str">
        <f>IF('各会計、関係団体の財政状況及び健全化判断比率'!B11="","",'各会計、関係団体の財政状況及び健全化判断比率'!B11)</f>
        <v/>
      </c>
      <c r="F38" s="362"/>
      <c r="G38" s="362"/>
      <c r="H38" s="362"/>
      <c r="I38" s="362"/>
      <c r="J38" s="362"/>
      <c r="K38" s="362"/>
      <c r="L38" s="362"/>
      <c r="M38" s="362"/>
      <c r="N38" s="362"/>
      <c r="O38" s="362"/>
      <c r="P38" s="362"/>
      <c r="Q38" s="362"/>
      <c r="R38" s="362"/>
      <c r="S38" s="362"/>
      <c r="T38" s="40"/>
      <c r="U38" s="361" t="str">
        <f t="shared" si="4"/>
        <v/>
      </c>
      <c r="V38" s="361"/>
      <c r="W38" s="362"/>
      <c r="X38" s="362"/>
      <c r="Y38" s="362"/>
      <c r="Z38" s="362"/>
      <c r="AA38" s="362"/>
      <c r="AB38" s="362"/>
      <c r="AC38" s="362"/>
      <c r="AD38" s="362"/>
      <c r="AE38" s="362"/>
      <c r="AF38" s="362"/>
      <c r="AG38" s="362"/>
      <c r="AH38" s="362"/>
      <c r="AI38" s="362"/>
      <c r="AJ38" s="362"/>
      <c r="AK38" s="362"/>
      <c r="AL38" s="40"/>
      <c r="AM38" s="361" t="str">
        <f t="shared" si="0"/>
        <v/>
      </c>
      <c r="AN38" s="361"/>
      <c r="AO38" s="362"/>
      <c r="AP38" s="362"/>
      <c r="AQ38" s="362"/>
      <c r="AR38" s="362"/>
      <c r="AS38" s="362"/>
      <c r="AT38" s="362"/>
      <c r="AU38" s="362"/>
      <c r="AV38" s="362"/>
      <c r="AW38" s="362"/>
      <c r="AX38" s="362"/>
      <c r="AY38" s="362"/>
      <c r="AZ38" s="362"/>
      <c r="BA38" s="362"/>
      <c r="BB38" s="362"/>
      <c r="BC38" s="362"/>
      <c r="BD38" s="40"/>
      <c r="BE38" s="361" t="str">
        <f t="shared" si="1"/>
        <v/>
      </c>
      <c r="BF38" s="361"/>
      <c r="BG38" s="362"/>
      <c r="BH38" s="362"/>
      <c r="BI38" s="362"/>
      <c r="BJ38" s="362"/>
      <c r="BK38" s="362"/>
      <c r="BL38" s="362"/>
      <c r="BM38" s="362"/>
      <c r="BN38" s="362"/>
      <c r="BO38" s="362"/>
      <c r="BP38" s="362"/>
      <c r="BQ38" s="362"/>
      <c r="BR38" s="362"/>
      <c r="BS38" s="362"/>
      <c r="BT38" s="362"/>
      <c r="BU38" s="362"/>
      <c r="BV38" s="40"/>
      <c r="BW38" s="361">
        <f t="shared" si="2"/>
        <v>11</v>
      </c>
      <c r="BX38" s="361"/>
      <c r="BY38" s="362" t="str">
        <f>IF('各会計、関係団体の財政状況及び健全化判断比率'!B72="","",'各会計、関係団体の財政状況及び健全化判断比率'!B72)</f>
        <v>東京都市町村議会議員公務災害補償等組合</v>
      </c>
      <c r="BZ38" s="362"/>
      <c r="CA38" s="362"/>
      <c r="CB38" s="362"/>
      <c r="CC38" s="362"/>
      <c r="CD38" s="362"/>
      <c r="CE38" s="362"/>
      <c r="CF38" s="362"/>
      <c r="CG38" s="362"/>
      <c r="CH38" s="362"/>
      <c r="CI38" s="362"/>
      <c r="CJ38" s="362"/>
      <c r="CK38" s="362"/>
      <c r="CL38" s="362"/>
      <c r="CM38" s="362"/>
      <c r="CN38" s="40"/>
      <c r="CO38" s="361" t="str">
        <f t="shared" si="3"/>
        <v/>
      </c>
      <c r="CP38" s="361"/>
      <c r="CQ38" s="362" t="str">
        <f>IF('各会計、関係団体の財政状況及び健全化判断比率'!BS11="","",'各会計、関係団体の財政状況及び健全化判断比率'!BS11)</f>
        <v/>
      </c>
      <c r="CR38" s="362"/>
      <c r="CS38" s="362"/>
      <c r="CT38" s="362"/>
      <c r="CU38" s="362"/>
      <c r="CV38" s="362"/>
      <c r="CW38" s="362"/>
      <c r="CX38" s="362"/>
      <c r="CY38" s="362"/>
      <c r="CZ38" s="362"/>
      <c r="DA38" s="362"/>
      <c r="DB38" s="362"/>
      <c r="DC38" s="362"/>
      <c r="DD38" s="362"/>
      <c r="DE38" s="362"/>
      <c r="DG38" s="359" t="str">
        <f>IF('各会計、関係団体の財政状況及び健全化判断比率'!BR11="","",'各会計、関係団体の財政状況及び健全化判断比率'!BR11)</f>
        <v/>
      </c>
      <c r="DH38" s="359"/>
      <c r="DI38" s="67"/>
    </row>
    <row r="39" spans="1:113" ht="32.25" customHeight="1" x14ac:dyDescent="0.15">
      <c r="A39" s="40"/>
      <c r="B39" s="64"/>
      <c r="C39" s="361" t="str">
        <f t="shared" si="5"/>
        <v/>
      </c>
      <c r="D39" s="361"/>
      <c r="E39" s="362" t="str">
        <f>IF('各会計、関係団体の財政状況及び健全化判断比率'!B12="","",'各会計、関係団体の財政状況及び健全化判断比率'!B12)</f>
        <v/>
      </c>
      <c r="F39" s="362"/>
      <c r="G39" s="362"/>
      <c r="H39" s="362"/>
      <c r="I39" s="362"/>
      <c r="J39" s="362"/>
      <c r="K39" s="362"/>
      <c r="L39" s="362"/>
      <c r="M39" s="362"/>
      <c r="N39" s="362"/>
      <c r="O39" s="362"/>
      <c r="P39" s="362"/>
      <c r="Q39" s="362"/>
      <c r="R39" s="362"/>
      <c r="S39" s="362"/>
      <c r="T39" s="40"/>
      <c r="U39" s="361" t="str">
        <f t="shared" si="4"/>
        <v/>
      </c>
      <c r="V39" s="361"/>
      <c r="W39" s="362"/>
      <c r="X39" s="362"/>
      <c r="Y39" s="362"/>
      <c r="Z39" s="362"/>
      <c r="AA39" s="362"/>
      <c r="AB39" s="362"/>
      <c r="AC39" s="362"/>
      <c r="AD39" s="362"/>
      <c r="AE39" s="362"/>
      <c r="AF39" s="362"/>
      <c r="AG39" s="362"/>
      <c r="AH39" s="362"/>
      <c r="AI39" s="362"/>
      <c r="AJ39" s="362"/>
      <c r="AK39" s="362"/>
      <c r="AL39" s="40"/>
      <c r="AM39" s="361" t="str">
        <f t="shared" si="0"/>
        <v/>
      </c>
      <c r="AN39" s="361"/>
      <c r="AO39" s="362"/>
      <c r="AP39" s="362"/>
      <c r="AQ39" s="362"/>
      <c r="AR39" s="362"/>
      <c r="AS39" s="362"/>
      <c r="AT39" s="362"/>
      <c r="AU39" s="362"/>
      <c r="AV39" s="362"/>
      <c r="AW39" s="362"/>
      <c r="AX39" s="362"/>
      <c r="AY39" s="362"/>
      <c r="AZ39" s="362"/>
      <c r="BA39" s="362"/>
      <c r="BB39" s="362"/>
      <c r="BC39" s="362"/>
      <c r="BD39" s="40"/>
      <c r="BE39" s="361" t="str">
        <f t="shared" si="1"/>
        <v/>
      </c>
      <c r="BF39" s="361"/>
      <c r="BG39" s="362"/>
      <c r="BH39" s="362"/>
      <c r="BI39" s="362"/>
      <c r="BJ39" s="362"/>
      <c r="BK39" s="362"/>
      <c r="BL39" s="362"/>
      <c r="BM39" s="362"/>
      <c r="BN39" s="362"/>
      <c r="BO39" s="362"/>
      <c r="BP39" s="362"/>
      <c r="BQ39" s="362"/>
      <c r="BR39" s="362"/>
      <c r="BS39" s="362"/>
      <c r="BT39" s="362"/>
      <c r="BU39" s="362"/>
      <c r="BV39" s="40"/>
      <c r="BW39" s="361">
        <f t="shared" si="2"/>
        <v>12</v>
      </c>
      <c r="BX39" s="361"/>
      <c r="BY39" s="362" t="str">
        <f>IF('各会計、関係団体の財政状況及び健全化判断比率'!B73="","",'各会計、関係団体の財政状況及び健全化判断比率'!B73)</f>
        <v>東京都後期高齢者医療広域連合（一般会計）</v>
      </c>
      <c r="BZ39" s="362"/>
      <c r="CA39" s="362"/>
      <c r="CB39" s="362"/>
      <c r="CC39" s="362"/>
      <c r="CD39" s="362"/>
      <c r="CE39" s="362"/>
      <c r="CF39" s="362"/>
      <c r="CG39" s="362"/>
      <c r="CH39" s="362"/>
      <c r="CI39" s="362"/>
      <c r="CJ39" s="362"/>
      <c r="CK39" s="362"/>
      <c r="CL39" s="362"/>
      <c r="CM39" s="362"/>
      <c r="CN39" s="40"/>
      <c r="CO39" s="361" t="str">
        <f t="shared" si="3"/>
        <v/>
      </c>
      <c r="CP39" s="361"/>
      <c r="CQ39" s="362" t="str">
        <f>IF('各会計、関係団体の財政状況及び健全化判断比率'!BS12="","",'各会計、関係団体の財政状況及び健全化判断比率'!BS12)</f>
        <v/>
      </c>
      <c r="CR39" s="362"/>
      <c r="CS39" s="362"/>
      <c r="CT39" s="362"/>
      <c r="CU39" s="362"/>
      <c r="CV39" s="362"/>
      <c r="CW39" s="362"/>
      <c r="CX39" s="362"/>
      <c r="CY39" s="362"/>
      <c r="CZ39" s="362"/>
      <c r="DA39" s="362"/>
      <c r="DB39" s="362"/>
      <c r="DC39" s="362"/>
      <c r="DD39" s="362"/>
      <c r="DE39" s="362"/>
      <c r="DG39" s="359" t="str">
        <f>IF('各会計、関係団体の財政状況及び健全化判断比率'!BR12="","",'各会計、関係団体の財政状況及び健全化判断比率'!BR12)</f>
        <v/>
      </c>
      <c r="DH39" s="359"/>
      <c r="DI39" s="67"/>
    </row>
    <row r="40" spans="1:113" ht="32.25" customHeight="1" x14ac:dyDescent="0.15">
      <c r="A40" s="40"/>
      <c r="B40" s="64"/>
      <c r="C40" s="361" t="str">
        <f t="shared" si="5"/>
        <v/>
      </c>
      <c r="D40" s="361"/>
      <c r="E40" s="362" t="str">
        <f>IF('各会計、関係団体の財政状況及び健全化判断比率'!B13="","",'各会計、関係団体の財政状況及び健全化判断比率'!B13)</f>
        <v/>
      </c>
      <c r="F40" s="362"/>
      <c r="G40" s="362"/>
      <c r="H40" s="362"/>
      <c r="I40" s="362"/>
      <c r="J40" s="362"/>
      <c r="K40" s="362"/>
      <c r="L40" s="362"/>
      <c r="M40" s="362"/>
      <c r="N40" s="362"/>
      <c r="O40" s="362"/>
      <c r="P40" s="362"/>
      <c r="Q40" s="362"/>
      <c r="R40" s="362"/>
      <c r="S40" s="362"/>
      <c r="T40" s="40"/>
      <c r="U40" s="361" t="str">
        <f t="shared" si="4"/>
        <v/>
      </c>
      <c r="V40" s="361"/>
      <c r="W40" s="362"/>
      <c r="X40" s="362"/>
      <c r="Y40" s="362"/>
      <c r="Z40" s="362"/>
      <c r="AA40" s="362"/>
      <c r="AB40" s="362"/>
      <c r="AC40" s="362"/>
      <c r="AD40" s="362"/>
      <c r="AE40" s="362"/>
      <c r="AF40" s="362"/>
      <c r="AG40" s="362"/>
      <c r="AH40" s="362"/>
      <c r="AI40" s="362"/>
      <c r="AJ40" s="362"/>
      <c r="AK40" s="362"/>
      <c r="AL40" s="40"/>
      <c r="AM40" s="361" t="str">
        <f t="shared" si="0"/>
        <v/>
      </c>
      <c r="AN40" s="361"/>
      <c r="AO40" s="362"/>
      <c r="AP40" s="362"/>
      <c r="AQ40" s="362"/>
      <c r="AR40" s="362"/>
      <c r="AS40" s="362"/>
      <c r="AT40" s="362"/>
      <c r="AU40" s="362"/>
      <c r="AV40" s="362"/>
      <c r="AW40" s="362"/>
      <c r="AX40" s="362"/>
      <c r="AY40" s="362"/>
      <c r="AZ40" s="362"/>
      <c r="BA40" s="362"/>
      <c r="BB40" s="362"/>
      <c r="BC40" s="362"/>
      <c r="BD40" s="40"/>
      <c r="BE40" s="361" t="str">
        <f t="shared" si="1"/>
        <v/>
      </c>
      <c r="BF40" s="361"/>
      <c r="BG40" s="362"/>
      <c r="BH40" s="362"/>
      <c r="BI40" s="362"/>
      <c r="BJ40" s="362"/>
      <c r="BK40" s="362"/>
      <c r="BL40" s="362"/>
      <c r="BM40" s="362"/>
      <c r="BN40" s="362"/>
      <c r="BO40" s="362"/>
      <c r="BP40" s="362"/>
      <c r="BQ40" s="362"/>
      <c r="BR40" s="362"/>
      <c r="BS40" s="362"/>
      <c r="BT40" s="362"/>
      <c r="BU40" s="362"/>
      <c r="BV40" s="40"/>
      <c r="BW40" s="361">
        <f t="shared" si="2"/>
        <v>13</v>
      </c>
      <c r="BX40" s="361"/>
      <c r="BY40" s="362" t="str">
        <f>IF('各会計、関係団体の財政状況及び健全化判断比率'!B74="","",'各会計、関係団体の財政状況及び健全化判断比率'!B74)</f>
        <v>東京都後期高齢者医療広域連合（後期特会）</v>
      </c>
      <c r="BZ40" s="362"/>
      <c r="CA40" s="362"/>
      <c r="CB40" s="362"/>
      <c r="CC40" s="362"/>
      <c r="CD40" s="362"/>
      <c r="CE40" s="362"/>
      <c r="CF40" s="362"/>
      <c r="CG40" s="362"/>
      <c r="CH40" s="362"/>
      <c r="CI40" s="362"/>
      <c r="CJ40" s="362"/>
      <c r="CK40" s="362"/>
      <c r="CL40" s="362"/>
      <c r="CM40" s="362"/>
      <c r="CN40" s="40"/>
      <c r="CO40" s="361" t="str">
        <f t="shared" si="3"/>
        <v/>
      </c>
      <c r="CP40" s="361"/>
      <c r="CQ40" s="362" t="str">
        <f>IF('各会計、関係団体の財政状況及び健全化判断比率'!BS13="","",'各会計、関係団体の財政状況及び健全化判断比率'!BS13)</f>
        <v/>
      </c>
      <c r="CR40" s="362"/>
      <c r="CS40" s="362"/>
      <c r="CT40" s="362"/>
      <c r="CU40" s="362"/>
      <c r="CV40" s="362"/>
      <c r="CW40" s="362"/>
      <c r="CX40" s="362"/>
      <c r="CY40" s="362"/>
      <c r="CZ40" s="362"/>
      <c r="DA40" s="362"/>
      <c r="DB40" s="362"/>
      <c r="DC40" s="362"/>
      <c r="DD40" s="362"/>
      <c r="DE40" s="362"/>
      <c r="DG40" s="359" t="str">
        <f>IF('各会計、関係団体の財政状況及び健全化判断比率'!BR13="","",'各会計、関係団体の財政状況及び健全化判断比率'!BR13)</f>
        <v/>
      </c>
      <c r="DH40" s="359"/>
      <c r="DI40" s="67"/>
    </row>
    <row r="41" spans="1:113" ht="32.25" customHeight="1" x14ac:dyDescent="0.15">
      <c r="A41" s="40"/>
      <c r="B41" s="64"/>
      <c r="C41" s="361" t="str">
        <f t="shared" si="5"/>
        <v/>
      </c>
      <c r="D41" s="361"/>
      <c r="E41" s="362" t="str">
        <f>IF('各会計、関係団体の財政状況及び健全化判断比率'!B14="","",'各会計、関係団体の財政状況及び健全化判断比率'!B14)</f>
        <v/>
      </c>
      <c r="F41" s="362"/>
      <c r="G41" s="362"/>
      <c r="H41" s="362"/>
      <c r="I41" s="362"/>
      <c r="J41" s="362"/>
      <c r="K41" s="362"/>
      <c r="L41" s="362"/>
      <c r="M41" s="362"/>
      <c r="N41" s="362"/>
      <c r="O41" s="362"/>
      <c r="P41" s="362"/>
      <c r="Q41" s="362"/>
      <c r="R41" s="362"/>
      <c r="S41" s="362"/>
      <c r="T41" s="40"/>
      <c r="U41" s="361" t="str">
        <f t="shared" si="4"/>
        <v/>
      </c>
      <c r="V41" s="361"/>
      <c r="W41" s="362"/>
      <c r="X41" s="362"/>
      <c r="Y41" s="362"/>
      <c r="Z41" s="362"/>
      <c r="AA41" s="362"/>
      <c r="AB41" s="362"/>
      <c r="AC41" s="362"/>
      <c r="AD41" s="362"/>
      <c r="AE41" s="362"/>
      <c r="AF41" s="362"/>
      <c r="AG41" s="362"/>
      <c r="AH41" s="362"/>
      <c r="AI41" s="362"/>
      <c r="AJ41" s="362"/>
      <c r="AK41" s="362"/>
      <c r="AL41" s="40"/>
      <c r="AM41" s="361" t="str">
        <f t="shared" si="0"/>
        <v/>
      </c>
      <c r="AN41" s="361"/>
      <c r="AO41" s="362"/>
      <c r="AP41" s="362"/>
      <c r="AQ41" s="362"/>
      <c r="AR41" s="362"/>
      <c r="AS41" s="362"/>
      <c r="AT41" s="362"/>
      <c r="AU41" s="362"/>
      <c r="AV41" s="362"/>
      <c r="AW41" s="362"/>
      <c r="AX41" s="362"/>
      <c r="AY41" s="362"/>
      <c r="AZ41" s="362"/>
      <c r="BA41" s="362"/>
      <c r="BB41" s="362"/>
      <c r="BC41" s="362"/>
      <c r="BD41" s="40"/>
      <c r="BE41" s="361" t="str">
        <f t="shared" si="1"/>
        <v/>
      </c>
      <c r="BF41" s="361"/>
      <c r="BG41" s="362"/>
      <c r="BH41" s="362"/>
      <c r="BI41" s="362"/>
      <c r="BJ41" s="362"/>
      <c r="BK41" s="362"/>
      <c r="BL41" s="362"/>
      <c r="BM41" s="362"/>
      <c r="BN41" s="362"/>
      <c r="BO41" s="362"/>
      <c r="BP41" s="362"/>
      <c r="BQ41" s="362"/>
      <c r="BR41" s="362"/>
      <c r="BS41" s="362"/>
      <c r="BT41" s="362"/>
      <c r="BU41" s="362"/>
      <c r="BV41" s="40"/>
      <c r="BW41" s="361" t="str">
        <f t="shared" si="2"/>
        <v/>
      </c>
      <c r="BX41" s="361"/>
      <c r="BY41" s="362" t="str">
        <f>IF('各会計、関係団体の財政状況及び健全化判断比率'!B75="","",'各会計、関係団体の財政状況及び健全化判断比率'!B75)</f>
        <v/>
      </c>
      <c r="BZ41" s="362"/>
      <c r="CA41" s="362"/>
      <c r="CB41" s="362"/>
      <c r="CC41" s="362"/>
      <c r="CD41" s="362"/>
      <c r="CE41" s="362"/>
      <c r="CF41" s="362"/>
      <c r="CG41" s="362"/>
      <c r="CH41" s="362"/>
      <c r="CI41" s="362"/>
      <c r="CJ41" s="362"/>
      <c r="CK41" s="362"/>
      <c r="CL41" s="362"/>
      <c r="CM41" s="362"/>
      <c r="CN41" s="40"/>
      <c r="CO41" s="361" t="str">
        <f t="shared" si="3"/>
        <v/>
      </c>
      <c r="CP41" s="361"/>
      <c r="CQ41" s="362" t="str">
        <f>IF('各会計、関係団体の財政状況及び健全化判断比率'!BS14="","",'各会計、関係団体の財政状況及び健全化判断比率'!BS14)</f>
        <v/>
      </c>
      <c r="CR41" s="362"/>
      <c r="CS41" s="362"/>
      <c r="CT41" s="362"/>
      <c r="CU41" s="362"/>
      <c r="CV41" s="362"/>
      <c r="CW41" s="362"/>
      <c r="CX41" s="362"/>
      <c r="CY41" s="362"/>
      <c r="CZ41" s="362"/>
      <c r="DA41" s="362"/>
      <c r="DB41" s="362"/>
      <c r="DC41" s="362"/>
      <c r="DD41" s="362"/>
      <c r="DE41" s="362"/>
      <c r="DG41" s="359" t="str">
        <f>IF('各会計、関係団体の財政状況及び健全化判断比率'!BR14="","",'各会計、関係団体の財政状況及び健全化判断比率'!BR14)</f>
        <v/>
      </c>
      <c r="DH41" s="359"/>
      <c r="DI41" s="67"/>
    </row>
    <row r="42" spans="1:113" ht="32.25" customHeight="1" x14ac:dyDescent="0.15">
      <c r="B42" s="64"/>
      <c r="C42" s="361" t="str">
        <f t="shared" si="5"/>
        <v/>
      </c>
      <c r="D42" s="361"/>
      <c r="E42" s="362" t="str">
        <f>IF('各会計、関係団体の財政状況及び健全化判断比率'!B15="","",'各会計、関係団体の財政状況及び健全化判断比率'!B15)</f>
        <v/>
      </c>
      <c r="F42" s="362"/>
      <c r="G42" s="362"/>
      <c r="H42" s="362"/>
      <c r="I42" s="362"/>
      <c r="J42" s="362"/>
      <c r="K42" s="362"/>
      <c r="L42" s="362"/>
      <c r="M42" s="362"/>
      <c r="N42" s="362"/>
      <c r="O42" s="362"/>
      <c r="P42" s="362"/>
      <c r="Q42" s="362"/>
      <c r="R42" s="362"/>
      <c r="S42" s="362"/>
      <c r="T42" s="40"/>
      <c r="U42" s="361" t="str">
        <f t="shared" si="4"/>
        <v/>
      </c>
      <c r="V42" s="361"/>
      <c r="W42" s="362"/>
      <c r="X42" s="362"/>
      <c r="Y42" s="362"/>
      <c r="Z42" s="362"/>
      <c r="AA42" s="362"/>
      <c r="AB42" s="362"/>
      <c r="AC42" s="362"/>
      <c r="AD42" s="362"/>
      <c r="AE42" s="362"/>
      <c r="AF42" s="362"/>
      <c r="AG42" s="362"/>
      <c r="AH42" s="362"/>
      <c r="AI42" s="362"/>
      <c r="AJ42" s="362"/>
      <c r="AK42" s="362"/>
      <c r="AL42" s="40"/>
      <c r="AM42" s="361" t="str">
        <f t="shared" si="0"/>
        <v/>
      </c>
      <c r="AN42" s="361"/>
      <c r="AO42" s="362"/>
      <c r="AP42" s="362"/>
      <c r="AQ42" s="362"/>
      <c r="AR42" s="362"/>
      <c r="AS42" s="362"/>
      <c r="AT42" s="362"/>
      <c r="AU42" s="362"/>
      <c r="AV42" s="362"/>
      <c r="AW42" s="362"/>
      <c r="AX42" s="362"/>
      <c r="AY42" s="362"/>
      <c r="AZ42" s="362"/>
      <c r="BA42" s="362"/>
      <c r="BB42" s="362"/>
      <c r="BC42" s="362"/>
      <c r="BD42" s="40"/>
      <c r="BE42" s="361" t="str">
        <f t="shared" si="1"/>
        <v/>
      </c>
      <c r="BF42" s="361"/>
      <c r="BG42" s="362"/>
      <c r="BH42" s="362"/>
      <c r="BI42" s="362"/>
      <c r="BJ42" s="362"/>
      <c r="BK42" s="362"/>
      <c r="BL42" s="362"/>
      <c r="BM42" s="362"/>
      <c r="BN42" s="362"/>
      <c r="BO42" s="362"/>
      <c r="BP42" s="362"/>
      <c r="BQ42" s="362"/>
      <c r="BR42" s="362"/>
      <c r="BS42" s="362"/>
      <c r="BT42" s="362"/>
      <c r="BU42" s="362"/>
      <c r="BV42" s="40"/>
      <c r="BW42" s="361" t="str">
        <f t="shared" si="2"/>
        <v/>
      </c>
      <c r="BX42" s="361"/>
      <c r="BY42" s="362" t="str">
        <f>IF('各会計、関係団体の財政状況及び健全化判断比率'!B76="","",'各会計、関係団体の財政状況及び健全化判断比率'!B76)</f>
        <v/>
      </c>
      <c r="BZ42" s="362"/>
      <c r="CA42" s="362"/>
      <c r="CB42" s="362"/>
      <c r="CC42" s="362"/>
      <c r="CD42" s="362"/>
      <c r="CE42" s="362"/>
      <c r="CF42" s="362"/>
      <c r="CG42" s="362"/>
      <c r="CH42" s="362"/>
      <c r="CI42" s="362"/>
      <c r="CJ42" s="362"/>
      <c r="CK42" s="362"/>
      <c r="CL42" s="362"/>
      <c r="CM42" s="362"/>
      <c r="CN42" s="40"/>
      <c r="CO42" s="361" t="str">
        <f t="shared" si="3"/>
        <v/>
      </c>
      <c r="CP42" s="361"/>
      <c r="CQ42" s="362" t="str">
        <f>IF('各会計、関係団体の財政状況及び健全化判断比率'!BS15="","",'各会計、関係団体の財政状況及び健全化判断比率'!BS15)</f>
        <v/>
      </c>
      <c r="CR42" s="362"/>
      <c r="CS42" s="362"/>
      <c r="CT42" s="362"/>
      <c r="CU42" s="362"/>
      <c r="CV42" s="362"/>
      <c r="CW42" s="362"/>
      <c r="CX42" s="362"/>
      <c r="CY42" s="362"/>
      <c r="CZ42" s="362"/>
      <c r="DA42" s="362"/>
      <c r="DB42" s="362"/>
      <c r="DC42" s="362"/>
      <c r="DD42" s="362"/>
      <c r="DE42" s="362"/>
      <c r="DG42" s="359" t="str">
        <f>IF('各会計、関係団体の財政状況及び健全化判断比率'!BR15="","",'各会計、関係団体の財政状況及び健全化判断比率'!BR15)</f>
        <v/>
      </c>
      <c r="DH42" s="359"/>
      <c r="DI42" s="67"/>
    </row>
    <row r="43" spans="1:113" ht="32.25" customHeight="1" x14ac:dyDescent="0.15">
      <c r="B43" s="64"/>
      <c r="C43" s="361" t="str">
        <f t="shared" si="5"/>
        <v/>
      </c>
      <c r="D43" s="361"/>
      <c r="E43" s="362" t="str">
        <f>IF('各会計、関係団体の財政状況及び健全化判断比率'!B16="","",'各会計、関係団体の財政状況及び健全化判断比率'!B16)</f>
        <v/>
      </c>
      <c r="F43" s="362"/>
      <c r="G43" s="362"/>
      <c r="H43" s="362"/>
      <c r="I43" s="362"/>
      <c r="J43" s="362"/>
      <c r="K43" s="362"/>
      <c r="L43" s="362"/>
      <c r="M43" s="362"/>
      <c r="N43" s="362"/>
      <c r="O43" s="362"/>
      <c r="P43" s="362"/>
      <c r="Q43" s="362"/>
      <c r="R43" s="362"/>
      <c r="S43" s="362"/>
      <c r="T43" s="40"/>
      <c r="U43" s="361" t="str">
        <f t="shared" si="4"/>
        <v/>
      </c>
      <c r="V43" s="361"/>
      <c r="W43" s="362"/>
      <c r="X43" s="362"/>
      <c r="Y43" s="362"/>
      <c r="Z43" s="362"/>
      <c r="AA43" s="362"/>
      <c r="AB43" s="362"/>
      <c r="AC43" s="362"/>
      <c r="AD43" s="362"/>
      <c r="AE43" s="362"/>
      <c r="AF43" s="362"/>
      <c r="AG43" s="362"/>
      <c r="AH43" s="362"/>
      <c r="AI43" s="362"/>
      <c r="AJ43" s="362"/>
      <c r="AK43" s="362"/>
      <c r="AL43" s="40"/>
      <c r="AM43" s="361" t="str">
        <f t="shared" si="0"/>
        <v/>
      </c>
      <c r="AN43" s="361"/>
      <c r="AO43" s="362"/>
      <c r="AP43" s="362"/>
      <c r="AQ43" s="362"/>
      <c r="AR43" s="362"/>
      <c r="AS43" s="362"/>
      <c r="AT43" s="362"/>
      <c r="AU43" s="362"/>
      <c r="AV43" s="362"/>
      <c r="AW43" s="362"/>
      <c r="AX43" s="362"/>
      <c r="AY43" s="362"/>
      <c r="AZ43" s="362"/>
      <c r="BA43" s="362"/>
      <c r="BB43" s="362"/>
      <c r="BC43" s="362"/>
      <c r="BD43" s="40"/>
      <c r="BE43" s="361" t="str">
        <f t="shared" si="1"/>
        <v/>
      </c>
      <c r="BF43" s="361"/>
      <c r="BG43" s="362"/>
      <c r="BH43" s="362"/>
      <c r="BI43" s="362"/>
      <c r="BJ43" s="362"/>
      <c r="BK43" s="362"/>
      <c r="BL43" s="362"/>
      <c r="BM43" s="362"/>
      <c r="BN43" s="362"/>
      <c r="BO43" s="362"/>
      <c r="BP43" s="362"/>
      <c r="BQ43" s="362"/>
      <c r="BR43" s="362"/>
      <c r="BS43" s="362"/>
      <c r="BT43" s="362"/>
      <c r="BU43" s="362"/>
      <c r="BV43" s="40"/>
      <c r="BW43" s="361" t="str">
        <f t="shared" si="2"/>
        <v/>
      </c>
      <c r="BX43" s="361"/>
      <c r="BY43" s="362" t="str">
        <f>IF('各会計、関係団体の財政状況及び健全化判断比率'!B77="","",'各会計、関係団体の財政状況及び健全化判断比率'!B77)</f>
        <v/>
      </c>
      <c r="BZ43" s="362"/>
      <c r="CA43" s="362"/>
      <c r="CB43" s="362"/>
      <c r="CC43" s="362"/>
      <c r="CD43" s="362"/>
      <c r="CE43" s="362"/>
      <c r="CF43" s="362"/>
      <c r="CG43" s="362"/>
      <c r="CH43" s="362"/>
      <c r="CI43" s="362"/>
      <c r="CJ43" s="362"/>
      <c r="CK43" s="362"/>
      <c r="CL43" s="362"/>
      <c r="CM43" s="362"/>
      <c r="CN43" s="40"/>
      <c r="CO43" s="361" t="str">
        <f t="shared" si="3"/>
        <v/>
      </c>
      <c r="CP43" s="361"/>
      <c r="CQ43" s="362" t="str">
        <f>IF('各会計、関係団体の財政状況及び健全化判断比率'!BS16="","",'各会計、関係団体の財政状況及び健全化判断比率'!BS16)</f>
        <v/>
      </c>
      <c r="CR43" s="362"/>
      <c r="CS43" s="362"/>
      <c r="CT43" s="362"/>
      <c r="CU43" s="362"/>
      <c r="CV43" s="362"/>
      <c r="CW43" s="362"/>
      <c r="CX43" s="362"/>
      <c r="CY43" s="362"/>
      <c r="CZ43" s="362"/>
      <c r="DA43" s="362"/>
      <c r="DB43" s="362"/>
      <c r="DC43" s="362"/>
      <c r="DD43" s="362"/>
      <c r="DE43" s="362"/>
      <c r="DG43" s="359" t="str">
        <f>IF('各会計、関係団体の財政状況及び健全化判断比率'!BR16="","",'各会計、関係団体の財政状況及び健全化判断比率'!BR16)</f>
        <v/>
      </c>
      <c r="DH43" s="359"/>
      <c r="DI43" s="67"/>
    </row>
    <row r="44" spans="1:113" ht="13.5" customHeight="1" thickBot="1" x14ac:dyDescent="0.2">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15"/>
    <row r="46" spans="1:113" x14ac:dyDescent="0.15">
      <c r="B46" s="39" t="s">
        <v>138</v>
      </c>
      <c r="E46" s="358" t="s">
        <v>139</v>
      </c>
      <c r="F46" s="358"/>
      <c r="G46" s="358"/>
      <c r="H46" s="358"/>
      <c r="I46" s="358"/>
      <c r="J46" s="358"/>
      <c r="K46" s="358"/>
      <c r="L46" s="358"/>
      <c r="M46" s="358"/>
      <c r="N46" s="358"/>
      <c r="O46" s="358"/>
      <c r="P46" s="358"/>
      <c r="Q46" s="358"/>
      <c r="R46" s="358"/>
      <c r="S46" s="358"/>
      <c r="T46" s="358"/>
      <c r="U46" s="358"/>
      <c r="V46" s="358"/>
      <c r="W46" s="358"/>
      <c r="X46" s="358"/>
      <c r="Y46" s="358"/>
      <c r="Z46" s="358"/>
      <c r="AA46" s="358"/>
      <c r="AB46" s="358"/>
      <c r="AC46" s="358"/>
      <c r="AD46" s="358"/>
      <c r="AE46" s="358"/>
      <c r="AF46" s="358"/>
      <c r="AG46" s="358"/>
      <c r="AH46" s="358"/>
      <c r="AI46" s="358"/>
      <c r="AJ46" s="358"/>
      <c r="AK46" s="358"/>
      <c r="AL46" s="358"/>
      <c r="AM46" s="358"/>
      <c r="AN46" s="358"/>
      <c r="AO46" s="358"/>
      <c r="AP46" s="358"/>
      <c r="AQ46" s="358"/>
      <c r="AR46" s="358"/>
      <c r="AS46" s="358"/>
      <c r="AT46" s="358"/>
      <c r="AU46" s="358"/>
      <c r="AV46" s="358"/>
      <c r="AW46" s="358"/>
      <c r="AX46" s="358"/>
      <c r="AY46" s="358"/>
      <c r="AZ46" s="358"/>
      <c r="BA46" s="358"/>
      <c r="BB46" s="358"/>
      <c r="BC46" s="358"/>
      <c r="BD46" s="358"/>
      <c r="BE46" s="358"/>
      <c r="BF46" s="358"/>
      <c r="BG46" s="358"/>
      <c r="BH46" s="358"/>
      <c r="BI46" s="358"/>
      <c r="BJ46" s="358"/>
      <c r="BK46" s="358"/>
      <c r="BL46" s="358"/>
      <c r="BM46" s="358"/>
      <c r="BN46" s="358"/>
      <c r="BO46" s="358"/>
      <c r="BP46" s="358"/>
      <c r="BQ46" s="358"/>
      <c r="BR46" s="358"/>
      <c r="BS46" s="358"/>
      <c r="BT46" s="358"/>
      <c r="BU46" s="358"/>
      <c r="BV46" s="358"/>
      <c r="BW46" s="358"/>
      <c r="BX46" s="358"/>
      <c r="BY46" s="358"/>
      <c r="BZ46" s="358"/>
      <c r="CA46" s="358"/>
      <c r="CB46" s="358"/>
      <c r="CC46" s="358"/>
      <c r="CD46" s="358"/>
      <c r="CE46" s="358"/>
      <c r="CF46" s="358"/>
      <c r="CG46" s="358"/>
      <c r="CH46" s="358"/>
      <c r="CI46" s="358"/>
      <c r="CJ46" s="358"/>
      <c r="CK46" s="358"/>
      <c r="CL46" s="358"/>
      <c r="CM46" s="358"/>
      <c r="CN46" s="358"/>
      <c r="CO46" s="358"/>
      <c r="CP46" s="358"/>
      <c r="CQ46" s="358"/>
      <c r="CR46" s="358"/>
      <c r="CS46" s="358"/>
      <c r="CT46" s="358"/>
      <c r="CU46" s="358"/>
      <c r="CV46" s="358"/>
      <c r="CW46" s="358"/>
      <c r="CX46" s="358"/>
      <c r="CY46" s="358"/>
      <c r="CZ46" s="358"/>
      <c r="DA46" s="358"/>
      <c r="DB46" s="358"/>
      <c r="DC46" s="358"/>
      <c r="DD46" s="358"/>
      <c r="DE46" s="358"/>
      <c r="DF46" s="358"/>
      <c r="DG46" s="358"/>
      <c r="DH46" s="358"/>
      <c r="DI46" s="358"/>
    </row>
    <row r="47" spans="1:113" x14ac:dyDescent="0.15">
      <c r="E47" s="358" t="s">
        <v>140</v>
      </c>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358"/>
      <c r="AJ47" s="358"/>
      <c r="AK47" s="358"/>
      <c r="AL47" s="358"/>
      <c r="AM47" s="358"/>
      <c r="AN47" s="358"/>
      <c r="AO47" s="358"/>
      <c r="AP47" s="358"/>
      <c r="AQ47" s="358"/>
      <c r="AR47" s="358"/>
      <c r="AS47" s="358"/>
      <c r="AT47" s="358"/>
      <c r="AU47" s="358"/>
      <c r="AV47" s="358"/>
      <c r="AW47" s="358"/>
      <c r="AX47" s="358"/>
      <c r="AY47" s="358"/>
      <c r="AZ47" s="358"/>
      <c r="BA47" s="358"/>
      <c r="BB47" s="358"/>
      <c r="BC47" s="358"/>
      <c r="BD47" s="358"/>
      <c r="BE47" s="358"/>
      <c r="BF47" s="358"/>
      <c r="BG47" s="358"/>
      <c r="BH47" s="358"/>
      <c r="BI47" s="358"/>
      <c r="BJ47" s="358"/>
      <c r="BK47" s="358"/>
      <c r="BL47" s="358"/>
      <c r="BM47" s="358"/>
      <c r="BN47" s="358"/>
      <c r="BO47" s="358"/>
      <c r="BP47" s="358"/>
      <c r="BQ47" s="358"/>
      <c r="BR47" s="358"/>
      <c r="BS47" s="358"/>
      <c r="BT47" s="358"/>
      <c r="BU47" s="358"/>
      <c r="BV47" s="358"/>
      <c r="BW47" s="358"/>
      <c r="BX47" s="358"/>
      <c r="BY47" s="358"/>
      <c r="BZ47" s="358"/>
      <c r="CA47" s="358"/>
      <c r="CB47" s="358"/>
      <c r="CC47" s="358"/>
      <c r="CD47" s="358"/>
      <c r="CE47" s="358"/>
      <c r="CF47" s="358"/>
      <c r="CG47" s="358"/>
      <c r="CH47" s="358"/>
      <c r="CI47" s="358"/>
      <c r="CJ47" s="358"/>
      <c r="CK47" s="358"/>
      <c r="CL47" s="358"/>
      <c r="CM47" s="358"/>
      <c r="CN47" s="358"/>
      <c r="CO47" s="358"/>
      <c r="CP47" s="358"/>
      <c r="CQ47" s="358"/>
      <c r="CR47" s="358"/>
      <c r="CS47" s="358"/>
      <c r="CT47" s="358"/>
      <c r="CU47" s="358"/>
      <c r="CV47" s="358"/>
      <c r="CW47" s="358"/>
      <c r="CX47" s="358"/>
      <c r="CY47" s="358"/>
      <c r="CZ47" s="358"/>
      <c r="DA47" s="358"/>
      <c r="DB47" s="358"/>
      <c r="DC47" s="358"/>
      <c r="DD47" s="358"/>
      <c r="DE47" s="358"/>
      <c r="DF47" s="358"/>
      <c r="DG47" s="358"/>
      <c r="DH47" s="358"/>
      <c r="DI47" s="358"/>
    </row>
    <row r="48" spans="1:113" x14ac:dyDescent="0.15">
      <c r="E48" s="358" t="s">
        <v>141</v>
      </c>
      <c r="F48" s="358"/>
      <c r="G48" s="358"/>
      <c r="H48" s="358"/>
      <c r="I48" s="358"/>
      <c r="J48" s="358"/>
      <c r="K48" s="358"/>
      <c r="L48" s="358"/>
      <c r="M48" s="358"/>
      <c r="N48" s="358"/>
      <c r="O48" s="358"/>
      <c r="P48" s="358"/>
      <c r="Q48" s="358"/>
      <c r="R48" s="358"/>
      <c r="S48" s="358"/>
      <c r="T48" s="358"/>
      <c r="U48" s="358"/>
      <c r="V48" s="358"/>
      <c r="W48" s="358"/>
      <c r="X48" s="358"/>
      <c r="Y48" s="358"/>
      <c r="Z48" s="358"/>
      <c r="AA48" s="358"/>
      <c r="AB48" s="358"/>
      <c r="AC48" s="358"/>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row>
    <row r="49" spans="5:113" x14ac:dyDescent="0.15">
      <c r="E49" s="360" t="s">
        <v>142</v>
      </c>
      <c r="F49" s="360"/>
      <c r="G49" s="360"/>
      <c r="H49" s="360"/>
      <c r="I49" s="360"/>
      <c r="J49" s="360"/>
      <c r="K49" s="360"/>
      <c r="L49" s="360"/>
      <c r="M49" s="360"/>
      <c r="N49" s="360"/>
      <c r="O49" s="360"/>
      <c r="P49" s="360"/>
      <c r="Q49" s="360"/>
      <c r="R49" s="360"/>
      <c r="S49" s="360"/>
      <c r="T49" s="360"/>
      <c r="U49" s="360"/>
      <c r="V49" s="360"/>
      <c r="W49" s="360"/>
      <c r="X49" s="360"/>
      <c r="Y49" s="360"/>
      <c r="Z49" s="360"/>
      <c r="AA49" s="360"/>
      <c r="AB49" s="360"/>
      <c r="AC49" s="360"/>
      <c r="AD49" s="360"/>
      <c r="AE49" s="360"/>
      <c r="AF49" s="360"/>
      <c r="AG49" s="360"/>
      <c r="AH49" s="360"/>
      <c r="AI49" s="360"/>
      <c r="AJ49" s="360"/>
      <c r="AK49" s="360"/>
      <c r="AL49" s="360"/>
      <c r="AM49" s="360"/>
      <c r="AN49" s="360"/>
      <c r="AO49" s="360"/>
      <c r="AP49" s="360"/>
      <c r="AQ49" s="360"/>
      <c r="AR49" s="360"/>
      <c r="AS49" s="360"/>
      <c r="AT49" s="360"/>
      <c r="AU49" s="360"/>
      <c r="AV49" s="360"/>
      <c r="AW49" s="360"/>
      <c r="AX49" s="360"/>
      <c r="AY49" s="360"/>
      <c r="AZ49" s="360"/>
      <c r="BA49" s="360"/>
      <c r="BB49" s="360"/>
      <c r="BC49" s="360"/>
      <c r="BD49" s="360"/>
      <c r="BE49" s="360"/>
      <c r="BF49" s="360"/>
      <c r="BG49" s="360"/>
      <c r="BH49" s="360"/>
      <c r="BI49" s="360"/>
      <c r="BJ49" s="360"/>
      <c r="BK49" s="360"/>
      <c r="BL49" s="360"/>
      <c r="BM49" s="360"/>
      <c r="BN49" s="360"/>
      <c r="BO49" s="360"/>
      <c r="BP49" s="360"/>
      <c r="BQ49" s="360"/>
      <c r="BR49" s="360"/>
      <c r="BS49" s="360"/>
      <c r="BT49" s="360"/>
      <c r="BU49" s="360"/>
      <c r="BV49" s="360"/>
      <c r="BW49" s="360"/>
      <c r="BX49" s="360"/>
      <c r="BY49" s="360"/>
      <c r="BZ49" s="360"/>
      <c r="CA49" s="360"/>
      <c r="CB49" s="360"/>
      <c r="CC49" s="360"/>
      <c r="CD49" s="360"/>
      <c r="CE49" s="360"/>
      <c r="CF49" s="360"/>
      <c r="CG49" s="360"/>
      <c r="CH49" s="360"/>
      <c r="CI49" s="360"/>
      <c r="CJ49" s="360"/>
      <c r="CK49" s="360"/>
      <c r="CL49" s="360"/>
      <c r="CM49" s="360"/>
      <c r="CN49" s="360"/>
      <c r="CO49" s="360"/>
      <c r="CP49" s="360"/>
      <c r="CQ49" s="360"/>
      <c r="CR49" s="360"/>
      <c r="CS49" s="360"/>
      <c r="CT49" s="360"/>
      <c r="CU49" s="360"/>
      <c r="CV49" s="360"/>
      <c r="CW49" s="360"/>
      <c r="CX49" s="360"/>
      <c r="CY49" s="360"/>
      <c r="CZ49" s="360"/>
      <c r="DA49" s="360"/>
      <c r="DB49" s="360"/>
      <c r="DC49" s="360"/>
      <c r="DD49" s="360"/>
      <c r="DE49" s="360"/>
      <c r="DF49" s="360"/>
      <c r="DG49" s="360"/>
      <c r="DH49" s="360"/>
      <c r="DI49" s="360"/>
    </row>
    <row r="50" spans="5:113" x14ac:dyDescent="0.15">
      <c r="E50" s="358" t="s">
        <v>143</v>
      </c>
      <c r="F50" s="358"/>
      <c r="G50" s="358"/>
      <c r="H50" s="358"/>
      <c r="I50" s="358"/>
      <c r="J50" s="358"/>
      <c r="K50" s="358"/>
      <c r="L50" s="358"/>
      <c r="M50" s="358"/>
      <c r="N50" s="358"/>
      <c r="O50" s="358"/>
      <c r="P50" s="358"/>
      <c r="Q50" s="358"/>
      <c r="R50" s="358"/>
      <c r="S50" s="358"/>
      <c r="T50" s="358"/>
      <c r="U50" s="358"/>
      <c r="V50" s="358"/>
      <c r="W50" s="358"/>
      <c r="X50" s="358"/>
      <c r="Y50" s="358"/>
      <c r="Z50" s="358"/>
      <c r="AA50" s="358"/>
      <c r="AB50" s="358"/>
      <c r="AC50" s="358"/>
      <c r="AD50" s="358"/>
      <c r="AE50" s="358"/>
      <c r="AF50" s="358"/>
      <c r="AG50" s="358"/>
      <c r="AH50" s="358"/>
      <c r="AI50" s="358"/>
      <c r="AJ50" s="358"/>
      <c r="AK50" s="358"/>
      <c r="AL50" s="358"/>
      <c r="AM50" s="358"/>
      <c r="AN50" s="358"/>
      <c r="AO50" s="358"/>
      <c r="AP50" s="358"/>
      <c r="AQ50" s="358"/>
      <c r="AR50" s="358"/>
      <c r="AS50" s="358"/>
      <c r="AT50" s="358"/>
      <c r="AU50" s="358"/>
      <c r="AV50" s="358"/>
      <c r="AW50" s="358"/>
      <c r="AX50" s="358"/>
      <c r="AY50" s="358"/>
      <c r="AZ50" s="358"/>
      <c r="BA50" s="358"/>
      <c r="BB50" s="358"/>
      <c r="BC50" s="358"/>
      <c r="BD50" s="358"/>
      <c r="BE50" s="358"/>
      <c r="BF50" s="358"/>
      <c r="BG50" s="358"/>
      <c r="BH50" s="358"/>
      <c r="BI50" s="358"/>
      <c r="BJ50" s="358"/>
      <c r="BK50" s="358"/>
      <c r="BL50" s="358"/>
      <c r="BM50" s="358"/>
      <c r="BN50" s="358"/>
      <c r="BO50" s="358"/>
      <c r="BP50" s="358"/>
      <c r="BQ50" s="358"/>
      <c r="BR50" s="358"/>
      <c r="BS50" s="358"/>
      <c r="BT50" s="358"/>
      <c r="BU50" s="358"/>
      <c r="BV50" s="358"/>
      <c r="BW50" s="358"/>
      <c r="BX50" s="358"/>
      <c r="BY50" s="358"/>
      <c r="BZ50" s="358"/>
      <c r="CA50" s="358"/>
      <c r="CB50" s="358"/>
      <c r="CC50" s="358"/>
      <c r="CD50" s="358"/>
      <c r="CE50" s="358"/>
      <c r="CF50" s="358"/>
      <c r="CG50" s="358"/>
      <c r="CH50" s="358"/>
      <c r="CI50" s="358"/>
      <c r="CJ50" s="358"/>
      <c r="CK50" s="358"/>
      <c r="CL50" s="358"/>
      <c r="CM50" s="358"/>
      <c r="CN50" s="358"/>
      <c r="CO50" s="358"/>
      <c r="CP50" s="358"/>
      <c r="CQ50" s="358"/>
      <c r="CR50" s="358"/>
      <c r="CS50" s="358"/>
      <c r="CT50" s="358"/>
      <c r="CU50" s="358"/>
      <c r="CV50" s="358"/>
      <c r="CW50" s="358"/>
      <c r="CX50" s="358"/>
      <c r="CY50" s="358"/>
      <c r="CZ50" s="358"/>
      <c r="DA50" s="358"/>
      <c r="DB50" s="358"/>
      <c r="DC50" s="358"/>
      <c r="DD50" s="358"/>
      <c r="DE50" s="358"/>
      <c r="DF50" s="358"/>
      <c r="DG50" s="358"/>
      <c r="DH50" s="358"/>
      <c r="DI50" s="358"/>
    </row>
    <row r="51" spans="5:113" x14ac:dyDescent="0.15">
      <c r="E51" s="358" t="s">
        <v>144</v>
      </c>
      <c r="F51" s="358"/>
      <c r="G51" s="358"/>
      <c r="H51" s="358"/>
      <c r="I51" s="358"/>
      <c r="J51" s="358"/>
      <c r="K51" s="358"/>
      <c r="L51" s="358"/>
      <c r="M51" s="358"/>
      <c r="N51" s="358"/>
      <c r="O51" s="358"/>
      <c r="P51" s="358"/>
      <c r="Q51" s="358"/>
      <c r="R51" s="358"/>
      <c r="S51" s="358"/>
      <c r="T51" s="358"/>
      <c r="U51" s="358"/>
      <c r="V51" s="358"/>
      <c r="W51" s="358"/>
      <c r="X51" s="358"/>
      <c r="Y51" s="358"/>
      <c r="Z51" s="358"/>
      <c r="AA51" s="358"/>
      <c r="AB51" s="358"/>
      <c r="AC51" s="358"/>
      <c r="AD51" s="358"/>
      <c r="AE51" s="358"/>
      <c r="AF51" s="358"/>
      <c r="AG51" s="358"/>
      <c r="AH51" s="358"/>
      <c r="AI51" s="358"/>
      <c r="AJ51" s="358"/>
      <c r="AK51" s="358"/>
      <c r="AL51" s="358"/>
      <c r="AM51" s="358"/>
      <c r="AN51" s="358"/>
      <c r="AO51" s="358"/>
      <c r="AP51" s="358"/>
      <c r="AQ51" s="358"/>
      <c r="AR51" s="358"/>
      <c r="AS51" s="358"/>
      <c r="AT51" s="358"/>
      <c r="AU51" s="358"/>
      <c r="AV51" s="358"/>
      <c r="AW51" s="358"/>
      <c r="AX51" s="358"/>
      <c r="AY51" s="358"/>
      <c r="AZ51" s="358"/>
      <c r="BA51" s="358"/>
      <c r="BB51" s="358"/>
      <c r="BC51" s="358"/>
      <c r="BD51" s="358"/>
      <c r="BE51" s="358"/>
      <c r="BF51" s="358"/>
      <c r="BG51" s="358"/>
      <c r="BH51" s="358"/>
      <c r="BI51" s="358"/>
      <c r="BJ51" s="358"/>
      <c r="BK51" s="358"/>
      <c r="BL51" s="358"/>
      <c r="BM51" s="358"/>
      <c r="BN51" s="358"/>
      <c r="BO51" s="358"/>
      <c r="BP51" s="358"/>
      <c r="BQ51" s="358"/>
      <c r="BR51" s="358"/>
      <c r="BS51" s="358"/>
      <c r="BT51" s="358"/>
      <c r="BU51" s="358"/>
      <c r="BV51" s="358"/>
      <c r="BW51" s="358"/>
      <c r="BX51" s="358"/>
      <c r="BY51" s="358"/>
      <c r="BZ51" s="358"/>
      <c r="CA51" s="358"/>
      <c r="CB51" s="358"/>
      <c r="CC51" s="358"/>
      <c r="CD51" s="358"/>
      <c r="CE51" s="358"/>
      <c r="CF51" s="358"/>
      <c r="CG51" s="358"/>
      <c r="CH51" s="358"/>
      <c r="CI51" s="358"/>
      <c r="CJ51" s="358"/>
      <c r="CK51" s="358"/>
      <c r="CL51" s="358"/>
      <c r="CM51" s="358"/>
      <c r="CN51" s="358"/>
      <c r="CO51" s="358"/>
      <c r="CP51" s="358"/>
      <c r="CQ51" s="358"/>
      <c r="CR51" s="358"/>
      <c r="CS51" s="358"/>
      <c r="CT51" s="358"/>
      <c r="CU51" s="358"/>
      <c r="CV51" s="358"/>
      <c r="CW51" s="358"/>
      <c r="CX51" s="358"/>
      <c r="CY51" s="358"/>
      <c r="CZ51" s="358"/>
      <c r="DA51" s="358"/>
      <c r="DB51" s="358"/>
      <c r="DC51" s="358"/>
      <c r="DD51" s="358"/>
      <c r="DE51" s="358"/>
      <c r="DF51" s="358"/>
      <c r="DG51" s="358"/>
      <c r="DH51" s="358"/>
      <c r="DI51" s="358"/>
    </row>
    <row r="52" spans="5:113" x14ac:dyDescent="0.15">
      <c r="E52" s="358" t="s">
        <v>145</v>
      </c>
      <c r="F52" s="358"/>
      <c r="G52" s="358"/>
      <c r="H52" s="358"/>
      <c r="I52" s="358"/>
      <c r="J52" s="358"/>
      <c r="K52" s="358"/>
      <c r="L52" s="358"/>
      <c r="M52" s="358"/>
      <c r="N52" s="358"/>
      <c r="O52" s="358"/>
      <c r="P52" s="358"/>
      <c r="Q52" s="358"/>
      <c r="R52" s="358"/>
      <c r="S52" s="358"/>
      <c r="T52" s="358"/>
      <c r="U52" s="358"/>
      <c r="V52" s="358"/>
      <c r="W52" s="358"/>
      <c r="X52" s="358"/>
      <c r="Y52" s="358"/>
      <c r="Z52" s="358"/>
      <c r="AA52" s="358"/>
      <c r="AB52" s="358"/>
      <c r="AC52" s="358"/>
      <c r="AD52" s="358"/>
      <c r="AE52" s="358"/>
      <c r="AF52" s="358"/>
      <c r="AG52" s="358"/>
      <c r="AH52" s="358"/>
      <c r="AI52" s="358"/>
      <c r="AJ52" s="358"/>
      <c r="AK52" s="358"/>
      <c r="AL52" s="358"/>
      <c r="AM52" s="358"/>
      <c r="AN52" s="358"/>
      <c r="AO52" s="358"/>
      <c r="AP52" s="358"/>
      <c r="AQ52" s="358"/>
      <c r="AR52" s="358"/>
      <c r="AS52" s="358"/>
      <c r="AT52" s="358"/>
      <c r="AU52" s="358"/>
      <c r="AV52" s="358"/>
      <c r="AW52" s="358"/>
      <c r="AX52" s="358"/>
      <c r="AY52" s="358"/>
      <c r="AZ52" s="358"/>
      <c r="BA52" s="358"/>
      <c r="BB52" s="358"/>
      <c r="BC52" s="358"/>
      <c r="BD52" s="358"/>
      <c r="BE52" s="358"/>
      <c r="BF52" s="358"/>
      <c r="BG52" s="358"/>
      <c r="BH52" s="358"/>
      <c r="BI52" s="358"/>
      <c r="BJ52" s="358"/>
      <c r="BK52" s="358"/>
      <c r="BL52" s="358"/>
      <c r="BM52" s="358"/>
      <c r="BN52" s="358"/>
      <c r="BO52" s="358"/>
      <c r="BP52" s="358"/>
      <c r="BQ52" s="358"/>
      <c r="BR52" s="358"/>
      <c r="BS52" s="358"/>
      <c r="BT52" s="358"/>
      <c r="BU52" s="358"/>
      <c r="BV52" s="358"/>
      <c r="BW52" s="358"/>
      <c r="BX52" s="358"/>
      <c r="BY52" s="358"/>
      <c r="BZ52" s="358"/>
      <c r="CA52" s="358"/>
      <c r="CB52" s="358"/>
      <c r="CC52" s="358"/>
      <c r="CD52" s="358"/>
      <c r="CE52" s="358"/>
      <c r="CF52" s="358"/>
      <c r="CG52" s="358"/>
      <c r="CH52" s="358"/>
      <c r="CI52" s="358"/>
      <c r="CJ52" s="358"/>
      <c r="CK52" s="358"/>
      <c r="CL52" s="358"/>
      <c r="CM52" s="358"/>
      <c r="CN52" s="358"/>
      <c r="CO52" s="358"/>
      <c r="CP52" s="358"/>
      <c r="CQ52" s="358"/>
      <c r="CR52" s="358"/>
      <c r="CS52" s="358"/>
      <c r="CT52" s="358"/>
      <c r="CU52" s="358"/>
      <c r="CV52" s="358"/>
      <c r="CW52" s="358"/>
      <c r="CX52" s="358"/>
      <c r="CY52" s="358"/>
      <c r="CZ52" s="358"/>
      <c r="DA52" s="358"/>
      <c r="DB52" s="358"/>
      <c r="DC52" s="358"/>
      <c r="DD52" s="358"/>
      <c r="DE52" s="358"/>
      <c r="DF52" s="358"/>
      <c r="DG52" s="358"/>
      <c r="DH52" s="358"/>
      <c r="DI52" s="358"/>
    </row>
    <row r="53" spans="5:113" x14ac:dyDescent="0.15">
      <c r="E53" s="358" t="s">
        <v>146</v>
      </c>
      <c r="F53" s="358"/>
      <c r="G53" s="358"/>
      <c r="H53" s="358"/>
      <c r="I53" s="358"/>
      <c r="J53" s="358"/>
      <c r="K53" s="358"/>
      <c r="L53" s="358"/>
      <c r="M53" s="358"/>
      <c r="N53" s="358"/>
      <c r="O53" s="358"/>
      <c r="P53" s="358"/>
      <c r="Q53" s="358"/>
      <c r="R53" s="358"/>
      <c r="S53" s="358"/>
      <c r="T53" s="358"/>
      <c r="U53" s="358"/>
      <c r="V53" s="358"/>
      <c r="W53" s="358"/>
      <c r="X53" s="358"/>
      <c r="Y53" s="358"/>
      <c r="Z53" s="358"/>
      <c r="AA53" s="358"/>
      <c r="AB53" s="358"/>
      <c r="AC53" s="358"/>
      <c r="AD53" s="358"/>
      <c r="AE53" s="358"/>
      <c r="AF53" s="358"/>
      <c r="AG53" s="358"/>
      <c r="AH53" s="358"/>
      <c r="AI53" s="358"/>
      <c r="AJ53" s="358"/>
      <c r="AK53" s="358"/>
      <c r="AL53" s="358"/>
      <c r="AM53" s="358"/>
      <c r="AN53" s="358"/>
      <c r="AO53" s="358"/>
      <c r="AP53" s="358"/>
      <c r="AQ53" s="358"/>
      <c r="AR53" s="358"/>
      <c r="AS53" s="358"/>
      <c r="AT53" s="358"/>
      <c r="AU53" s="358"/>
      <c r="AV53" s="358"/>
      <c r="AW53" s="358"/>
      <c r="AX53" s="358"/>
      <c r="AY53" s="358"/>
      <c r="AZ53" s="358"/>
      <c r="BA53" s="358"/>
      <c r="BB53" s="358"/>
      <c r="BC53" s="358"/>
      <c r="BD53" s="358"/>
      <c r="BE53" s="358"/>
      <c r="BF53" s="358"/>
      <c r="BG53" s="358"/>
      <c r="BH53" s="358"/>
      <c r="BI53" s="358"/>
      <c r="BJ53" s="358"/>
      <c r="BK53" s="358"/>
      <c r="BL53" s="358"/>
      <c r="BM53" s="358"/>
      <c r="BN53" s="358"/>
      <c r="BO53" s="358"/>
      <c r="BP53" s="358"/>
      <c r="BQ53" s="358"/>
      <c r="BR53" s="358"/>
      <c r="BS53" s="358"/>
      <c r="BT53" s="358"/>
      <c r="BU53" s="358"/>
      <c r="BV53" s="358"/>
      <c r="BW53" s="358"/>
      <c r="BX53" s="358"/>
      <c r="BY53" s="358"/>
      <c r="BZ53" s="358"/>
      <c r="CA53" s="358"/>
      <c r="CB53" s="358"/>
      <c r="CC53" s="358"/>
      <c r="CD53" s="358"/>
      <c r="CE53" s="358"/>
      <c r="CF53" s="358"/>
      <c r="CG53" s="358"/>
      <c r="CH53" s="358"/>
      <c r="CI53" s="358"/>
      <c r="CJ53" s="358"/>
      <c r="CK53" s="358"/>
      <c r="CL53" s="358"/>
      <c r="CM53" s="358"/>
      <c r="CN53" s="358"/>
      <c r="CO53" s="358"/>
      <c r="CP53" s="358"/>
      <c r="CQ53" s="358"/>
      <c r="CR53" s="358"/>
      <c r="CS53" s="358"/>
      <c r="CT53" s="358"/>
      <c r="CU53" s="358"/>
      <c r="CV53" s="358"/>
      <c r="CW53" s="358"/>
      <c r="CX53" s="358"/>
      <c r="CY53" s="358"/>
      <c r="CZ53" s="358"/>
      <c r="DA53" s="358"/>
      <c r="DB53" s="358"/>
      <c r="DC53" s="358"/>
      <c r="DD53" s="358"/>
      <c r="DE53" s="358"/>
      <c r="DF53" s="358"/>
      <c r="DG53" s="358"/>
      <c r="DH53" s="358"/>
      <c r="DI53" s="358"/>
    </row>
    <row r="54" spans="5:113" x14ac:dyDescent="0.15"/>
    <row r="55" spans="5:113" x14ac:dyDescent="0.15"/>
    <row r="56" spans="5:113" x14ac:dyDescent="0.15"/>
  </sheetData>
  <sheetProtection algorithmName="SHA-512" hashValue="0HX0xmsAqmIg5nH/1fePk/MdTY0prkumqr2Whv90f0WDyHqcJH+DStzya85raTDIy+tESBfnM25r45rVzqvDzw==" saltValue="F2bwdXqR9Kn25VVKU4k48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6:K8"/>
    <mergeCell ref="L6:V8"/>
    <mergeCell ref="W6:AB8"/>
    <mergeCell ref="AC6:AL8"/>
    <mergeCell ref="AM6:AT6"/>
    <mergeCell ref="AU6:AX6"/>
    <mergeCell ref="AY6:BM6"/>
    <mergeCell ref="BN6:BU6"/>
    <mergeCell ref="AM5:AT5"/>
    <mergeCell ref="AU5:AX5"/>
    <mergeCell ref="AY5:BM5"/>
    <mergeCell ref="BN5:BU5"/>
    <mergeCell ref="BV5:CC5"/>
    <mergeCell ref="CD5:CS5"/>
    <mergeCell ref="BV6:CC6"/>
    <mergeCell ref="CD6:CS6"/>
    <mergeCell ref="CT6:DA6"/>
    <mergeCell ref="DB6:DI6"/>
    <mergeCell ref="AM7:AT7"/>
    <mergeCell ref="AU7:AX7"/>
    <mergeCell ref="AY7:BM7"/>
    <mergeCell ref="BN7:BU7"/>
    <mergeCell ref="BV7:CC7"/>
    <mergeCell ref="CD7:CS7"/>
    <mergeCell ref="CT7:DA7"/>
    <mergeCell ref="DB7:DI7"/>
    <mergeCell ref="AM8:AT8"/>
    <mergeCell ref="AU8:AX8"/>
    <mergeCell ref="AY8:BM8"/>
    <mergeCell ref="BN8:BU8"/>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L16:Q16"/>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CE22:CS23"/>
    <mergeCell ref="CT22:DA23"/>
    <mergeCell ref="DB22:DI23"/>
    <mergeCell ref="AY23:BM23"/>
    <mergeCell ref="BN23:BU23"/>
    <mergeCell ref="BV23:CC23"/>
    <mergeCell ref="AH22:AL23"/>
    <mergeCell ref="AM22:AR23"/>
    <mergeCell ref="AS22:AX23"/>
    <mergeCell ref="AY22:BM22"/>
    <mergeCell ref="BN22:BU22"/>
    <mergeCell ref="BV22:CC22"/>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E24:K24"/>
    <mergeCell ref="L24:P24"/>
    <mergeCell ref="Q24:V24"/>
    <mergeCell ref="Z24:AG24"/>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CQ34:DE34"/>
    <mergeCell ref="DG34:DH34"/>
    <mergeCell ref="C35:D35"/>
    <mergeCell ref="E35:S35"/>
    <mergeCell ref="U35:V35"/>
    <mergeCell ref="W35:AK35"/>
    <mergeCell ref="AM35:AN35"/>
    <mergeCell ref="AO35:BC35"/>
    <mergeCell ref="DG35:DH35"/>
    <mergeCell ref="C36:D36"/>
    <mergeCell ref="E36:S36"/>
    <mergeCell ref="U36:V36"/>
    <mergeCell ref="W36:AK36"/>
    <mergeCell ref="AM36:AN36"/>
    <mergeCell ref="AO36:BC36"/>
    <mergeCell ref="BE36:BF36"/>
    <mergeCell ref="BG36:BU36"/>
    <mergeCell ref="BW36:BX36"/>
    <mergeCell ref="BE35:BF35"/>
    <mergeCell ref="BG35:BU35"/>
    <mergeCell ref="BW35:BX35"/>
    <mergeCell ref="BY35:CM35"/>
    <mergeCell ref="CO35:CP35"/>
    <mergeCell ref="CQ35:DE35"/>
    <mergeCell ref="BY36:CM36"/>
    <mergeCell ref="CO36:CP36"/>
    <mergeCell ref="CQ36:DE36"/>
    <mergeCell ref="DG36:DH36"/>
    <mergeCell ref="C37:D37"/>
    <mergeCell ref="E37:S37"/>
    <mergeCell ref="U37:V37"/>
    <mergeCell ref="W37:AK37"/>
    <mergeCell ref="AM37:AN37"/>
    <mergeCell ref="AO37:BC37"/>
    <mergeCell ref="DG37:DH37"/>
    <mergeCell ref="C38:D38"/>
    <mergeCell ref="E38:S38"/>
    <mergeCell ref="U38:V38"/>
    <mergeCell ref="W38:AK38"/>
    <mergeCell ref="AM38:AN38"/>
    <mergeCell ref="AO38:BC38"/>
    <mergeCell ref="BE38:BF38"/>
    <mergeCell ref="BG38:BU38"/>
    <mergeCell ref="BW38:BX38"/>
    <mergeCell ref="BE37:BF37"/>
    <mergeCell ref="BG37:BU37"/>
    <mergeCell ref="BW37:BX37"/>
    <mergeCell ref="BY37:CM37"/>
    <mergeCell ref="CO37:CP37"/>
    <mergeCell ref="CQ37:DE37"/>
    <mergeCell ref="BY38:CM38"/>
    <mergeCell ref="CO38:CP38"/>
    <mergeCell ref="CQ38:DE38"/>
    <mergeCell ref="DG38:DH38"/>
    <mergeCell ref="C39:D39"/>
    <mergeCell ref="E39:S39"/>
    <mergeCell ref="U39:V39"/>
    <mergeCell ref="W39:AK39"/>
    <mergeCell ref="AM39:AN39"/>
    <mergeCell ref="AO39:BC39"/>
    <mergeCell ref="DG39:DH39"/>
    <mergeCell ref="C40:D40"/>
    <mergeCell ref="E40:S40"/>
    <mergeCell ref="U40:V40"/>
    <mergeCell ref="W40:AK40"/>
    <mergeCell ref="AM40:AN40"/>
    <mergeCell ref="AO40:BC40"/>
    <mergeCell ref="BE40:BF40"/>
    <mergeCell ref="BG40:BU40"/>
    <mergeCell ref="BW40:BX40"/>
    <mergeCell ref="BE39:BF39"/>
    <mergeCell ref="BG39:BU39"/>
    <mergeCell ref="BW39:BX39"/>
    <mergeCell ref="BY39:CM39"/>
    <mergeCell ref="CO39:CP39"/>
    <mergeCell ref="CQ39:DE39"/>
    <mergeCell ref="BY40:CM40"/>
    <mergeCell ref="CO40:CP40"/>
    <mergeCell ref="CQ40:DE40"/>
    <mergeCell ref="DG40:DH40"/>
    <mergeCell ref="C41:D41"/>
    <mergeCell ref="E41:S41"/>
    <mergeCell ref="U41:V41"/>
    <mergeCell ref="W41:AK41"/>
    <mergeCell ref="AM41:AN41"/>
    <mergeCell ref="AO41:BC41"/>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BY42:CM42"/>
    <mergeCell ref="CO42:CP42"/>
    <mergeCell ref="CQ42:DE42"/>
    <mergeCell ref="DG42:DH42"/>
    <mergeCell ref="C43:D43"/>
    <mergeCell ref="E43:S43"/>
    <mergeCell ref="U43:V43"/>
    <mergeCell ref="W43:AK43"/>
    <mergeCell ref="AM43:AN43"/>
    <mergeCell ref="AO43:BC43"/>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5AEAB-3ACF-4432-94A2-7858FDD26369}">
  <sheetPr>
    <pageSetUpPr fitToPage="1"/>
  </sheetPr>
  <dimension ref="A1:P45"/>
  <sheetViews>
    <sheetView showGridLines="0" topLeftCell="A9" zoomScale="70" zoomScaleNormal="70" zoomScaleSheetLayoutView="100" workbookViewId="0"/>
  </sheetViews>
  <sheetFormatPr defaultColWidth="0" defaultRowHeight="13.5" customHeight="1" zeroHeight="1" x14ac:dyDescent="0.15"/>
  <cols>
    <col min="1" max="1" width="6.625" style="234" customWidth="1"/>
    <col min="2" max="2" width="11" style="234" customWidth="1"/>
    <col min="3" max="3" width="17" style="234" customWidth="1"/>
    <col min="4" max="5" width="16.625" style="234" customWidth="1"/>
    <col min="6" max="15" width="15" style="234" customWidth="1"/>
    <col min="16" max="16" width="24" style="234" customWidth="1"/>
    <col min="17" max="16384" width="0" style="234" hidden="1"/>
  </cols>
  <sheetData>
    <row r="1" spans="1:16" ht="16.5" customHeight="1" x14ac:dyDescent="0.15">
      <c r="A1" s="233"/>
      <c r="B1" s="233"/>
      <c r="C1" s="233"/>
      <c r="D1" s="233"/>
      <c r="E1" s="233"/>
      <c r="F1" s="233"/>
      <c r="G1" s="233"/>
      <c r="H1" s="233"/>
      <c r="I1" s="233"/>
      <c r="J1" s="233"/>
      <c r="K1" s="233"/>
      <c r="L1" s="233"/>
      <c r="M1" s="233"/>
      <c r="N1" s="233"/>
      <c r="O1" s="233"/>
      <c r="P1" s="233"/>
    </row>
    <row r="2" spans="1:16" ht="16.5" customHeight="1" x14ac:dyDescent="0.15">
      <c r="A2" s="233"/>
      <c r="B2" s="233"/>
      <c r="C2" s="233"/>
      <c r="D2" s="233"/>
      <c r="E2" s="233"/>
      <c r="F2" s="233"/>
      <c r="G2" s="233"/>
      <c r="H2" s="233"/>
      <c r="I2" s="233"/>
      <c r="J2" s="233"/>
      <c r="K2" s="233"/>
      <c r="L2" s="233"/>
      <c r="M2" s="233"/>
      <c r="N2" s="233"/>
      <c r="O2" s="233"/>
      <c r="P2" s="233"/>
    </row>
    <row r="3" spans="1:16" ht="16.5" customHeight="1" x14ac:dyDescent="0.15">
      <c r="A3" s="233"/>
      <c r="B3" s="233"/>
      <c r="C3" s="233"/>
      <c r="D3" s="233"/>
      <c r="E3" s="233"/>
      <c r="F3" s="233"/>
      <c r="G3" s="233"/>
      <c r="H3" s="233"/>
      <c r="I3" s="233"/>
      <c r="J3" s="233"/>
      <c r="K3" s="233"/>
      <c r="L3" s="233"/>
      <c r="M3" s="233"/>
      <c r="N3" s="233"/>
      <c r="O3" s="233"/>
      <c r="P3" s="233"/>
    </row>
    <row r="4" spans="1:16" ht="16.5" customHeight="1" x14ac:dyDescent="0.15">
      <c r="A4" s="233"/>
      <c r="B4" s="233"/>
      <c r="C4" s="233"/>
      <c r="D4" s="233"/>
      <c r="E4" s="233"/>
      <c r="F4" s="233"/>
      <c r="G4" s="233"/>
      <c r="H4" s="233"/>
      <c r="I4" s="233"/>
      <c r="J4" s="233"/>
      <c r="K4" s="233"/>
      <c r="L4" s="233"/>
      <c r="M4" s="233"/>
      <c r="N4" s="233"/>
      <c r="O4" s="233"/>
      <c r="P4" s="233"/>
    </row>
    <row r="5" spans="1:16" ht="16.5" customHeight="1" x14ac:dyDescent="0.15">
      <c r="A5" s="233"/>
      <c r="B5" s="233"/>
      <c r="C5" s="233"/>
      <c r="D5" s="233"/>
      <c r="E5" s="233"/>
      <c r="F5" s="233"/>
      <c r="G5" s="233"/>
      <c r="H5" s="233"/>
      <c r="I5" s="233"/>
      <c r="J5" s="233"/>
      <c r="K5" s="233"/>
      <c r="L5" s="233"/>
      <c r="M5" s="233"/>
      <c r="N5" s="233"/>
      <c r="O5" s="233"/>
      <c r="P5" s="233"/>
    </row>
    <row r="6" spans="1:16" ht="16.5" customHeight="1" x14ac:dyDescent="0.15">
      <c r="A6" s="233"/>
      <c r="B6" s="233"/>
      <c r="C6" s="233"/>
      <c r="D6" s="233"/>
      <c r="E6" s="233"/>
      <c r="F6" s="233"/>
      <c r="G6" s="233"/>
      <c r="H6" s="233"/>
      <c r="I6" s="233"/>
      <c r="J6" s="233"/>
      <c r="K6" s="233"/>
      <c r="L6" s="233"/>
      <c r="M6" s="233"/>
      <c r="N6" s="233"/>
      <c r="O6" s="233"/>
      <c r="P6" s="233"/>
    </row>
    <row r="7" spans="1:16" ht="16.5" customHeight="1" x14ac:dyDescent="0.15">
      <c r="A7" s="233"/>
      <c r="B7" s="233"/>
      <c r="C7" s="233"/>
      <c r="D7" s="233"/>
      <c r="E7" s="233"/>
      <c r="F7" s="233"/>
      <c r="G7" s="233"/>
      <c r="H7" s="233"/>
      <c r="I7" s="233"/>
      <c r="J7" s="233"/>
      <c r="K7" s="233"/>
      <c r="L7" s="233"/>
      <c r="M7" s="233"/>
      <c r="N7" s="233"/>
      <c r="O7" s="233"/>
      <c r="P7" s="233"/>
    </row>
    <row r="8" spans="1:16" ht="16.5" customHeight="1" x14ac:dyDescent="0.15">
      <c r="A8" s="233"/>
      <c r="B8" s="233"/>
      <c r="C8" s="233"/>
      <c r="D8" s="233"/>
      <c r="E8" s="233"/>
      <c r="F8" s="233"/>
      <c r="G8" s="233"/>
      <c r="H8" s="233"/>
      <c r="I8" s="233"/>
      <c r="J8" s="233"/>
      <c r="K8" s="233"/>
      <c r="L8" s="233"/>
      <c r="M8" s="233"/>
      <c r="N8" s="233"/>
      <c r="O8" s="233"/>
      <c r="P8" s="233"/>
    </row>
    <row r="9" spans="1:16" ht="16.5" customHeight="1" x14ac:dyDescent="0.15">
      <c r="A9" s="233"/>
      <c r="B9" s="233"/>
      <c r="C9" s="233"/>
      <c r="D9" s="233"/>
      <c r="E9" s="233"/>
      <c r="F9" s="233"/>
      <c r="G9" s="233"/>
      <c r="H9" s="233"/>
      <c r="I9" s="233"/>
      <c r="J9" s="233"/>
      <c r="K9" s="233"/>
      <c r="L9" s="233"/>
      <c r="M9" s="233"/>
      <c r="N9" s="233"/>
      <c r="O9" s="233"/>
      <c r="P9" s="233"/>
    </row>
    <row r="10" spans="1:16" ht="16.5" customHeight="1" x14ac:dyDescent="0.15">
      <c r="A10" s="233"/>
      <c r="B10" s="233"/>
      <c r="C10" s="233"/>
      <c r="D10" s="233"/>
      <c r="E10" s="233"/>
      <c r="F10" s="233"/>
      <c r="G10" s="233"/>
      <c r="H10" s="233"/>
      <c r="I10" s="233"/>
      <c r="J10" s="233"/>
      <c r="K10" s="233"/>
      <c r="L10" s="233"/>
      <c r="M10" s="233"/>
      <c r="N10" s="233"/>
      <c r="O10" s="233"/>
      <c r="P10" s="233"/>
    </row>
    <row r="11" spans="1:16" ht="16.5" customHeight="1" x14ac:dyDescent="0.15">
      <c r="A11" s="233"/>
      <c r="B11" s="233"/>
      <c r="C11" s="233"/>
      <c r="D11" s="233"/>
      <c r="E11" s="233"/>
      <c r="F11" s="233"/>
      <c r="G11" s="233"/>
      <c r="H11" s="233"/>
      <c r="I11" s="233"/>
      <c r="J11" s="233"/>
      <c r="K11" s="233"/>
      <c r="L11" s="233"/>
      <c r="M11" s="233"/>
      <c r="N11" s="233"/>
      <c r="O11" s="233"/>
      <c r="P11" s="233"/>
    </row>
    <row r="12" spans="1:16" ht="16.5" customHeight="1" x14ac:dyDescent="0.15">
      <c r="A12" s="233"/>
      <c r="B12" s="233"/>
      <c r="C12" s="233"/>
      <c r="D12" s="233"/>
      <c r="E12" s="233"/>
      <c r="F12" s="233"/>
      <c r="G12" s="233"/>
      <c r="H12" s="233"/>
      <c r="I12" s="233"/>
      <c r="J12" s="233"/>
      <c r="K12" s="233"/>
      <c r="L12" s="233"/>
      <c r="M12" s="233"/>
      <c r="N12" s="233"/>
      <c r="O12" s="233"/>
      <c r="P12" s="233"/>
    </row>
    <row r="13" spans="1:16" ht="16.5" customHeight="1" x14ac:dyDescent="0.15">
      <c r="A13" s="233"/>
      <c r="B13" s="233"/>
      <c r="C13" s="233"/>
      <c r="D13" s="233"/>
      <c r="E13" s="233"/>
      <c r="F13" s="233"/>
      <c r="G13" s="233"/>
      <c r="H13" s="233"/>
      <c r="I13" s="233"/>
      <c r="J13" s="233"/>
      <c r="K13" s="233"/>
      <c r="L13" s="233"/>
      <c r="M13" s="233"/>
      <c r="N13" s="233"/>
      <c r="O13" s="233"/>
      <c r="P13" s="233"/>
    </row>
    <row r="14" spans="1:16" ht="16.5" customHeight="1" x14ac:dyDescent="0.15">
      <c r="A14" s="233"/>
      <c r="B14" s="233"/>
      <c r="C14" s="233"/>
      <c r="D14" s="233"/>
      <c r="E14" s="233"/>
      <c r="F14" s="233"/>
      <c r="G14" s="233"/>
      <c r="H14" s="233"/>
      <c r="I14" s="233"/>
      <c r="J14" s="233"/>
      <c r="K14" s="233"/>
      <c r="L14" s="233"/>
      <c r="M14" s="233"/>
      <c r="N14" s="233"/>
      <c r="O14" s="233"/>
      <c r="P14" s="233"/>
    </row>
    <row r="15" spans="1:16" ht="16.5" customHeight="1" x14ac:dyDescent="0.15">
      <c r="A15" s="233"/>
      <c r="B15" s="233"/>
      <c r="C15" s="233"/>
      <c r="D15" s="233"/>
      <c r="E15" s="233"/>
      <c r="F15" s="233"/>
      <c r="G15" s="233"/>
      <c r="H15" s="233"/>
      <c r="I15" s="233"/>
      <c r="J15" s="233"/>
      <c r="K15" s="233"/>
      <c r="L15" s="233"/>
      <c r="M15" s="233"/>
      <c r="N15" s="233"/>
      <c r="O15" s="233"/>
      <c r="P15" s="233"/>
    </row>
    <row r="16" spans="1:16" ht="16.5" customHeight="1" x14ac:dyDescent="0.15">
      <c r="A16" s="233"/>
      <c r="B16" s="233"/>
      <c r="C16" s="233"/>
      <c r="D16" s="233"/>
      <c r="E16" s="233"/>
      <c r="F16" s="233"/>
      <c r="G16" s="233"/>
      <c r="H16" s="233"/>
      <c r="I16" s="233"/>
      <c r="J16" s="233"/>
      <c r="K16" s="233"/>
      <c r="L16" s="233"/>
      <c r="M16" s="233"/>
      <c r="N16" s="233"/>
      <c r="O16" s="233"/>
      <c r="P16" s="233"/>
    </row>
    <row r="17" spans="1:16" ht="16.5" customHeight="1" x14ac:dyDescent="0.15">
      <c r="A17" s="233"/>
      <c r="B17" s="233"/>
      <c r="C17" s="233"/>
      <c r="D17" s="233"/>
      <c r="E17" s="233"/>
      <c r="F17" s="233"/>
      <c r="G17" s="233"/>
      <c r="H17" s="233"/>
      <c r="I17" s="233"/>
      <c r="J17" s="233"/>
      <c r="K17" s="233"/>
      <c r="L17" s="233"/>
      <c r="M17" s="233"/>
      <c r="N17" s="233"/>
      <c r="O17" s="233"/>
      <c r="P17" s="233"/>
    </row>
    <row r="18" spans="1:16" ht="16.5" customHeight="1" x14ac:dyDescent="0.15">
      <c r="A18" s="233"/>
      <c r="B18" s="233"/>
      <c r="C18" s="233"/>
      <c r="D18" s="233"/>
      <c r="E18" s="233"/>
      <c r="F18" s="233"/>
      <c r="G18" s="233"/>
      <c r="H18" s="233"/>
      <c r="I18" s="233"/>
      <c r="J18" s="233"/>
      <c r="K18" s="233"/>
      <c r="L18" s="233"/>
      <c r="M18" s="233"/>
      <c r="N18" s="233"/>
      <c r="O18" s="233"/>
      <c r="P18" s="233"/>
    </row>
    <row r="19" spans="1:16" ht="16.5" customHeight="1" x14ac:dyDescent="0.15">
      <c r="A19" s="233"/>
      <c r="B19" s="233"/>
      <c r="C19" s="233"/>
      <c r="D19" s="233"/>
      <c r="E19" s="233"/>
      <c r="F19" s="233"/>
      <c r="G19" s="233"/>
      <c r="H19" s="233"/>
      <c r="I19" s="233"/>
      <c r="J19" s="233"/>
      <c r="K19" s="233"/>
      <c r="L19" s="233"/>
      <c r="M19" s="233"/>
      <c r="N19" s="233"/>
      <c r="O19" s="233"/>
      <c r="P19" s="233"/>
    </row>
    <row r="20" spans="1:16" ht="16.5" customHeight="1" x14ac:dyDescent="0.15">
      <c r="A20" s="233"/>
      <c r="B20" s="233"/>
      <c r="C20" s="233"/>
      <c r="D20" s="233"/>
      <c r="E20" s="233"/>
      <c r="F20" s="233"/>
      <c r="G20" s="233"/>
      <c r="H20" s="233"/>
      <c r="I20" s="233"/>
      <c r="J20" s="233"/>
      <c r="K20" s="233"/>
      <c r="L20" s="233"/>
      <c r="M20" s="233"/>
      <c r="N20" s="233"/>
      <c r="O20" s="233"/>
      <c r="P20" s="233"/>
    </row>
    <row r="21" spans="1:16" ht="16.5" customHeight="1" x14ac:dyDescent="0.15">
      <c r="A21" s="233"/>
      <c r="B21" s="233"/>
      <c r="C21" s="233"/>
      <c r="D21" s="233"/>
      <c r="E21" s="233"/>
      <c r="F21" s="233"/>
      <c r="G21" s="233"/>
      <c r="H21" s="233"/>
      <c r="I21" s="233"/>
      <c r="J21" s="233"/>
      <c r="K21" s="233"/>
      <c r="L21" s="233"/>
      <c r="M21" s="233"/>
      <c r="N21" s="233"/>
      <c r="O21" s="233"/>
      <c r="P21" s="233"/>
    </row>
    <row r="22" spans="1:16" ht="16.5" customHeight="1" x14ac:dyDescent="0.15">
      <c r="A22" s="233"/>
      <c r="B22" s="233"/>
      <c r="C22" s="233"/>
      <c r="D22" s="233"/>
      <c r="E22" s="233"/>
      <c r="F22" s="233"/>
      <c r="G22" s="233"/>
      <c r="H22" s="233"/>
      <c r="I22" s="233"/>
      <c r="J22" s="233"/>
      <c r="K22" s="233"/>
      <c r="L22" s="233"/>
      <c r="M22" s="233"/>
      <c r="N22" s="233"/>
      <c r="O22" s="233"/>
      <c r="P22" s="233"/>
    </row>
    <row r="23" spans="1:16" ht="16.5" customHeight="1" x14ac:dyDescent="0.15">
      <c r="A23" s="233"/>
      <c r="B23" s="233"/>
      <c r="C23" s="233"/>
      <c r="D23" s="233"/>
      <c r="E23" s="233"/>
      <c r="F23" s="233"/>
      <c r="G23" s="233"/>
      <c r="H23" s="233"/>
      <c r="I23" s="233"/>
      <c r="J23" s="233"/>
      <c r="K23" s="233"/>
      <c r="L23" s="233"/>
      <c r="M23" s="233"/>
      <c r="N23" s="233"/>
      <c r="O23" s="233"/>
      <c r="P23" s="233"/>
    </row>
    <row r="24" spans="1:16" ht="16.5" customHeight="1" x14ac:dyDescent="0.15">
      <c r="A24" s="233"/>
      <c r="B24" s="233"/>
      <c r="C24" s="233"/>
      <c r="D24" s="233"/>
      <c r="E24" s="233"/>
      <c r="F24" s="233"/>
      <c r="G24" s="233"/>
      <c r="H24" s="233"/>
      <c r="I24" s="233"/>
      <c r="J24" s="233"/>
      <c r="K24" s="233"/>
      <c r="L24" s="233"/>
      <c r="M24" s="233"/>
      <c r="N24" s="233"/>
      <c r="O24" s="233"/>
      <c r="P24" s="233"/>
    </row>
    <row r="25" spans="1:16" ht="16.5" customHeight="1" x14ac:dyDescent="0.15">
      <c r="A25" s="233"/>
      <c r="B25" s="233"/>
      <c r="C25" s="233"/>
      <c r="D25" s="233"/>
      <c r="E25" s="233"/>
      <c r="F25" s="233"/>
      <c r="G25" s="233"/>
      <c r="H25" s="233"/>
      <c r="I25" s="233"/>
      <c r="J25" s="233"/>
      <c r="K25" s="233"/>
      <c r="L25" s="233"/>
      <c r="M25" s="233"/>
      <c r="N25" s="233"/>
      <c r="O25" s="233"/>
      <c r="P25" s="233"/>
    </row>
    <row r="26" spans="1:16" ht="16.5" customHeight="1" x14ac:dyDescent="0.15">
      <c r="A26" s="233"/>
      <c r="B26" s="233"/>
      <c r="C26" s="233"/>
      <c r="D26" s="233"/>
      <c r="E26" s="233"/>
      <c r="F26" s="233"/>
      <c r="G26" s="233"/>
      <c r="H26" s="233"/>
      <c r="I26" s="233"/>
      <c r="J26" s="233"/>
      <c r="K26" s="233"/>
      <c r="L26" s="233"/>
      <c r="M26" s="233"/>
      <c r="N26" s="233"/>
      <c r="O26" s="233"/>
      <c r="P26" s="233"/>
    </row>
    <row r="27" spans="1:16" ht="16.5" customHeight="1" x14ac:dyDescent="0.15">
      <c r="A27" s="233"/>
      <c r="B27" s="233"/>
      <c r="C27" s="233"/>
      <c r="D27" s="233"/>
      <c r="E27" s="233"/>
      <c r="F27" s="233"/>
      <c r="G27" s="233"/>
      <c r="H27" s="233"/>
      <c r="I27" s="233"/>
      <c r="J27" s="233"/>
      <c r="K27" s="233"/>
      <c r="L27" s="233"/>
      <c r="M27" s="233"/>
      <c r="N27" s="233"/>
      <c r="O27" s="233"/>
      <c r="P27" s="233"/>
    </row>
    <row r="28" spans="1:16" ht="16.5" customHeight="1" x14ac:dyDescent="0.15">
      <c r="A28" s="233"/>
      <c r="B28" s="233"/>
      <c r="C28" s="233"/>
      <c r="D28" s="233"/>
      <c r="E28" s="233"/>
      <c r="F28" s="233"/>
      <c r="G28" s="233"/>
      <c r="H28" s="233"/>
      <c r="I28" s="233"/>
      <c r="J28" s="233"/>
      <c r="K28" s="233"/>
      <c r="L28" s="233"/>
      <c r="M28" s="233"/>
      <c r="N28" s="233"/>
      <c r="O28" s="233"/>
      <c r="P28" s="233"/>
    </row>
    <row r="29" spans="1:16" ht="16.5" customHeight="1" x14ac:dyDescent="0.15">
      <c r="A29" s="233"/>
      <c r="B29" s="233"/>
      <c r="C29" s="233"/>
      <c r="D29" s="233"/>
      <c r="E29" s="233"/>
      <c r="F29" s="233"/>
      <c r="G29" s="233"/>
      <c r="H29" s="233"/>
      <c r="I29" s="233"/>
      <c r="J29" s="233"/>
      <c r="K29" s="233"/>
      <c r="L29" s="233"/>
      <c r="M29" s="233"/>
      <c r="N29" s="233"/>
      <c r="O29" s="233"/>
      <c r="P29" s="233"/>
    </row>
    <row r="30" spans="1:16" ht="16.5" customHeight="1" x14ac:dyDescent="0.15">
      <c r="A30" s="233"/>
      <c r="B30" s="233"/>
      <c r="C30" s="233"/>
      <c r="D30" s="233"/>
      <c r="E30" s="233"/>
      <c r="F30" s="233"/>
      <c r="G30" s="233"/>
      <c r="H30" s="233"/>
      <c r="I30" s="233"/>
      <c r="J30" s="233"/>
      <c r="K30" s="233"/>
      <c r="L30" s="233"/>
      <c r="M30" s="233"/>
      <c r="N30" s="233"/>
      <c r="O30" s="233"/>
      <c r="P30" s="233"/>
    </row>
    <row r="31" spans="1:16" ht="16.5" customHeight="1" x14ac:dyDescent="0.15">
      <c r="A31" s="233"/>
      <c r="B31" s="233"/>
      <c r="C31" s="233"/>
      <c r="D31" s="233"/>
      <c r="E31" s="233"/>
      <c r="F31" s="233"/>
      <c r="G31" s="233"/>
      <c r="H31" s="233"/>
      <c r="I31" s="233"/>
      <c r="J31" s="233"/>
      <c r="K31" s="233"/>
      <c r="L31" s="233"/>
      <c r="M31" s="233"/>
      <c r="N31" s="233"/>
      <c r="O31" s="233"/>
      <c r="P31" s="233"/>
    </row>
    <row r="32" spans="1:16" ht="31.5" customHeight="1" thickBot="1" x14ac:dyDescent="0.2">
      <c r="A32" s="233"/>
      <c r="B32" s="233"/>
      <c r="C32" s="233"/>
      <c r="D32" s="233"/>
      <c r="E32" s="233"/>
      <c r="F32" s="233"/>
      <c r="G32" s="233"/>
      <c r="H32" s="233"/>
      <c r="I32" s="233"/>
      <c r="J32" s="235" t="s">
        <v>479</v>
      </c>
      <c r="K32" s="233"/>
      <c r="L32" s="233"/>
      <c r="M32" s="233"/>
      <c r="N32" s="233"/>
      <c r="O32" s="233"/>
      <c r="P32" s="233"/>
    </row>
    <row r="33" spans="1:16" ht="39" customHeight="1" thickBot="1" x14ac:dyDescent="0.25">
      <c r="A33" s="233"/>
      <c r="B33" s="236" t="s">
        <v>487</v>
      </c>
      <c r="C33" s="237"/>
      <c r="D33" s="237"/>
      <c r="E33" s="238" t="s">
        <v>480</v>
      </c>
      <c r="F33" s="239" t="s">
        <v>3</v>
      </c>
      <c r="G33" s="240" t="s">
        <v>4</v>
      </c>
      <c r="H33" s="240" t="s">
        <v>5</v>
      </c>
      <c r="I33" s="240" t="s">
        <v>6</v>
      </c>
      <c r="J33" s="241" t="s">
        <v>7</v>
      </c>
      <c r="K33" s="233"/>
      <c r="L33" s="233"/>
      <c r="M33" s="233"/>
      <c r="N33" s="233"/>
      <c r="O33" s="233"/>
      <c r="P33" s="233"/>
    </row>
    <row r="34" spans="1:16" ht="39" customHeight="1" x14ac:dyDescent="0.15">
      <c r="A34" s="233"/>
      <c r="B34" s="242"/>
      <c r="C34" s="1153" t="s">
        <v>488</v>
      </c>
      <c r="D34" s="1153"/>
      <c r="E34" s="1154"/>
      <c r="F34" s="243">
        <v>6.8</v>
      </c>
      <c r="G34" s="244">
        <v>2.62</v>
      </c>
      <c r="H34" s="244">
        <v>6.31</v>
      </c>
      <c r="I34" s="244">
        <v>5.04</v>
      </c>
      <c r="J34" s="245">
        <v>2.37</v>
      </c>
      <c r="K34" s="233"/>
      <c r="L34" s="233"/>
      <c r="M34" s="233"/>
      <c r="N34" s="233"/>
      <c r="O34" s="233"/>
      <c r="P34" s="233"/>
    </row>
    <row r="35" spans="1:16" ht="39" customHeight="1" x14ac:dyDescent="0.15">
      <c r="A35" s="233"/>
      <c r="B35" s="246"/>
      <c r="C35" s="1147" t="s">
        <v>489</v>
      </c>
      <c r="D35" s="1148"/>
      <c r="E35" s="1149"/>
      <c r="F35" s="247" t="s">
        <v>349</v>
      </c>
      <c r="G35" s="248" t="s">
        <v>349</v>
      </c>
      <c r="H35" s="248" t="s">
        <v>349</v>
      </c>
      <c r="I35" s="248">
        <v>1.1200000000000001</v>
      </c>
      <c r="J35" s="249">
        <v>1.44</v>
      </c>
      <c r="K35" s="233"/>
      <c r="L35" s="233"/>
      <c r="M35" s="233"/>
      <c r="N35" s="233"/>
      <c r="O35" s="233"/>
      <c r="P35" s="233"/>
    </row>
    <row r="36" spans="1:16" ht="39" customHeight="1" x14ac:dyDescent="0.15">
      <c r="A36" s="233"/>
      <c r="B36" s="246"/>
      <c r="C36" s="1147" t="s">
        <v>490</v>
      </c>
      <c r="D36" s="1148"/>
      <c r="E36" s="1149"/>
      <c r="F36" s="247">
        <v>0.34</v>
      </c>
      <c r="G36" s="248">
        <v>0.17</v>
      </c>
      <c r="H36" s="248">
        <v>0.53</v>
      </c>
      <c r="I36" s="248">
        <v>0.46</v>
      </c>
      <c r="J36" s="249">
        <v>1.1100000000000001</v>
      </c>
      <c r="K36" s="233"/>
      <c r="L36" s="233"/>
      <c r="M36" s="233"/>
      <c r="N36" s="233"/>
      <c r="O36" s="233"/>
      <c r="P36" s="233"/>
    </row>
    <row r="37" spans="1:16" ht="39" customHeight="1" x14ac:dyDescent="0.15">
      <c r="A37" s="233"/>
      <c r="B37" s="246"/>
      <c r="C37" s="1147" t="s">
        <v>491</v>
      </c>
      <c r="D37" s="1148"/>
      <c r="E37" s="1149"/>
      <c r="F37" s="247">
        <v>0.01</v>
      </c>
      <c r="G37" s="248">
        <v>0.01</v>
      </c>
      <c r="H37" s="248">
        <v>0.82</v>
      </c>
      <c r="I37" s="248">
        <v>0.67</v>
      </c>
      <c r="J37" s="249">
        <v>0.64</v>
      </c>
      <c r="K37" s="233"/>
      <c r="L37" s="233"/>
      <c r="M37" s="233"/>
      <c r="N37" s="233"/>
      <c r="O37" s="233"/>
      <c r="P37" s="233"/>
    </row>
    <row r="38" spans="1:16" ht="39" customHeight="1" x14ac:dyDescent="0.15">
      <c r="A38" s="233"/>
      <c r="B38" s="246"/>
      <c r="C38" s="1147" t="s">
        <v>492</v>
      </c>
      <c r="D38" s="1148"/>
      <c r="E38" s="1149"/>
      <c r="F38" s="247">
        <v>0.06</v>
      </c>
      <c r="G38" s="248">
        <v>0.05</v>
      </c>
      <c r="H38" s="248">
        <v>0.05</v>
      </c>
      <c r="I38" s="248">
        <v>0.05</v>
      </c>
      <c r="J38" s="249">
        <v>0.04</v>
      </c>
      <c r="K38" s="233"/>
      <c r="L38" s="233"/>
      <c r="M38" s="233"/>
      <c r="N38" s="233"/>
      <c r="O38" s="233"/>
      <c r="P38" s="233"/>
    </row>
    <row r="39" spans="1:16" ht="39" customHeight="1" x14ac:dyDescent="0.15">
      <c r="A39" s="233"/>
      <c r="B39" s="246"/>
      <c r="C39" s="1147" t="s">
        <v>493</v>
      </c>
      <c r="D39" s="1148"/>
      <c r="E39" s="1149"/>
      <c r="F39" s="247">
        <v>0</v>
      </c>
      <c r="G39" s="248">
        <v>0</v>
      </c>
      <c r="H39" s="248">
        <v>0</v>
      </c>
      <c r="I39" s="248">
        <v>0</v>
      </c>
      <c r="J39" s="249">
        <v>0</v>
      </c>
      <c r="K39" s="233"/>
      <c r="L39" s="233"/>
      <c r="M39" s="233"/>
      <c r="N39" s="233"/>
      <c r="O39" s="233"/>
      <c r="P39" s="233"/>
    </row>
    <row r="40" spans="1:16" ht="39" customHeight="1" x14ac:dyDescent="0.15">
      <c r="A40" s="233"/>
      <c r="B40" s="246"/>
      <c r="C40" s="1147"/>
      <c r="D40" s="1148"/>
      <c r="E40" s="1149"/>
      <c r="F40" s="247"/>
      <c r="G40" s="248"/>
      <c r="H40" s="248"/>
      <c r="I40" s="248"/>
      <c r="J40" s="249"/>
      <c r="K40" s="233"/>
      <c r="L40" s="233"/>
      <c r="M40" s="233"/>
      <c r="N40" s="233"/>
      <c r="O40" s="233"/>
      <c r="P40" s="233"/>
    </row>
    <row r="41" spans="1:16" ht="39" customHeight="1" x14ac:dyDescent="0.15">
      <c r="A41" s="233"/>
      <c r="B41" s="246"/>
      <c r="C41" s="1147"/>
      <c r="D41" s="1148"/>
      <c r="E41" s="1149"/>
      <c r="F41" s="247"/>
      <c r="G41" s="248"/>
      <c r="H41" s="248"/>
      <c r="I41" s="248"/>
      <c r="J41" s="249"/>
      <c r="K41" s="233"/>
      <c r="L41" s="233"/>
      <c r="M41" s="233"/>
      <c r="N41" s="233"/>
      <c r="O41" s="233"/>
      <c r="P41" s="233"/>
    </row>
    <row r="42" spans="1:16" ht="39" customHeight="1" x14ac:dyDescent="0.15">
      <c r="A42" s="233"/>
      <c r="B42" s="250"/>
      <c r="C42" s="1147" t="s">
        <v>494</v>
      </c>
      <c r="D42" s="1148"/>
      <c r="E42" s="1149"/>
      <c r="F42" s="247" t="s">
        <v>349</v>
      </c>
      <c r="G42" s="248" t="s">
        <v>349</v>
      </c>
      <c r="H42" s="248" t="s">
        <v>349</v>
      </c>
      <c r="I42" s="248" t="s">
        <v>349</v>
      </c>
      <c r="J42" s="249" t="s">
        <v>349</v>
      </c>
      <c r="K42" s="233"/>
      <c r="L42" s="233"/>
      <c r="M42" s="233"/>
      <c r="N42" s="233"/>
      <c r="O42" s="233"/>
      <c r="P42" s="233"/>
    </row>
    <row r="43" spans="1:16" ht="39" customHeight="1" thickBot="1" x14ac:dyDescent="0.2">
      <c r="A43" s="233"/>
      <c r="B43" s="251"/>
      <c r="C43" s="1150" t="s">
        <v>495</v>
      </c>
      <c r="D43" s="1151"/>
      <c r="E43" s="1152"/>
      <c r="F43" s="252" t="s">
        <v>349</v>
      </c>
      <c r="G43" s="253" t="s">
        <v>349</v>
      </c>
      <c r="H43" s="253" t="s">
        <v>349</v>
      </c>
      <c r="I43" s="253" t="s">
        <v>349</v>
      </c>
      <c r="J43" s="254" t="s">
        <v>349</v>
      </c>
      <c r="K43" s="233"/>
      <c r="L43" s="233"/>
      <c r="M43" s="233"/>
      <c r="N43" s="233"/>
      <c r="O43" s="233"/>
      <c r="P43" s="233"/>
    </row>
    <row r="44" spans="1:16" ht="39" customHeight="1" x14ac:dyDescent="0.15">
      <c r="A44" s="233"/>
      <c r="B44" s="255" t="s">
        <v>496</v>
      </c>
      <c r="C44" s="256"/>
      <c r="D44" s="257"/>
      <c r="E44" s="257"/>
      <c r="F44" s="258"/>
      <c r="G44" s="258"/>
      <c r="H44" s="258"/>
      <c r="I44" s="258"/>
      <c r="J44" s="258"/>
      <c r="K44" s="233"/>
      <c r="L44" s="233"/>
      <c r="M44" s="233"/>
      <c r="N44" s="233"/>
      <c r="O44" s="233"/>
      <c r="P44" s="233"/>
    </row>
    <row r="45" spans="1:16" ht="17.25" x14ac:dyDescent="0.15">
      <c r="A45" s="233"/>
      <c r="B45" s="233"/>
      <c r="C45" s="233"/>
      <c r="D45" s="233"/>
      <c r="E45" s="233"/>
      <c r="F45" s="233"/>
      <c r="G45" s="233"/>
      <c r="H45" s="233"/>
      <c r="I45" s="233"/>
      <c r="J45" s="233"/>
      <c r="K45" s="233"/>
      <c r="L45" s="233"/>
      <c r="M45" s="233"/>
      <c r="N45" s="233"/>
      <c r="O45" s="233"/>
      <c r="P45" s="233"/>
    </row>
  </sheetData>
  <sheetProtection algorithmName="SHA-512" hashValue="+8vIgSLjMKcD40nCBpGgYKKU+VnGSBO8Ml00MvnhnHLVYahNtC7MoN0xIHEUeKViNwBoGGi0KtDjzp9f8mZdHA==" saltValue="QKrCkN94rgLOldBXiaj5w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84246-FE23-48B1-A192-A047C5F4022A}">
  <sheetPr>
    <pageSetUpPr fitToPage="1"/>
  </sheetPr>
  <dimension ref="A1:U64"/>
  <sheetViews>
    <sheetView showGridLines="0" topLeftCell="A14" zoomScale="70" zoomScaleNormal="70" zoomScaleSheetLayoutView="55" workbookViewId="0"/>
  </sheetViews>
  <sheetFormatPr defaultColWidth="0" defaultRowHeight="12.6" customHeight="1" zeroHeight="1" x14ac:dyDescent="0.15"/>
  <cols>
    <col min="1" max="1" width="6.625" style="260" customWidth="1"/>
    <col min="2" max="3" width="10.875" style="260" customWidth="1"/>
    <col min="4" max="4" width="10" style="260" customWidth="1"/>
    <col min="5" max="10" width="11" style="260" customWidth="1"/>
    <col min="11" max="15" width="13.125" style="260" customWidth="1"/>
    <col min="16" max="21" width="11.5" style="260" customWidth="1"/>
    <col min="22" max="16384" width="0" style="260" hidden="1"/>
  </cols>
  <sheetData>
    <row r="1" spans="1:21" ht="13.5" customHeight="1" x14ac:dyDescent="0.15">
      <c r="A1" s="259"/>
      <c r="B1" s="259"/>
      <c r="C1" s="259"/>
      <c r="D1" s="259"/>
      <c r="E1" s="259"/>
      <c r="F1" s="259"/>
      <c r="G1" s="259"/>
      <c r="H1" s="259"/>
      <c r="I1" s="259"/>
      <c r="J1" s="259"/>
      <c r="K1" s="259"/>
      <c r="L1" s="259"/>
      <c r="M1" s="259"/>
      <c r="N1" s="259"/>
      <c r="O1" s="259"/>
      <c r="P1" s="259"/>
      <c r="Q1" s="259"/>
      <c r="R1" s="259"/>
      <c r="S1" s="259"/>
      <c r="T1" s="259"/>
      <c r="U1" s="259"/>
    </row>
    <row r="2" spans="1:21" ht="13.5" customHeight="1" x14ac:dyDescent="0.15">
      <c r="A2" s="259"/>
      <c r="B2" s="259"/>
      <c r="C2" s="259"/>
      <c r="D2" s="259"/>
      <c r="E2" s="259"/>
      <c r="F2" s="259"/>
      <c r="G2" s="259"/>
      <c r="H2" s="259"/>
      <c r="I2" s="259"/>
      <c r="J2" s="259"/>
      <c r="K2" s="259"/>
      <c r="L2" s="259"/>
      <c r="M2" s="259"/>
      <c r="N2" s="259"/>
      <c r="O2" s="259"/>
      <c r="P2" s="259"/>
      <c r="Q2" s="259"/>
      <c r="R2" s="259"/>
      <c r="S2" s="259"/>
      <c r="T2" s="259"/>
      <c r="U2" s="259"/>
    </row>
    <row r="3" spans="1:21" ht="13.5" customHeight="1" x14ac:dyDescent="0.15">
      <c r="A3" s="259"/>
      <c r="B3" s="259"/>
      <c r="C3" s="259"/>
      <c r="D3" s="259"/>
      <c r="E3" s="259"/>
      <c r="F3" s="259"/>
      <c r="G3" s="259"/>
      <c r="H3" s="259"/>
      <c r="I3" s="259"/>
      <c r="J3" s="259"/>
      <c r="K3" s="259"/>
      <c r="L3" s="259"/>
      <c r="M3" s="259"/>
      <c r="N3" s="259"/>
      <c r="O3" s="259"/>
      <c r="P3" s="259"/>
      <c r="Q3" s="259"/>
      <c r="R3" s="259"/>
      <c r="S3" s="259"/>
      <c r="T3" s="259"/>
      <c r="U3" s="259"/>
    </row>
    <row r="4" spans="1:21" ht="13.5" customHeight="1" x14ac:dyDescent="0.15">
      <c r="A4" s="259"/>
      <c r="B4" s="259"/>
      <c r="C4" s="259"/>
      <c r="D4" s="259"/>
      <c r="E4" s="259"/>
      <c r="F4" s="259"/>
      <c r="G4" s="259"/>
      <c r="H4" s="259"/>
      <c r="I4" s="259"/>
      <c r="J4" s="259"/>
      <c r="K4" s="259"/>
      <c r="L4" s="259"/>
      <c r="M4" s="259"/>
      <c r="N4" s="259"/>
      <c r="O4" s="259"/>
      <c r="P4" s="259"/>
      <c r="Q4" s="259"/>
      <c r="R4" s="259"/>
      <c r="S4" s="259"/>
      <c r="T4" s="259"/>
      <c r="U4" s="259"/>
    </row>
    <row r="5" spans="1:21" ht="13.5" customHeight="1" x14ac:dyDescent="0.15">
      <c r="A5" s="259"/>
      <c r="B5" s="259"/>
      <c r="C5" s="259"/>
      <c r="D5" s="259"/>
      <c r="E5" s="259"/>
      <c r="F5" s="259"/>
      <c r="G5" s="259"/>
      <c r="H5" s="259"/>
      <c r="I5" s="259"/>
      <c r="J5" s="259"/>
      <c r="K5" s="259"/>
      <c r="L5" s="259"/>
      <c r="M5" s="259"/>
      <c r="N5" s="259"/>
      <c r="O5" s="259"/>
      <c r="P5" s="259"/>
      <c r="Q5" s="259"/>
      <c r="R5" s="259"/>
      <c r="S5" s="259"/>
      <c r="T5" s="259"/>
      <c r="U5" s="259"/>
    </row>
    <row r="6" spans="1:21" ht="13.5" customHeight="1" x14ac:dyDescent="0.15">
      <c r="A6" s="259"/>
      <c r="B6" s="259"/>
      <c r="C6" s="259"/>
      <c r="D6" s="259"/>
      <c r="E6" s="259"/>
      <c r="F6" s="259"/>
      <c r="G6" s="259"/>
      <c r="H6" s="259"/>
      <c r="I6" s="259"/>
      <c r="J6" s="259"/>
      <c r="K6" s="259"/>
      <c r="L6" s="259"/>
      <c r="M6" s="259"/>
      <c r="N6" s="259"/>
      <c r="O6" s="259"/>
      <c r="P6" s="259"/>
      <c r="Q6" s="259"/>
      <c r="R6" s="259"/>
      <c r="S6" s="259"/>
      <c r="T6" s="259"/>
      <c r="U6" s="259"/>
    </row>
    <row r="7" spans="1:21" ht="13.5" customHeight="1" x14ac:dyDescent="0.15">
      <c r="A7" s="259"/>
      <c r="B7" s="259"/>
      <c r="C7" s="259"/>
      <c r="D7" s="259"/>
      <c r="E7" s="259"/>
      <c r="F7" s="259"/>
      <c r="G7" s="259"/>
      <c r="H7" s="259"/>
      <c r="I7" s="259"/>
      <c r="J7" s="259"/>
      <c r="K7" s="259"/>
      <c r="L7" s="259"/>
      <c r="M7" s="259"/>
      <c r="N7" s="259"/>
      <c r="O7" s="259"/>
      <c r="P7" s="259"/>
      <c r="Q7" s="259"/>
      <c r="R7" s="259"/>
      <c r="S7" s="259"/>
      <c r="T7" s="259"/>
      <c r="U7" s="259"/>
    </row>
    <row r="8" spans="1:21" ht="13.5" customHeight="1" x14ac:dyDescent="0.15">
      <c r="A8" s="259"/>
      <c r="B8" s="259"/>
      <c r="C8" s="259"/>
      <c r="D8" s="259"/>
      <c r="E8" s="259"/>
      <c r="F8" s="259"/>
      <c r="G8" s="259"/>
      <c r="H8" s="259"/>
      <c r="I8" s="259"/>
      <c r="J8" s="259"/>
      <c r="K8" s="259"/>
      <c r="L8" s="259"/>
      <c r="M8" s="259"/>
      <c r="N8" s="259"/>
      <c r="O8" s="259"/>
      <c r="P8" s="259"/>
      <c r="Q8" s="259"/>
      <c r="R8" s="259"/>
      <c r="S8" s="259"/>
      <c r="T8" s="259"/>
      <c r="U8" s="259"/>
    </row>
    <row r="9" spans="1:21" ht="13.5" customHeight="1" x14ac:dyDescent="0.15">
      <c r="A9" s="259"/>
      <c r="B9" s="259"/>
      <c r="C9" s="259"/>
      <c r="D9" s="259"/>
      <c r="E9" s="259"/>
      <c r="F9" s="259"/>
      <c r="G9" s="259"/>
      <c r="H9" s="259"/>
      <c r="I9" s="259"/>
      <c r="J9" s="259"/>
      <c r="K9" s="259"/>
      <c r="L9" s="259"/>
      <c r="M9" s="259"/>
      <c r="N9" s="259"/>
      <c r="O9" s="259"/>
      <c r="P9" s="259"/>
      <c r="Q9" s="259"/>
      <c r="R9" s="259"/>
      <c r="S9" s="259"/>
      <c r="T9" s="259"/>
      <c r="U9" s="259"/>
    </row>
    <row r="10" spans="1:21" ht="13.5" customHeight="1" x14ac:dyDescent="0.15">
      <c r="A10" s="259"/>
      <c r="B10" s="259"/>
      <c r="C10" s="259"/>
      <c r="D10" s="259"/>
      <c r="E10" s="259"/>
      <c r="F10" s="259"/>
      <c r="G10" s="259"/>
      <c r="H10" s="259"/>
      <c r="I10" s="259"/>
      <c r="J10" s="259"/>
      <c r="K10" s="259"/>
      <c r="L10" s="259"/>
      <c r="M10" s="259"/>
      <c r="N10" s="259"/>
      <c r="O10" s="259"/>
      <c r="P10" s="259"/>
      <c r="Q10" s="259"/>
      <c r="R10" s="259"/>
      <c r="S10" s="259"/>
      <c r="T10" s="259"/>
      <c r="U10" s="259"/>
    </row>
    <row r="11" spans="1:21" ht="13.5" customHeight="1" x14ac:dyDescent="0.15">
      <c r="A11" s="259"/>
      <c r="B11" s="259"/>
      <c r="C11" s="259"/>
      <c r="D11" s="259"/>
      <c r="E11" s="259"/>
      <c r="F11" s="259"/>
      <c r="G11" s="259"/>
      <c r="H11" s="259"/>
      <c r="I11" s="259"/>
      <c r="J11" s="259"/>
      <c r="K11" s="259"/>
      <c r="L11" s="259"/>
      <c r="M11" s="259"/>
      <c r="N11" s="259"/>
      <c r="O11" s="259"/>
      <c r="P11" s="259"/>
      <c r="Q11" s="259"/>
      <c r="R11" s="259"/>
      <c r="S11" s="259"/>
      <c r="T11" s="259"/>
      <c r="U11" s="259"/>
    </row>
    <row r="12" spans="1:21" ht="13.5" customHeight="1" x14ac:dyDescent="0.15">
      <c r="A12" s="259"/>
      <c r="B12" s="259"/>
      <c r="C12" s="259"/>
      <c r="D12" s="259"/>
      <c r="E12" s="259"/>
      <c r="F12" s="259"/>
      <c r="G12" s="259"/>
      <c r="H12" s="259"/>
      <c r="I12" s="259"/>
      <c r="J12" s="259"/>
      <c r="K12" s="259"/>
      <c r="L12" s="259"/>
      <c r="M12" s="259"/>
      <c r="N12" s="259"/>
      <c r="O12" s="259"/>
      <c r="P12" s="259"/>
      <c r="Q12" s="259"/>
      <c r="R12" s="259"/>
      <c r="S12" s="259"/>
      <c r="T12" s="259"/>
      <c r="U12" s="259"/>
    </row>
    <row r="13" spans="1:21" ht="13.5" customHeight="1" x14ac:dyDescent="0.15">
      <c r="A13" s="259"/>
      <c r="B13" s="259"/>
      <c r="C13" s="259"/>
      <c r="D13" s="259"/>
      <c r="E13" s="259"/>
      <c r="F13" s="259"/>
      <c r="G13" s="259"/>
      <c r="H13" s="259"/>
      <c r="I13" s="259"/>
      <c r="J13" s="259"/>
      <c r="K13" s="259"/>
      <c r="L13" s="259"/>
      <c r="M13" s="259"/>
      <c r="N13" s="259"/>
      <c r="O13" s="259"/>
      <c r="P13" s="259"/>
      <c r="Q13" s="259"/>
      <c r="R13" s="259"/>
      <c r="S13" s="259"/>
      <c r="T13" s="259"/>
      <c r="U13" s="259"/>
    </row>
    <row r="14" spans="1:21" ht="13.5" customHeight="1" x14ac:dyDescent="0.15">
      <c r="A14" s="259"/>
      <c r="B14" s="259"/>
      <c r="C14" s="259"/>
      <c r="D14" s="259"/>
      <c r="E14" s="259"/>
      <c r="F14" s="259"/>
      <c r="G14" s="259"/>
      <c r="H14" s="259"/>
      <c r="I14" s="259"/>
      <c r="J14" s="259"/>
      <c r="K14" s="259"/>
      <c r="L14" s="259"/>
      <c r="M14" s="259"/>
      <c r="N14" s="259"/>
      <c r="O14" s="259"/>
      <c r="P14" s="259"/>
      <c r="Q14" s="259"/>
      <c r="R14" s="259"/>
      <c r="S14" s="259"/>
      <c r="T14" s="259"/>
      <c r="U14" s="259"/>
    </row>
    <row r="15" spans="1:21" ht="13.5" customHeight="1" x14ac:dyDescent="0.15">
      <c r="A15" s="259"/>
      <c r="B15" s="259"/>
      <c r="C15" s="259"/>
      <c r="D15" s="259"/>
      <c r="E15" s="259"/>
      <c r="F15" s="259"/>
      <c r="G15" s="259"/>
      <c r="H15" s="259"/>
      <c r="I15" s="259"/>
      <c r="J15" s="259"/>
      <c r="K15" s="259"/>
      <c r="L15" s="259"/>
      <c r="M15" s="259"/>
      <c r="N15" s="259"/>
      <c r="O15" s="259"/>
      <c r="P15" s="259"/>
      <c r="Q15" s="259"/>
      <c r="R15" s="259"/>
      <c r="S15" s="259"/>
      <c r="T15" s="259"/>
      <c r="U15" s="259"/>
    </row>
    <row r="16" spans="1:21" ht="13.5" customHeight="1" x14ac:dyDescent="0.15">
      <c r="A16" s="259"/>
      <c r="B16" s="259"/>
      <c r="C16" s="259"/>
      <c r="D16" s="259"/>
      <c r="E16" s="259"/>
      <c r="F16" s="259"/>
      <c r="G16" s="259"/>
      <c r="H16" s="259"/>
      <c r="I16" s="259"/>
      <c r="J16" s="259"/>
      <c r="K16" s="259"/>
      <c r="L16" s="259"/>
      <c r="M16" s="259"/>
      <c r="N16" s="259"/>
      <c r="O16" s="259"/>
      <c r="P16" s="259"/>
      <c r="Q16" s="259"/>
      <c r="R16" s="259"/>
      <c r="S16" s="259"/>
      <c r="T16" s="259"/>
      <c r="U16" s="259"/>
    </row>
    <row r="17" spans="1:21" ht="13.5" customHeight="1" x14ac:dyDescent="0.15">
      <c r="A17" s="259"/>
      <c r="B17" s="259"/>
      <c r="C17" s="259"/>
      <c r="D17" s="259"/>
      <c r="E17" s="259"/>
      <c r="F17" s="259"/>
      <c r="G17" s="259"/>
      <c r="H17" s="259"/>
      <c r="I17" s="259"/>
      <c r="J17" s="259"/>
      <c r="K17" s="259"/>
      <c r="L17" s="259"/>
      <c r="M17" s="259"/>
      <c r="N17" s="259"/>
      <c r="O17" s="259"/>
      <c r="P17" s="259"/>
      <c r="Q17" s="259"/>
      <c r="R17" s="259"/>
      <c r="S17" s="259"/>
      <c r="T17" s="259"/>
      <c r="U17" s="259"/>
    </row>
    <row r="18" spans="1:21" ht="13.5" customHeight="1" x14ac:dyDescent="0.15">
      <c r="A18" s="259"/>
      <c r="B18" s="259"/>
      <c r="C18" s="259"/>
      <c r="D18" s="259"/>
      <c r="E18" s="259"/>
      <c r="F18" s="259"/>
      <c r="G18" s="259"/>
      <c r="H18" s="259"/>
      <c r="I18" s="259"/>
      <c r="J18" s="259"/>
      <c r="K18" s="259"/>
      <c r="L18" s="259"/>
      <c r="M18" s="259"/>
      <c r="N18" s="259"/>
      <c r="O18" s="259"/>
      <c r="P18" s="259"/>
      <c r="Q18" s="259"/>
      <c r="R18" s="259"/>
      <c r="S18" s="259"/>
      <c r="T18" s="259"/>
      <c r="U18" s="259"/>
    </row>
    <row r="19" spans="1:21" ht="13.5" customHeight="1" x14ac:dyDescent="0.15">
      <c r="A19" s="259"/>
      <c r="B19" s="259"/>
      <c r="C19" s="259"/>
      <c r="D19" s="259"/>
      <c r="E19" s="259"/>
      <c r="F19" s="259"/>
      <c r="G19" s="259"/>
      <c r="H19" s="259"/>
      <c r="I19" s="259"/>
      <c r="J19" s="259"/>
      <c r="K19" s="259"/>
      <c r="L19" s="259"/>
      <c r="M19" s="259"/>
      <c r="N19" s="259"/>
      <c r="O19" s="259"/>
      <c r="P19" s="259"/>
      <c r="Q19" s="259"/>
      <c r="R19" s="259"/>
      <c r="S19" s="259"/>
      <c r="T19" s="259"/>
      <c r="U19" s="259"/>
    </row>
    <row r="20" spans="1:21" ht="13.5" customHeight="1" x14ac:dyDescent="0.15">
      <c r="A20" s="259"/>
      <c r="B20" s="259"/>
      <c r="C20" s="259"/>
      <c r="D20" s="259"/>
      <c r="E20" s="259"/>
      <c r="F20" s="259"/>
      <c r="G20" s="259"/>
      <c r="H20" s="259"/>
      <c r="I20" s="259"/>
      <c r="J20" s="259"/>
      <c r="K20" s="259"/>
      <c r="L20" s="259"/>
      <c r="M20" s="259"/>
      <c r="N20" s="259"/>
      <c r="O20" s="259"/>
      <c r="P20" s="259"/>
      <c r="Q20" s="259"/>
      <c r="R20" s="259"/>
      <c r="S20" s="259"/>
      <c r="T20" s="259"/>
      <c r="U20" s="259"/>
    </row>
    <row r="21" spans="1:21" ht="13.5" customHeight="1" x14ac:dyDescent="0.15">
      <c r="A21" s="259"/>
      <c r="B21" s="259"/>
      <c r="C21" s="259"/>
      <c r="D21" s="259"/>
      <c r="E21" s="259"/>
      <c r="F21" s="259"/>
      <c r="G21" s="259"/>
      <c r="H21" s="259"/>
      <c r="I21" s="259"/>
      <c r="J21" s="259"/>
      <c r="K21" s="259"/>
      <c r="L21" s="259"/>
      <c r="M21" s="259"/>
      <c r="N21" s="259"/>
      <c r="O21" s="259"/>
      <c r="P21" s="259"/>
      <c r="Q21" s="259"/>
      <c r="R21" s="259"/>
      <c r="S21" s="259"/>
      <c r="T21" s="259"/>
      <c r="U21" s="259"/>
    </row>
    <row r="22" spans="1:21" ht="13.5" customHeight="1" x14ac:dyDescent="0.15">
      <c r="A22" s="259"/>
      <c r="B22" s="259"/>
      <c r="C22" s="259"/>
      <c r="D22" s="259"/>
      <c r="E22" s="259"/>
      <c r="F22" s="259"/>
      <c r="G22" s="259"/>
      <c r="H22" s="259"/>
      <c r="I22" s="259"/>
      <c r="J22" s="259"/>
      <c r="K22" s="259"/>
      <c r="L22" s="259"/>
      <c r="M22" s="259"/>
      <c r="N22" s="259"/>
      <c r="O22" s="259"/>
      <c r="P22" s="259"/>
      <c r="Q22" s="259"/>
      <c r="R22" s="259"/>
      <c r="S22" s="259"/>
      <c r="T22" s="259"/>
      <c r="U22" s="259"/>
    </row>
    <row r="23" spans="1:21" ht="13.5" customHeight="1" x14ac:dyDescent="0.15">
      <c r="A23" s="259"/>
      <c r="B23" s="259"/>
      <c r="C23" s="259"/>
      <c r="D23" s="259"/>
      <c r="E23" s="259"/>
      <c r="F23" s="259"/>
      <c r="G23" s="259"/>
      <c r="H23" s="259"/>
      <c r="I23" s="259"/>
      <c r="J23" s="259"/>
      <c r="K23" s="259"/>
      <c r="L23" s="259"/>
      <c r="M23" s="259"/>
      <c r="N23" s="259"/>
      <c r="O23" s="259"/>
      <c r="P23" s="259"/>
      <c r="Q23" s="259"/>
      <c r="R23" s="259"/>
      <c r="S23" s="259"/>
      <c r="T23" s="259"/>
      <c r="U23" s="259"/>
    </row>
    <row r="24" spans="1:21" ht="13.5" customHeight="1" x14ac:dyDescent="0.15">
      <c r="A24" s="259"/>
      <c r="B24" s="259"/>
      <c r="C24" s="259"/>
      <c r="D24" s="259"/>
      <c r="E24" s="259"/>
      <c r="F24" s="259"/>
      <c r="G24" s="259"/>
      <c r="H24" s="259"/>
      <c r="I24" s="259"/>
      <c r="J24" s="259"/>
      <c r="K24" s="259"/>
      <c r="L24" s="259"/>
      <c r="M24" s="259"/>
      <c r="N24" s="259"/>
      <c r="O24" s="259"/>
      <c r="P24" s="259"/>
      <c r="Q24" s="259"/>
      <c r="R24" s="259"/>
      <c r="S24" s="259"/>
      <c r="T24" s="259"/>
      <c r="U24" s="259"/>
    </row>
    <row r="25" spans="1:21" ht="13.5" customHeight="1" x14ac:dyDescent="0.15">
      <c r="A25" s="259"/>
      <c r="B25" s="259"/>
      <c r="C25" s="259"/>
      <c r="D25" s="259"/>
      <c r="E25" s="259"/>
      <c r="F25" s="259"/>
      <c r="G25" s="259"/>
      <c r="H25" s="259"/>
      <c r="I25" s="259"/>
      <c r="J25" s="259"/>
      <c r="K25" s="259"/>
      <c r="L25" s="259"/>
      <c r="M25" s="259"/>
      <c r="N25" s="259"/>
      <c r="O25" s="259"/>
      <c r="P25" s="259"/>
      <c r="Q25" s="259"/>
      <c r="R25" s="259"/>
      <c r="S25" s="259"/>
      <c r="T25" s="259"/>
      <c r="U25" s="259"/>
    </row>
    <row r="26" spans="1:21" ht="13.5" customHeight="1" x14ac:dyDescent="0.15">
      <c r="A26" s="259"/>
      <c r="B26" s="259"/>
      <c r="C26" s="259"/>
      <c r="D26" s="259"/>
      <c r="E26" s="259"/>
      <c r="F26" s="259"/>
      <c r="G26" s="259"/>
      <c r="H26" s="259"/>
      <c r="I26" s="259"/>
      <c r="J26" s="259"/>
      <c r="K26" s="259"/>
      <c r="L26" s="259"/>
      <c r="M26" s="259"/>
      <c r="N26" s="259"/>
      <c r="O26" s="259"/>
      <c r="P26" s="259"/>
      <c r="Q26" s="259"/>
      <c r="R26" s="259"/>
      <c r="S26" s="259"/>
      <c r="T26" s="259"/>
      <c r="U26" s="259"/>
    </row>
    <row r="27" spans="1:21" ht="13.5" customHeight="1" x14ac:dyDescent="0.15">
      <c r="A27" s="259"/>
      <c r="B27" s="259"/>
      <c r="C27" s="259"/>
      <c r="D27" s="259"/>
      <c r="E27" s="259"/>
      <c r="F27" s="259"/>
      <c r="G27" s="259"/>
      <c r="H27" s="259"/>
      <c r="I27" s="259"/>
      <c r="J27" s="259"/>
      <c r="K27" s="259"/>
      <c r="L27" s="259"/>
      <c r="M27" s="259"/>
      <c r="N27" s="259"/>
      <c r="O27" s="259"/>
      <c r="P27" s="259"/>
      <c r="Q27" s="259"/>
      <c r="R27" s="259"/>
      <c r="S27" s="259"/>
      <c r="T27" s="259"/>
      <c r="U27" s="259"/>
    </row>
    <row r="28" spans="1:21" ht="13.5" customHeight="1" x14ac:dyDescent="0.15">
      <c r="A28" s="259"/>
      <c r="B28" s="259"/>
      <c r="C28" s="259"/>
      <c r="D28" s="259"/>
      <c r="E28" s="259"/>
      <c r="F28" s="259"/>
      <c r="G28" s="259"/>
      <c r="H28" s="259"/>
      <c r="I28" s="259"/>
      <c r="J28" s="259"/>
      <c r="K28" s="259"/>
      <c r="L28" s="259"/>
      <c r="M28" s="259"/>
      <c r="N28" s="259"/>
      <c r="O28" s="259"/>
      <c r="P28" s="259"/>
      <c r="Q28" s="259"/>
      <c r="R28" s="259"/>
      <c r="S28" s="259"/>
      <c r="T28" s="259"/>
      <c r="U28" s="259"/>
    </row>
    <row r="29" spans="1:21" ht="13.5" customHeight="1" x14ac:dyDescent="0.15">
      <c r="A29" s="259"/>
      <c r="B29" s="259"/>
      <c r="C29" s="259"/>
      <c r="D29" s="259"/>
      <c r="E29" s="259"/>
      <c r="F29" s="259"/>
      <c r="G29" s="259"/>
      <c r="H29" s="259"/>
      <c r="I29" s="259"/>
      <c r="J29" s="259"/>
      <c r="K29" s="259"/>
      <c r="L29" s="259"/>
      <c r="M29" s="259"/>
      <c r="N29" s="259"/>
      <c r="O29" s="259"/>
      <c r="P29" s="259"/>
      <c r="Q29" s="259"/>
      <c r="R29" s="259"/>
      <c r="S29" s="259"/>
      <c r="T29" s="259"/>
      <c r="U29" s="259"/>
    </row>
    <row r="30" spans="1:21" ht="13.5" customHeight="1" x14ac:dyDescent="0.15">
      <c r="A30" s="259"/>
      <c r="B30" s="259"/>
      <c r="C30" s="259"/>
      <c r="D30" s="259"/>
      <c r="E30" s="259"/>
      <c r="F30" s="259"/>
      <c r="G30" s="259"/>
      <c r="H30" s="259"/>
      <c r="I30" s="259"/>
      <c r="J30" s="259"/>
      <c r="K30" s="259"/>
      <c r="L30" s="259"/>
      <c r="M30" s="259"/>
      <c r="N30" s="259"/>
      <c r="O30" s="259"/>
      <c r="P30" s="259"/>
      <c r="Q30" s="259"/>
      <c r="R30" s="259"/>
      <c r="S30" s="259"/>
      <c r="T30" s="259"/>
      <c r="U30" s="259"/>
    </row>
    <row r="31" spans="1:21" ht="13.5" customHeight="1" x14ac:dyDescent="0.15">
      <c r="A31" s="259"/>
      <c r="B31" s="259"/>
      <c r="C31" s="259"/>
      <c r="D31" s="259"/>
      <c r="E31" s="259"/>
      <c r="F31" s="259"/>
      <c r="G31" s="259"/>
      <c r="H31" s="259"/>
      <c r="I31" s="259"/>
      <c r="J31" s="259"/>
      <c r="K31" s="259"/>
      <c r="L31" s="259"/>
      <c r="M31" s="259"/>
      <c r="N31" s="259"/>
      <c r="O31" s="259"/>
      <c r="P31" s="259"/>
      <c r="Q31" s="259"/>
      <c r="R31" s="259"/>
      <c r="S31" s="259"/>
      <c r="T31" s="259"/>
      <c r="U31" s="259"/>
    </row>
    <row r="32" spans="1:21" ht="13.5" customHeight="1" x14ac:dyDescent="0.15">
      <c r="A32" s="259"/>
      <c r="B32" s="259"/>
      <c r="C32" s="259"/>
      <c r="D32" s="259"/>
      <c r="E32" s="259"/>
      <c r="F32" s="259"/>
      <c r="G32" s="259"/>
      <c r="H32" s="259"/>
      <c r="I32" s="259"/>
      <c r="J32" s="259"/>
      <c r="K32" s="259"/>
      <c r="L32" s="259"/>
      <c r="M32" s="259"/>
      <c r="N32" s="259"/>
      <c r="O32" s="259"/>
      <c r="P32" s="259"/>
      <c r="Q32" s="259"/>
      <c r="R32" s="259"/>
      <c r="S32" s="259"/>
      <c r="T32" s="259"/>
      <c r="U32" s="259"/>
    </row>
    <row r="33" spans="1:21" ht="13.5" customHeight="1" x14ac:dyDescent="0.15">
      <c r="A33" s="259"/>
      <c r="B33" s="259"/>
      <c r="C33" s="259"/>
      <c r="D33" s="259"/>
      <c r="E33" s="259"/>
      <c r="F33" s="259"/>
      <c r="G33" s="259"/>
      <c r="H33" s="259"/>
      <c r="I33" s="259"/>
      <c r="J33" s="259"/>
      <c r="K33" s="259"/>
      <c r="L33" s="259"/>
      <c r="M33" s="259"/>
      <c r="N33" s="259"/>
      <c r="O33" s="259"/>
      <c r="P33" s="259"/>
      <c r="Q33" s="259"/>
      <c r="R33" s="259"/>
      <c r="S33" s="259"/>
      <c r="T33" s="259"/>
      <c r="U33" s="259"/>
    </row>
    <row r="34" spans="1:21" ht="13.5" customHeight="1" x14ac:dyDescent="0.15">
      <c r="A34" s="259"/>
      <c r="B34" s="259"/>
      <c r="C34" s="259"/>
      <c r="D34" s="259"/>
      <c r="E34" s="259"/>
      <c r="F34" s="259"/>
      <c r="G34" s="259"/>
      <c r="H34" s="259"/>
      <c r="I34" s="259"/>
      <c r="J34" s="259"/>
      <c r="K34" s="259"/>
      <c r="L34" s="259"/>
      <c r="M34" s="259"/>
      <c r="N34" s="259"/>
      <c r="O34" s="259"/>
      <c r="P34" s="259"/>
      <c r="Q34" s="259"/>
      <c r="R34" s="259"/>
      <c r="S34" s="259"/>
      <c r="T34" s="259"/>
      <c r="U34" s="259"/>
    </row>
    <row r="35" spans="1:21" ht="13.5" customHeight="1" x14ac:dyDescent="0.15">
      <c r="A35" s="259"/>
      <c r="B35" s="259"/>
      <c r="C35" s="259"/>
      <c r="D35" s="259"/>
      <c r="E35" s="259"/>
      <c r="F35" s="259"/>
      <c r="G35" s="259"/>
      <c r="H35" s="259"/>
      <c r="I35" s="259"/>
      <c r="J35" s="259"/>
      <c r="K35" s="259"/>
      <c r="L35" s="259"/>
      <c r="M35" s="259"/>
      <c r="N35" s="259"/>
      <c r="O35" s="259"/>
      <c r="P35" s="259"/>
      <c r="Q35" s="259"/>
      <c r="R35" s="259"/>
      <c r="S35" s="259"/>
      <c r="T35" s="259"/>
      <c r="U35" s="259"/>
    </row>
    <row r="36" spans="1:21" ht="13.5" customHeight="1" x14ac:dyDescent="0.15">
      <c r="A36" s="259"/>
      <c r="B36" s="259"/>
      <c r="C36" s="259"/>
      <c r="D36" s="259"/>
      <c r="E36" s="259"/>
      <c r="F36" s="259"/>
      <c r="G36" s="259"/>
      <c r="H36" s="259"/>
      <c r="I36" s="259"/>
      <c r="J36" s="259"/>
      <c r="K36" s="259"/>
      <c r="L36" s="259"/>
      <c r="M36" s="259"/>
      <c r="N36" s="259"/>
      <c r="O36" s="259"/>
      <c r="P36" s="259"/>
      <c r="Q36" s="259"/>
      <c r="R36" s="259"/>
      <c r="S36" s="259"/>
      <c r="T36" s="259"/>
      <c r="U36" s="259"/>
    </row>
    <row r="37" spans="1:21" ht="13.5" customHeight="1" x14ac:dyDescent="0.15">
      <c r="A37" s="259"/>
      <c r="B37" s="259"/>
      <c r="C37" s="259"/>
      <c r="D37" s="259"/>
      <c r="E37" s="259"/>
      <c r="F37" s="259"/>
      <c r="G37" s="259"/>
      <c r="H37" s="259"/>
      <c r="I37" s="259"/>
      <c r="J37" s="259"/>
      <c r="K37" s="259"/>
      <c r="L37" s="259"/>
      <c r="M37" s="259"/>
      <c r="N37" s="259"/>
      <c r="O37" s="259"/>
      <c r="P37" s="259"/>
      <c r="Q37" s="259"/>
      <c r="R37" s="259"/>
      <c r="S37" s="259"/>
      <c r="T37" s="259"/>
      <c r="U37" s="259"/>
    </row>
    <row r="38" spans="1:21" ht="13.5" customHeight="1" x14ac:dyDescent="0.15">
      <c r="A38" s="259"/>
      <c r="B38" s="259"/>
      <c r="C38" s="259"/>
      <c r="D38" s="259"/>
      <c r="E38" s="259"/>
      <c r="F38" s="259"/>
      <c r="G38" s="259"/>
      <c r="H38" s="259"/>
      <c r="I38" s="259"/>
      <c r="J38" s="259"/>
      <c r="K38" s="259"/>
      <c r="L38" s="259"/>
      <c r="M38" s="259"/>
      <c r="N38" s="259"/>
      <c r="O38" s="259"/>
      <c r="P38" s="259"/>
      <c r="Q38" s="259"/>
      <c r="R38" s="259"/>
      <c r="S38" s="259"/>
      <c r="T38" s="259"/>
      <c r="U38" s="259"/>
    </row>
    <row r="39" spans="1:21" ht="13.5" customHeight="1" x14ac:dyDescent="0.15">
      <c r="A39" s="259"/>
      <c r="B39" s="259"/>
      <c r="C39" s="259"/>
      <c r="D39" s="259"/>
      <c r="E39" s="259"/>
      <c r="F39" s="259"/>
      <c r="G39" s="259"/>
      <c r="H39" s="259"/>
      <c r="I39" s="259"/>
      <c r="J39" s="259"/>
      <c r="K39" s="259"/>
      <c r="L39" s="259"/>
      <c r="M39" s="259"/>
      <c r="N39" s="259"/>
      <c r="O39" s="259"/>
      <c r="P39" s="259"/>
      <c r="Q39" s="259"/>
      <c r="R39" s="259"/>
      <c r="S39" s="259"/>
      <c r="T39" s="259"/>
      <c r="U39" s="259"/>
    </row>
    <row r="40" spans="1:21" ht="13.5" customHeight="1" x14ac:dyDescent="0.15">
      <c r="A40" s="259"/>
      <c r="B40" s="259"/>
      <c r="C40" s="259"/>
      <c r="D40" s="259"/>
      <c r="E40" s="259"/>
      <c r="F40" s="259"/>
      <c r="G40" s="259"/>
      <c r="H40" s="259"/>
      <c r="I40" s="259"/>
      <c r="J40" s="259"/>
      <c r="K40" s="259"/>
      <c r="L40" s="259"/>
      <c r="M40" s="259"/>
      <c r="N40" s="259"/>
      <c r="O40" s="259"/>
      <c r="P40" s="259"/>
      <c r="Q40" s="259"/>
      <c r="R40" s="259"/>
      <c r="S40" s="259"/>
      <c r="T40" s="259"/>
      <c r="U40" s="259"/>
    </row>
    <row r="41" spans="1:21" ht="13.5" customHeight="1" x14ac:dyDescent="0.15">
      <c r="A41" s="259"/>
      <c r="B41" s="259"/>
      <c r="C41" s="259"/>
      <c r="D41" s="259"/>
      <c r="E41" s="259"/>
      <c r="F41" s="259"/>
      <c r="G41" s="259"/>
      <c r="H41" s="259"/>
      <c r="I41" s="259"/>
      <c r="J41" s="259"/>
      <c r="K41" s="259"/>
      <c r="L41" s="259"/>
      <c r="M41" s="259"/>
      <c r="N41" s="259"/>
      <c r="O41" s="259"/>
      <c r="P41" s="259"/>
      <c r="Q41" s="259"/>
      <c r="R41" s="259"/>
      <c r="S41" s="259"/>
      <c r="T41" s="259"/>
      <c r="U41" s="259"/>
    </row>
    <row r="42" spans="1:21" ht="13.5" customHeight="1" x14ac:dyDescent="0.15">
      <c r="A42" s="259"/>
      <c r="B42" s="259"/>
      <c r="C42" s="259"/>
      <c r="D42" s="259"/>
      <c r="E42" s="259"/>
      <c r="F42" s="259"/>
      <c r="G42" s="259"/>
      <c r="H42" s="259"/>
      <c r="I42" s="259"/>
      <c r="J42" s="259"/>
      <c r="K42" s="259"/>
      <c r="L42" s="259"/>
      <c r="M42" s="259"/>
      <c r="N42" s="259"/>
      <c r="O42" s="259"/>
      <c r="P42" s="259"/>
      <c r="Q42" s="259"/>
      <c r="R42" s="259"/>
      <c r="S42" s="259"/>
      <c r="T42" s="259"/>
      <c r="U42" s="259"/>
    </row>
    <row r="43" spans="1:21" ht="30.75" customHeight="1" thickBot="1" x14ac:dyDescent="0.2">
      <c r="A43" s="259"/>
      <c r="B43" s="259"/>
      <c r="C43" s="259"/>
      <c r="D43" s="259"/>
      <c r="E43" s="259"/>
      <c r="F43" s="259"/>
      <c r="G43" s="259"/>
      <c r="H43" s="259"/>
      <c r="I43" s="259"/>
      <c r="J43" s="259"/>
      <c r="K43" s="259"/>
      <c r="L43" s="259"/>
      <c r="M43" s="259"/>
      <c r="N43" s="259"/>
      <c r="O43" s="261" t="s">
        <v>497</v>
      </c>
      <c r="P43" s="259"/>
      <c r="Q43" s="259"/>
      <c r="R43" s="259"/>
      <c r="S43" s="259"/>
      <c r="T43" s="259"/>
      <c r="U43" s="259"/>
    </row>
    <row r="44" spans="1:21" ht="30.75" customHeight="1" thickBot="1" x14ac:dyDescent="0.2">
      <c r="A44" s="259"/>
      <c r="B44" s="262" t="s">
        <v>498</v>
      </c>
      <c r="C44" s="263"/>
      <c r="D44" s="263"/>
      <c r="E44" s="264"/>
      <c r="F44" s="264"/>
      <c r="G44" s="264"/>
      <c r="H44" s="264"/>
      <c r="I44" s="264"/>
      <c r="J44" s="265" t="s">
        <v>480</v>
      </c>
      <c r="K44" s="266" t="s">
        <v>3</v>
      </c>
      <c r="L44" s="267" t="s">
        <v>4</v>
      </c>
      <c r="M44" s="267" t="s">
        <v>5</v>
      </c>
      <c r="N44" s="267" t="s">
        <v>6</v>
      </c>
      <c r="O44" s="268" t="s">
        <v>7</v>
      </c>
      <c r="P44" s="259"/>
      <c r="Q44" s="259"/>
      <c r="R44" s="259"/>
      <c r="S44" s="259"/>
      <c r="T44" s="259"/>
      <c r="U44" s="259"/>
    </row>
    <row r="45" spans="1:21" ht="30.75" customHeight="1" x14ac:dyDescent="0.15">
      <c r="A45" s="259"/>
      <c r="B45" s="1178" t="s">
        <v>499</v>
      </c>
      <c r="C45" s="1179"/>
      <c r="D45" s="269"/>
      <c r="E45" s="1184" t="s">
        <v>500</v>
      </c>
      <c r="F45" s="1184"/>
      <c r="G45" s="1184"/>
      <c r="H45" s="1184"/>
      <c r="I45" s="1184"/>
      <c r="J45" s="1185"/>
      <c r="K45" s="270">
        <v>787</v>
      </c>
      <c r="L45" s="271">
        <v>826</v>
      </c>
      <c r="M45" s="271">
        <v>862</v>
      </c>
      <c r="N45" s="271">
        <v>976</v>
      </c>
      <c r="O45" s="272">
        <v>1044</v>
      </c>
      <c r="P45" s="259"/>
      <c r="Q45" s="259"/>
      <c r="R45" s="259"/>
      <c r="S45" s="259"/>
      <c r="T45" s="259"/>
      <c r="U45" s="259"/>
    </row>
    <row r="46" spans="1:21" ht="30.75" customHeight="1" x14ac:dyDescent="0.15">
      <c r="A46" s="259"/>
      <c r="B46" s="1180"/>
      <c r="C46" s="1181"/>
      <c r="D46" s="273"/>
      <c r="E46" s="1157" t="s">
        <v>501</v>
      </c>
      <c r="F46" s="1157"/>
      <c r="G46" s="1157"/>
      <c r="H46" s="1157"/>
      <c r="I46" s="1157"/>
      <c r="J46" s="1158"/>
      <c r="K46" s="274" t="s">
        <v>349</v>
      </c>
      <c r="L46" s="275" t="s">
        <v>349</v>
      </c>
      <c r="M46" s="275" t="s">
        <v>349</v>
      </c>
      <c r="N46" s="275" t="s">
        <v>349</v>
      </c>
      <c r="O46" s="276" t="s">
        <v>349</v>
      </c>
      <c r="P46" s="259"/>
      <c r="Q46" s="259"/>
      <c r="R46" s="259"/>
      <c r="S46" s="259"/>
      <c r="T46" s="259"/>
      <c r="U46" s="259"/>
    </row>
    <row r="47" spans="1:21" ht="30.75" customHeight="1" x14ac:dyDescent="0.15">
      <c r="A47" s="259"/>
      <c r="B47" s="1180"/>
      <c r="C47" s="1181"/>
      <c r="D47" s="273"/>
      <c r="E47" s="1157" t="s">
        <v>502</v>
      </c>
      <c r="F47" s="1157"/>
      <c r="G47" s="1157"/>
      <c r="H47" s="1157"/>
      <c r="I47" s="1157"/>
      <c r="J47" s="1158"/>
      <c r="K47" s="274" t="s">
        <v>349</v>
      </c>
      <c r="L47" s="275" t="s">
        <v>349</v>
      </c>
      <c r="M47" s="275" t="s">
        <v>349</v>
      </c>
      <c r="N47" s="275" t="s">
        <v>349</v>
      </c>
      <c r="O47" s="276" t="s">
        <v>349</v>
      </c>
      <c r="P47" s="259"/>
      <c r="Q47" s="259"/>
      <c r="R47" s="259"/>
      <c r="S47" s="259"/>
      <c r="T47" s="259"/>
      <c r="U47" s="259"/>
    </row>
    <row r="48" spans="1:21" ht="30.75" customHeight="1" x14ac:dyDescent="0.15">
      <c r="A48" s="259"/>
      <c r="B48" s="1180"/>
      <c r="C48" s="1181"/>
      <c r="D48" s="273"/>
      <c r="E48" s="1157" t="s">
        <v>503</v>
      </c>
      <c r="F48" s="1157"/>
      <c r="G48" s="1157"/>
      <c r="H48" s="1157"/>
      <c r="I48" s="1157"/>
      <c r="J48" s="1158"/>
      <c r="K48" s="274">
        <v>20</v>
      </c>
      <c r="L48" s="275">
        <v>17</v>
      </c>
      <c r="M48" s="275">
        <v>17</v>
      </c>
      <c r="N48" s="275">
        <v>16</v>
      </c>
      <c r="O48" s="276">
        <v>17</v>
      </c>
      <c r="P48" s="259"/>
      <c r="Q48" s="259"/>
      <c r="R48" s="259"/>
      <c r="S48" s="259"/>
      <c r="T48" s="259"/>
      <c r="U48" s="259"/>
    </row>
    <row r="49" spans="1:21" ht="30.75" customHeight="1" x14ac:dyDescent="0.15">
      <c r="A49" s="259"/>
      <c r="B49" s="1180"/>
      <c r="C49" s="1181"/>
      <c r="D49" s="273"/>
      <c r="E49" s="1157" t="s">
        <v>504</v>
      </c>
      <c r="F49" s="1157"/>
      <c r="G49" s="1157"/>
      <c r="H49" s="1157"/>
      <c r="I49" s="1157"/>
      <c r="J49" s="1158"/>
      <c r="K49" s="274">
        <v>57</v>
      </c>
      <c r="L49" s="275">
        <v>57</v>
      </c>
      <c r="M49" s="275">
        <v>51</v>
      </c>
      <c r="N49" s="275">
        <v>32</v>
      </c>
      <c r="O49" s="276">
        <v>32</v>
      </c>
      <c r="P49" s="259"/>
      <c r="Q49" s="259"/>
      <c r="R49" s="259"/>
      <c r="S49" s="259"/>
      <c r="T49" s="259"/>
      <c r="U49" s="259"/>
    </row>
    <row r="50" spans="1:21" ht="30.75" customHeight="1" x14ac:dyDescent="0.15">
      <c r="A50" s="259"/>
      <c r="B50" s="1180"/>
      <c r="C50" s="1181"/>
      <c r="D50" s="273"/>
      <c r="E50" s="1157" t="s">
        <v>505</v>
      </c>
      <c r="F50" s="1157"/>
      <c r="G50" s="1157"/>
      <c r="H50" s="1157"/>
      <c r="I50" s="1157"/>
      <c r="J50" s="1158"/>
      <c r="K50" s="274" t="s">
        <v>349</v>
      </c>
      <c r="L50" s="275" t="s">
        <v>349</v>
      </c>
      <c r="M50" s="275" t="s">
        <v>349</v>
      </c>
      <c r="N50" s="275" t="s">
        <v>349</v>
      </c>
      <c r="O50" s="276" t="s">
        <v>349</v>
      </c>
      <c r="P50" s="259"/>
      <c r="Q50" s="259"/>
      <c r="R50" s="259"/>
      <c r="S50" s="259"/>
      <c r="T50" s="259"/>
      <c r="U50" s="259"/>
    </row>
    <row r="51" spans="1:21" ht="30.75" customHeight="1" x14ac:dyDescent="0.15">
      <c r="A51" s="259"/>
      <c r="B51" s="1182"/>
      <c r="C51" s="1183"/>
      <c r="D51" s="277"/>
      <c r="E51" s="1157" t="s">
        <v>506</v>
      </c>
      <c r="F51" s="1157"/>
      <c r="G51" s="1157"/>
      <c r="H51" s="1157"/>
      <c r="I51" s="1157"/>
      <c r="J51" s="1158"/>
      <c r="K51" s="274" t="s">
        <v>349</v>
      </c>
      <c r="L51" s="275">
        <v>0</v>
      </c>
      <c r="M51" s="275">
        <v>0</v>
      </c>
      <c r="N51" s="275">
        <v>0</v>
      </c>
      <c r="O51" s="276">
        <v>0</v>
      </c>
      <c r="P51" s="259"/>
      <c r="Q51" s="259"/>
      <c r="R51" s="259"/>
      <c r="S51" s="259"/>
      <c r="T51" s="259"/>
      <c r="U51" s="259"/>
    </row>
    <row r="52" spans="1:21" ht="30.75" customHeight="1" x14ac:dyDescent="0.15">
      <c r="A52" s="259"/>
      <c r="B52" s="1155" t="s">
        <v>507</v>
      </c>
      <c r="C52" s="1156"/>
      <c r="D52" s="277"/>
      <c r="E52" s="1157" t="s">
        <v>508</v>
      </c>
      <c r="F52" s="1157"/>
      <c r="G52" s="1157"/>
      <c r="H52" s="1157"/>
      <c r="I52" s="1157"/>
      <c r="J52" s="1158"/>
      <c r="K52" s="274">
        <v>524</v>
      </c>
      <c r="L52" s="275">
        <v>564</v>
      </c>
      <c r="M52" s="275">
        <v>597</v>
      </c>
      <c r="N52" s="275">
        <v>636</v>
      </c>
      <c r="O52" s="276">
        <v>684</v>
      </c>
      <c r="P52" s="259"/>
      <c r="Q52" s="259"/>
      <c r="R52" s="259"/>
      <c r="S52" s="259"/>
      <c r="T52" s="259"/>
      <c r="U52" s="259"/>
    </row>
    <row r="53" spans="1:21" ht="30.75" customHeight="1" thickBot="1" x14ac:dyDescent="0.2">
      <c r="A53" s="259"/>
      <c r="B53" s="1159" t="s">
        <v>509</v>
      </c>
      <c r="C53" s="1160"/>
      <c r="D53" s="278"/>
      <c r="E53" s="1161" t="s">
        <v>510</v>
      </c>
      <c r="F53" s="1161"/>
      <c r="G53" s="1161"/>
      <c r="H53" s="1161"/>
      <c r="I53" s="1161"/>
      <c r="J53" s="1162"/>
      <c r="K53" s="279">
        <v>340</v>
      </c>
      <c r="L53" s="280">
        <v>336</v>
      </c>
      <c r="M53" s="280">
        <v>333</v>
      </c>
      <c r="N53" s="280">
        <v>388</v>
      </c>
      <c r="O53" s="281">
        <v>409</v>
      </c>
      <c r="P53" s="259"/>
      <c r="Q53" s="259"/>
      <c r="R53" s="259"/>
      <c r="S53" s="259"/>
      <c r="T53" s="259"/>
      <c r="U53" s="259"/>
    </row>
    <row r="54" spans="1:21" ht="24" customHeight="1" x14ac:dyDescent="0.15">
      <c r="A54" s="259"/>
      <c r="B54" s="282" t="s">
        <v>511</v>
      </c>
      <c r="C54" s="259"/>
      <c r="D54" s="259"/>
      <c r="E54" s="259"/>
      <c r="F54" s="259"/>
      <c r="G54" s="259"/>
      <c r="H54" s="259"/>
      <c r="I54" s="259"/>
      <c r="J54" s="259"/>
      <c r="K54" s="259"/>
      <c r="L54" s="259"/>
      <c r="M54" s="259"/>
      <c r="N54" s="259"/>
      <c r="O54" s="259"/>
      <c r="P54" s="259"/>
      <c r="Q54" s="259"/>
      <c r="R54" s="259"/>
      <c r="S54" s="259"/>
      <c r="T54" s="259"/>
      <c r="U54" s="259"/>
    </row>
    <row r="55" spans="1:21" ht="24" customHeight="1" x14ac:dyDescent="0.15">
      <c r="A55" s="259"/>
      <c r="B55" s="282" t="s">
        <v>512</v>
      </c>
      <c r="C55" s="259"/>
      <c r="D55" s="259"/>
      <c r="E55" s="259"/>
      <c r="F55" s="259"/>
      <c r="G55" s="259"/>
      <c r="H55" s="259"/>
      <c r="I55" s="259"/>
      <c r="J55" s="259"/>
      <c r="K55" s="259"/>
      <c r="L55" s="259"/>
      <c r="M55" s="259"/>
      <c r="N55" s="259"/>
      <c r="O55" s="259"/>
      <c r="P55" s="259"/>
      <c r="Q55" s="259"/>
      <c r="R55" s="259"/>
      <c r="S55" s="259"/>
      <c r="T55" s="259"/>
      <c r="U55" s="259"/>
    </row>
    <row r="56" spans="1:21" ht="24" customHeight="1" thickBot="1" x14ac:dyDescent="0.2">
      <c r="A56" s="259"/>
      <c r="B56" s="283" t="s">
        <v>513</v>
      </c>
      <c r="C56" s="284"/>
      <c r="D56" s="284"/>
      <c r="E56" s="284"/>
      <c r="F56" s="284"/>
      <c r="G56" s="284"/>
      <c r="H56" s="284"/>
      <c r="I56" s="284"/>
      <c r="J56" s="284"/>
      <c r="K56" s="285"/>
      <c r="L56" s="285"/>
      <c r="M56" s="285"/>
      <c r="N56" s="285"/>
      <c r="O56" s="286" t="s">
        <v>514</v>
      </c>
      <c r="P56" s="259"/>
      <c r="Q56" s="259"/>
      <c r="R56" s="259"/>
      <c r="S56" s="259"/>
      <c r="T56" s="259"/>
      <c r="U56" s="259"/>
    </row>
    <row r="57" spans="1:21" ht="31.5" customHeight="1" thickBot="1" x14ac:dyDescent="0.2">
      <c r="A57" s="259"/>
      <c r="B57" s="287"/>
      <c r="C57" s="288"/>
      <c r="D57" s="288"/>
      <c r="E57" s="289"/>
      <c r="F57" s="289"/>
      <c r="G57" s="289"/>
      <c r="H57" s="289"/>
      <c r="I57" s="289"/>
      <c r="J57" s="290" t="s">
        <v>480</v>
      </c>
      <c r="K57" s="291" t="s">
        <v>515</v>
      </c>
      <c r="L57" s="292" t="s">
        <v>516</v>
      </c>
      <c r="M57" s="292" t="s">
        <v>517</v>
      </c>
      <c r="N57" s="292" t="s">
        <v>518</v>
      </c>
      <c r="O57" s="293" t="s">
        <v>519</v>
      </c>
      <c r="P57" s="259"/>
      <c r="Q57" s="259"/>
      <c r="R57" s="259"/>
      <c r="S57" s="259"/>
      <c r="T57" s="259"/>
      <c r="U57" s="259"/>
    </row>
    <row r="58" spans="1:21" ht="31.5" customHeight="1" x14ac:dyDescent="0.15">
      <c r="B58" s="1163" t="s">
        <v>520</v>
      </c>
      <c r="C58" s="1164"/>
      <c r="D58" s="1169" t="s">
        <v>521</v>
      </c>
      <c r="E58" s="1170"/>
      <c r="F58" s="1170"/>
      <c r="G58" s="1170"/>
      <c r="H58" s="1170"/>
      <c r="I58" s="1170"/>
      <c r="J58" s="1171"/>
      <c r="K58" s="294"/>
      <c r="L58" s="295"/>
      <c r="M58" s="295"/>
      <c r="N58" s="295"/>
      <c r="O58" s="296"/>
    </row>
    <row r="59" spans="1:21" ht="31.5" customHeight="1" x14ac:dyDescent="0.15">
      <c r="B59" s="1165"/>
      <c r="C59" s="1166"/>
      <c r="D59" s="1172" t="s">
        <v>522</v>
      </c>
      <c r="E59" s="1173"/>
      <c r="F59" s="1173"/>
      <c r="G59" s="1173"/>
      <c r="H59" s="1173"/>
      <c r="I59" s="1173"/>
      <c r="J59" s="1174"/>
      <c r="K59" s="297"/>
      <c r="L59" s="298"/>
      <c r="M59" s="298"/>
      <c r="N59" s="298"/>
      <c r="O59" s="299"/>
    </row>
    <row r="60" spans="1:21" ht="31.5" customHeight="1" thickBot="1" x14ac:dyDescent="0.2">
      <c r="B60" s="1167"/>
      <c r="C60" s="1168"/>
      <c r="D60" s="1175" t="s">
        <v>523</v>
      </c>
      <c r="E60" s="1176"/>
      <c r="F60" s="1176"/>
      <c r="G60" s="1176"/>
      <c r="H60" s="1176"/>
      <c r="I60" s="1176"/>
      <c r="J60" s="1177"/>
      <c r="K60" s="300"/>
      <c r="L60" s="301"/>
      <c r="M60" s="301"/>
      <c r="N60" s="301"/>
      <c r="O60" s="302"/>
    </row>
    <row r="61" spans="1:21" ht="24" customHeight="1" x14ac:dyDescent="0.15">
      <c r="B61" s="303"/>
      <c r="C61" s="303"/>
      <c r="D61" s="304" t="s">
        <v>524</v>
      </c>
      <c r="E61" s="305"/>
      <c r="F61" s="305"/>
      <c r="G61" s="305"/>
      <c r="H61" s="305"/>
      <c r="I61" s="305"/>
      <c r="J61" s="305"/>
      <c r="K61" s="305"/>
      <c r="L61" s="305"/>
      <c r="M61" s="305"/>
      <c r="N61" s="305"/>
      <c r="O61" s="305"/>
    </row>
    <row r="62" spans="1:21" ht="24" customHeight="1" x14ac:dyDescent="0.15">
      <c r="B62" s="306"/>
      <c r="C62" s="306"/>
      <c r="D62" s="304" t="s">
        <v>525</v>
      </c>
      <c r="E62" s="305"/>
      <c r="F62" s="305"/>
      <c r="G62" s="305"/>
      <c r="H62" s="305"/>
      <c r="I62" s="305"/>
      <c r="J62" s="305"/>
      <c r="K62" s="305"/>
      <c r="L62" s="305"/>
      <c r="M62" s="305"/>
      <c r="N62" s="305"/>
      <c r="O62" s="305"/>
    </row>
    <row r="63" spans="1:21" ht="24" customHeight="1" x14ac:dyDescent="0.15">
      <c r="A63" s="259"/>
      <c r="B63" s="282"/>
      <c r="C63" s="259"/>
      <c r="D63" s="259"/>
      <c r="E63" s="259"/>
      <c r="F63" s="259"/>
      <c r="G63" s="259"/>
      <c r="H63" s="259"/>
      <c r="I63" s="259"/>
      <c r="J63" s="259"/>
      <c r="K63" s="259"/>
      <c r="L63" s="259"/>
      <c r="M63" s="259"/>
      <c r="N63" s="259"/>
      <c r="O63" s="259"/>
      <c r="P63" s="259"/>
      <c r="Q63" s="259"/>
      <c r="R63" s="259"/>
      <c r="S63" s="259"/>
      <c r="T63" s="259"/>
      <c r="U63" s="259"/>
    </row>
    <row r="64" spans="1:21" ht="24" customHeight="1" x14ac:dyDescent="0.15">
      <c r="A64" s="259"/>
      <c r="B64" s="282"/>
      <c r="C64" s="259"/>
      <c r="D64" s="259"/>
      <c r="E64" s="259"/>
      <c r="F64" s="259"/>
      <c r="G64" s="259"/>
      <c r="H64" s="259"/>
      <c r="I64" s="259"/>
      <c r="J64" s="259"/>
      <c r="K64" s="259"/>
      <c r="L64" s="259"/>
      <c r="M64" s="259"/>
      <c r="N64" s="259"/>
      <c r="O64" s="259"/>
      <c r="P64" s="259"/>
      <c r="Q64" s="259"/>
      <c r="R64" s="259"/>
      <c r="S64" s="259"/>
      <c r="T64" s="259"/>
      <c r="U64" s="259"/>
    </row>
  </sheetData>
  <sheetProtection algorithmName="SHA-512" hashValue="TdYxO8T7MMIVe7Vql2zTb359GGNV9uNUZeXX4QOFyDLAE/wFQIDai8tseBvR2cBALOwDC94an4s+U/dGljw+2g==" saltValue="ggNtQhvD7xpy2cFdjgVyi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AB5D6-11AB-44A2-B77A-36F198A4EB9C}">
  <sheetPr>
    <pageSetUpPr fitToPage="1"/>
  </sheetPr>
  <dimension ref="B1:M55"/>
  <sheetViews>
    <sheetView showGridLines="0" topLeftCell="A10" zoomScale="70" zoomScaleNormal="70" zoomScaleSheetLayoutView="100" workbookViewId="0"/>
  </sheetViews>
  <sheetFormatPr defaultColWidth="0" defaultRowHeight="13.5" customHeight="1" zeroHeight="1" x14ac:dyDescent="0.15"/>
  <cols>
    <col min="1" max="1" width="6.625" style="307" customWidth="1"/>
    <col min="2" max="3" width="12.625" style="307" customWidth="1"/>
    <col min="4" max="4" width="11.625" style="307" customWidth="1"/>
    <col min="5" max="8" width="10.375" style="307" customWidth="1"/>
    <col min="9" max="13" width="16.375" style="307" customWidth="1"/>
    <col min="14" max="19" width="12.625" style="307" customWidth="1"/>
    <col min="20" max="16384" width="0" style="307"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308" t="s">
        <v>497</v>
      </c>
    </row>
    <row r="40" spans="2:13" ht="27.75" customHeight="1" thickBot="1" x14ac:dyDescent="0.2">
      <c r="B40" s="309" t="s">
        <v>498</v>
      </c>
      <c r="C40" s="310"/>
      <c r="D40" s="310"/>
      <c r="E40" s="311"/>
      <c r="F40" s="311"/>
      <c r="G40" s="311"/>
      <c r="H40" s="312" t="s">
        <v>480</v>
      </c>
      <c r="I40" s="313" t="s">
        <v>3</v>
      </c>
      <c r="J40" s="314" t="s">
        <v>4</v>
      </c>
      <c r="K40" s="314" t="s">
        <v>5</v>
      </c>
      <c r="L40" s="314" t="s">
        <v>6</v>
      </c>
      <c r="M40" s="315" t="s">
        <v>7</v>
      </c>
    </row>
    <row r="41" spans="2:13" ht="27.75" customHeight="1" x14ac:dyDescent="0.15">
      <c r="B41" s="1198" t="s">
        <v>526</v>
      </c>
      <c r="C41" s="1199"/>
      <c r="D41" s="316"/>
      <c r="E41" s="1200" t="s">
        <v>527</v>
      </c>
      <c r="F41" s="1200"/>
      <c r="G41" s="1200"/>
      <c r="H41" s="1201"/>
      <c r="I41" s="317">
        <v>9541</v>
      </c>
      <c r="J41" s="318">
        <v>9955</v>
      </c>
      <c r="K41" s="318">
        <v>10022</v>
      </c>
      <c r="L41" s="318">
        <v>9831</v>
      </c>
      <c r="M41" s="319">
        <v>9101</v>
      </c>
    </row>
    <row r="42" spans="2:13" ht="27.75" customHeight="1" x14ac:dyDescent="0.15">
      <c r="B42" s="1188"/>
      <c r="C42" s="1189"/>
      <c r="D42" s="320"/>
      <c r="E42" s="1192" t="s">
        <v>528</v>
      </c>
      <c r="F42" s="1192"/>
      <c r="G42" s="1192"/>
      <c r="H42" s="1193"/>
      <c r="I42" s="321" t="s">
        <v>349</v>
      </c>
      <c r="J42" s="322" t="s">
        <v>349</v>
      </c>
      <c r="K42" s="322" t="s">
        <v>349</v>
      </c>
      <c r="L42" s="322" t="s">
        <v>349</v>
      </c>
      <c r="M42" s="323" t="s">
        <v>349</v>
      </c>
    </row>
    <row r="43" spans="2:13" ht="27.75" customHeight="1" x14ac:dyDescent="0.15">
      <c r="B43" s="1188"/>
      <c r="C43" s="1189"/>
      <c r="D43" s="320"/>
      <c r="E43" s="1192" t="s">
        <v>529</v>
      </c>
      <c r="F43" s="1192"/>
      <c r="G43" s="1192"/>
      <c r="H43" s="1193"/>
      <c r="I43" s="321">
        <v>318</v>
      </c>
      <c r="J43" s="322">
        <v>300</v>
      </c>
      <c r="K43" s="322">
        <v>291</v>
      </c>
      <c r="L43" s="322">
        <v>282</v>
      </c>
      <c r="M43" s="323">
        <v>304</v>
      </c>
    </row>
    <row r="44" spans="2:13" ht="27.75" customHeight="1" x14ac:dyDescent="0.15">
      <c r="B44" s="1188"/>
      <c r="C44" s="1189"/>
      <c r="D44" s="320"/>
      <c r="E44" s="1192" t="s">
        <v>530</v>
      </c>
      <c r="F44" s="1192"/>
      <c r="G44" s="1192"/>
      <c r="H44" s="1193"/>
      <c r="I44" s="321">
        <v>297</v>
      </c>
      <c r="J44" s="322">
        <v>243</v>
      </c>
      <c r="K44" s="322">
        <v>194</v>
      </c>
      <c r="L44" s="322">
        <v>163</v>
      </c>
      <c r="M44" s="323">
        <v>131</v>
      </c>
    </row>
    <row r="45" spans="2:13" ht="27.75" customHeight="1" x14ac:dyDescent="0.15">
      <c r="B45" s="1188"/>
      <c r="C45" s="1189"/>
      <c r="D45" s="320"/>
      <c r="E45" s="1192" t="s">
        <v>531</v>
      </c>
      <c r="F45" s="1192"/>
      <c r="G45" s="1192"/>
      <c r="H45" s="1193"/>
      <c r="I45" s="321">
        <v>1394</v>
      </c>
      <c r="J45" s="322">
        <v>1367</v>
      </c>
      <c r="K45" s="322">
        <v>1333</v>
      </c>
      <c r="L45" s="322">
        <v>1305</v>
      </c>
      <c r="M45" s="323">
        <v>1325</v>
      </c>
    </row>
    <row r="46" spans="2:13" ht="27.75" customHeight="1" x14ac:dyDescent="0.15">
      <c r="B46" s="1188"/>
      <c r="C46" s="1189"/>
      <c r="D46" s="324"/>
      <c r="E46" s="1192" t="s">
        <v>532</v>
      </c>
      <c r="F46" s="1192"/>
      <c r="G46" s="1192"/>
      <c r="H46" s="1193"/>
      <c r="I46" s="321" t="s">
        <v>349</v>
      </c>
      <c r="J46" s="322" t="s">
        <v>349</v>
      </c>
      <c r="K46" s="322" t="s">
        <v>349</v>
      </c>
      <c r="L46" s="322" t="s">
        <v>349</v>
      </c>
      <c r="M46" s="323" t="s">
        <v>349</v>
      </c>
    </row>
    <row r="47" spans="2:13" ht="27.75" customHeight="1" x14ac:dyDescent="0.15">
      <c r="B47" s="1188"/>
      <c r="C47" s="1189"/>
      <c r="D47" s="325"/>
      <c r="E47" s="1202" t="s">
        <v>533</v>
      </c>
      <c r="F47" s="1203"/>
      <c r="G47" s="1203"/>
      <c r="H47" s="1204"/>
      <c r="I47" s="321" t="s">
        <v>349</v>
      </c>
      <c r="J47" s="322" t="s">
        <v>349</v>
      </c>
      <c r="K47" s="322" t="s">
        <v>349</v>
      </c>
      <c r="L47" s="322" t="s">
        <v>349</v>
      </c>
      <c r="M47" s="323" t="s">
        <v>349</v>
      </c>
    </row>
    <row r="48" spans="2:13" ht="27.75" customHeight="1" x14ac:dyDescent="0.15">
      <c r="B48" s="1188"/>
      <c r="C48" s="1189"/>
      <c r="D48" s="320"/>
      <c r="E48" s="1192" t="s">
        <v>534</v>
      </c>
      <c r="F48" s="1192"/>
      <c r="G48" s="1192"/>
      <c r="H48" s="1193"/>
      <c r="I48" s="321" t="s">
        <v>349</v>
      </c>
      <c r="J48" s="322" t="s">
        <v>349</v>
      </c>
      <c r="K48" s="322" t="s">
        <v>349</v>
      </c>
      <c r="L48" s="322" t="s">
        <v>349</v>
      </c>
      <c r="M48" s="323" t="s">
        <v>349</v>
      </c>
    </row>
    <row r="49" spans="2:13" ht="27.75" customHeight="1" x14ac:dyDescent="0.15">
      <c r="B49" s="1190"/>
      <c r="C49" s="1191"/>
      <c r="D49" s="320"/>
      <c r="E49" s="1192" t="s">
        <v>535</v>
      </c>
      <c r="F49" s="1192"/>
      <c r="G49" s="1192"/>
      <c r="H49" s="1193"/>
      <c r="I49" s="321" t="s">
        <v>349</v>
      </c>
      <c r="J49" s="322" t="s">
        <v>349</v>
      </c>
      <c r="K49" s="322" t="s">
        <v>349</v>
      </c>
      <c r="L49" s="322" t="s">
        <v>349</v>
      </c>
      <c r="M49" s="323" t="s">
        <v>349</v>
      </c>
    </row>
    <row r="50" spans="2:13" ht="27.75" customHeight="1" x14ac:dyDescent="0.15">
      <c r="B50" s="1186" t="s">
        <v>536</v>
      </c>
      <c r="C50" s="1187"/>
      <c r="D50" s="326"/>
      <c r="E50" s="1192" t="s">
        <v>537</v>
      </c>
      <c r="F50" s="1192"/>
      <c r="G50" s="1192"/>
      <c r="H50" s="1193"/>
      <c r="I50" s="321">
        <v>1215</v>
      </c>
      <c r="J50" s="322">
        <v>1090</v>
      </c>
      <c r="K50" s="322">
        <v>1122</v>
      </c>
      <c r="L50" s="322">
        <v>1534</v>
      </c>
      <c r="M50" s="323">
        <v>1563</v>
      </c>
    </row>
    <row r="51" spans="2:13" ht="27.75" customHeight="1" x14ac:dyDescent="0.15">
      <c r="B51" s="1188"/>
      <c r="C51" s="1189"/>
      <c r="D51" s="320"/>
      <c r="E51" s="1192" t="s">
        <v>538</v>
      </c>
      <c r="F51" s="1192"/>
      <c r="G51" s="1192"/>
      <c r="H51" s="1193"/>
      <c r="I51" s="321">
        <v>525</v>
      </c>
      <c r="J51" s="322">
        <v>496</v>
      </c>
      <c r="K51" s="322">
        <v>473</v>
      </c>
      <c r="L51" s="322">
        <v>312</v>
      </c>
      <c r="M51" s="323">
        <v>150</v>
      </c>
    </row>
    <row r="52" spans="2:13" ht="27.75" customHeight="1" x14ac:dyDescent="0.15">
      <c r="B52" s="1190"/>
      <c r="C52" s="1191"/>
      <c r="D52" s="320"/>
      <c r="E52" s="1192" t="s">
        <v>539</v>
      </c>
      <c r="F52" s="1192"/>
      <c r="G52" s="1192"/>
      <c r="H52" s="1193"/>
      <c r="I52" s="321">
        <v>6117</v>
      </c>
      <c r="J52" s="322">
        <v>6543</v>
      </c>
      <c r="K52" s="322">
        <v>6673</v>
      </c>
      <c r="L52" s="322">
        <v>6650</v>
      </c>
      <c r="M52" s="323">
        <v>6183</v>
      </c>
    </row>
    <row r="53" spans="2:13" ht="27.75" customHeight="1" thickBot="1" x14ac:dyDescent="0.2">
      <c r="B53" s="1194" t="s">
        <v>509</v>
      </c>
      <c r="C53" s="1195"/>
      <c r="D53" s="327"/>
      <c r="E53" s="1196" t="s">
        <v>540</v>
      </c>
      <c r="F53" s="1196"/>
      <c r="G53" s="1196"/>
      <c r="H53" s="1197"/>
      <c r="I53" s="328">
        <v>3693</v>
      </c>
      <c r="J53" s="329">
        <v>3737</v>
      </c>
      <c r="K53" s="329">
        <v>3573</v>
      </c>
      <c r="L53" s="329">
        <v>3084</v>
      </c>
      <c r="M53" s="330">
        <v>2966</v>
      </c>
    </row>
    <row r="54" spans="2:13" ht="27.75" customHeight="1" x14ac:dyDescent="0.15">
      <c r="B54" s="331" t="s">
        <v>541</v>
      </c>
      <c r="C54" s="332"/>
      <c r="D54" s="332"/>
      <c r="E54" s="333"/>
      <c r="F54" s="333"/>
      <c r="G54" s="333"/>
      <c r="H54" s="333"/>
      <c r="I54" s="334"/>
      <c r="J54" s="334"/>
      <c r="K54" s="334"/>
      <c r="L54" s="334"/>
      <c r="M54" s="334"/>
    </row>
    <row r="55" spans="2:13" x14ac:dyDescent="0.15"/>
  </sheetData>
  <sheetProtection algorithmName="SHA-512" hashValue="lSTYT15yWDpnRlFfGaIoxWs7MbX1PY/rcxPnAqRkySIOvnJ15s0MJc7dQKjQIF1L217+2oxnktm3Ss5wRq3liQ==" saltValue="thYM9keKyqEMCHAA1qhoO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E9416-E85A-4969-AB99-F8CCC38D40BB}">
  <sheetPr>
    <pageSetUpPr fitToPage="1"/>
  </sheetPr>
  <dimension ref="B1:W64"/>
  <sheetViews>
    <sheetView showGridLines="0" topLeftCell="B11" zoomScale="70" zoomScaleNormal="70" zoomScaleSheetLayoutView="100" workbookViewId="0"/>
  </sheetViews>
  <sheetFormatPr defaultColWidth="0" defaultRowHeight="13.5" customHeight="1" zeroHeight="1" x14ac:dyDescent="0.15"/>
  <cols>
    <col min="1" max="1" width="8.25" style="212" customWidth="1"/>
    <col min="2" max="2" width="16.375" style="212" customWidth="1"/>
    <col min="3" max="5" width="26.25" style="212" customWidth="1"/>
    <col min="6" max="8" width="24.25" style="212" customWidth="1"/>
    <col min="9" max="14" width="26" style="212" customWidth="1"/>
    <col min="15" max="15" width="6.125" style="212" customWidth="1"/>
    <col min="16" max="16" width="9" style="212" hidden="1" customWidth="1"/>
    <col min="17" max="20" width="0" style="212" hidden="1" customWidth="1"/>
    <col min="21" max="21" width="9" style="212" hidden="1" customWidth="1"/>
    <col min="22" max="22" width="0" style="212" hidden="1" customWidth="1"/>
    <col min="23" max="23" width="9" style="212" hidden="1" customWidth="1"/>
    <col min="24" max="16384" width="0" style="212"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13"/>
      <c r="C53" s="213"/>
      <c r="D53" s="213"/>
      <c r="E53" s="213"/>
      <c r="F53" s="213"/>
      <c r="G53" s="213"/>
      <c r="H53" s="335" t="s">
        <v>542</v>
      </c>
    </row>
    <row r="54" spans="2:8" ht="29.25" customHeight="1" thickBot="1" x14ac:dyDescent="0.25">
      <c r="B54" s="336" t="s">
        <v>24</v>
      </c>
      <c r="C54" s="337"/>
      <c r="D54" s="337"/>
      <c r="E54" s="338" t="s">
        <v>480</v>
      </c>
      <c r="F54" s="339" t="s">
        <v>5</v>
      </c>
      <c r="G54" s="339" t="s">
        <v>6</v>
      </c>
      <c r="H54" s="340" t="s">
        <v>7</v>
      </c>
    </row>
    <row r="55" spans="2:8" ht="52.5" customHeight="1" x14ac:dyDescent="0.15">
      <c r="B55" s="341"/>
      <c r="C55" s="1213" t="s">
        <v>119</v>
      </c>
      <c r="D55" s="1213"/>
      <c r="E55" s="1214"/>
      <c r="F55" s="342">
        <v>303</v>
      </c>
      <c r="G55" s="342">
        <v>708</v>
      </c>
      <c r="H55" s="343">
        <v>778</v>
      </c>
    </row>
    <row r="56" spans="2:8" ht="52.5" customHeight="1" x14ac:dyDescent="0.15">
      <c r="B56" s="344"/>
      <c r="C56" s="1215" t="s">
        <v>543</v>
      </c>
      <c r="D56" s="1215"/>
      <c r="E56" s="1216"/>
      <c r="F56" s="345">
        <v>281</v>
      </c>
      <c r="G56" s="345">
        <v>323</v>
      </c>
      <c r="H56" s="346">
        <v>323</v>
      </c>
    </row>
    <row r="57" spans="2:8" ht="53.25" customHeight="1" x14ac:dyDescent="0.15">
      <c r="B57" s="344"/>
      <c r="C57" s="1217" t="s">
        <v>124</v>
      </c>
      <c r="D57" s="1217"/>
      <c r="E57" s="1218"/>
      <c r="F57" s="347">
        <v>772</v>
      </c>
      <c r="G57" s="347">
        <v>686</v>
      </c>
      <c r="H57" s="348">
        <v>562</v>
      </c>
    </row>
    <row r="58" spans="2:8" ht="45.75" customHeight="1" x14ac:dyDescent="0.15">
      <c r="B58" s="349"/>
      <c r="C58" s="1205" t="s">
        <v>544</v>
      </c>
      <c r="D58" s="1206"/>
      <c r="E58" s="1207"/>
      <c r="F58" s="350">
        <v>293</v>
      </c>
      <c r="G58" s="350">
        <v>293</v>
      </c>
      <c r="H58" s="351">
        <v>255</v>
      </c>
    </row>
    <row r="59" spans="2:8" ht="45.75" customHeight="1" x14ac:dyDescent="0.15">
      <c r="B59" s="349"/>
      <c r="C59" s="1205" t="s">
        <v>545</v>
      </c>
      <c r="D59" s="1206"/>
      <c r="E59" s="1207"/>
      <c r="F59" s="350">
        <v>234</v>
      </c>
      <c r="G59" s="350">
        <v>184</v>
      </c>
      <c r="H59" s="351">
        <v>102</v>
      </c>
    </row>
    <row r="60" spans="2:8" ht="45.75" customHeight="1" x14ac:dyDescent="0.15">
      <c r="B60" s="349"/>
      <c r="C60" s="1205" t="s">
        <v>546</v>
      </c>
      <c r="D60" s="1206"/>
      <c r="E60" s="1207"/>
      <c r="F60" s="350">
        <v>127</v>
      </c>
      <c r="G60" s="350">
        <v>90</v>
      </c>
      <c r="H60" s="351">
        <v>90</v>
      </c>
    </row>
    <row r="61" spans="2:8" ht="45.75" customHeight="1" x14ac:dyDescent="0.15">
      <c r="B61" s="349"/>
      <c r="C61" s="1205" t="s">
        <v>547</v>
      </c>
      <c r="D61" s="1206"/>
      <c r="E61" s="1207"/>
      <c r="F61" s="350">
        <v>75</v>
      </c>
      <c r="G61" s="350">
        <v>74</v>
      </c>
      <c r="H61" s="351">
        <v>70</v>
      </c>
    </row>
    <row r="62" spans="2:8" ht="45.75" customHeight="1" thickBot="1" x14ac:dyDescent="0.2">
      <c r="B62" s="352"/>
      <c r="C62" s="1208" t="s">
        <v>548</v>
      </c>
      <c r="D62" s="1209"/>
      <c r="E62" s="1210"/>
      <c r="F62" s="353">
        <v>23</v>
      </c>
      <c r="G62" s="353">
        <v>24</v>
      </c>
      <c r="H62" s="354">
        <v>24</v>
      </c>
    </row>
    <row r="63" spans="2:8" ht="52.5" customHeight="1" thickBot="1" x14ac:dyDescent="0.2">
      <c r="B63" s="355"/>
      <c r="C63" s="1211" t="s">
        <v>549</v>
      </c>
      <c r="D63" s="1211"/>
      <c r="E63" s="1212"/>
      <c r="F63" s="356">
        <v>1356</v>
      </c>
      <c r="G63" s="356">
        <v>1718</v>
      </c>
      <c r="H63" s="357">
        <v>1664</v>
      </c>
    </row>
    <row r="64" spans="2:8" x14ac:dyDescent="0.15"/>
  </sheetData>
  <sheetProtection algorithmName="SHA-512" hashValue="5oZp+Pm6fjeQUauJH7ob/US948y8TQ+fL/6XbY1OTW2vZXLGJ0KXp+/7cj8sEofNlgUo4nJ8GgEibN4oWktafg==" saltValue="XzLbG5MJlZXqQ7EoDgYz8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E85"/>
  <sheetViews>
    <sheetView showGridLines="0" topLeftCell="A10" zoomScale="70" zoomScaleNormal="70" zoomScaleSheetLayoutView="55" workbookViewId="0"/>
  </sheetViews>
  <sheetFormatPr defaultColWidth="0" defaultRowHeight="13.5" customHeight="1" zeroHeight="1" x14ac:dyDescent="0.15"/>
  <cols>
    <col min="1" max="1" width="6.375" style="3" customWidth="1"/>
    <col min="2" max="107" width="2.5" style="3" customWidth="1"/>
    <col min="108" max="108" width="6.125" style="11" customWidth="1"/>
    <col min="109" max="109" width="5.875" style="10" customWidth="1"/>
    <col min="110" max="16384" width="8.625" style="3" hidden="1"/>
  </cols>
  <sheetData>
    <row r="1" spans="1:109" ht="42.75" customHeight="1" x14ac:dyDescent="0.15">
      <c r="A1" s="1"/>
      <c r="B1" s="2"/>
      <c r="DD1" s="3"/>
      <c r="DE1" s="3"/>
    </row>
    <row r="2" spans="1:109" ht="25.5" customHeight="1" x14ac:dyDescent="0.15">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15">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x14ac:dyDescent="0.15">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x14ac:dyDescent="0.15">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x14ac:dyDescent="0.1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x14ac:dyDescent="0.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x14ac:dyDescent="0.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x14ac:dyDescent="0.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x14ac:dyDescent="0.1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x14ac:dyDescent="0.1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x14ac:dyDescent="0.1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x14ac:dyDescent="0.1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x14ac:dyDescent="0.1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x14ac:dyDescent="0.15">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x14ac:dyDescent="0.15">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x14ac:dyDescent="0.15">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x14ac:dyDescent="0.15">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x14ac:dyDescent="0.15">
      <c r="DD19" s="3"/>
      <c r="DE19" s="3"/>
    </row>
    <row r="20" spans="1:109" x14ac:dyDescent="0.15">
      <c r="DD20" s="3"/>
      <c r="DE20" s="3"/>
    </row>
    <row r="21" spans="1:109" ht="17.25" customHeight="1" x14ac:dyDescent="0.15">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15">
      <c r="B22" s="10"/>
    </row>
    <row r="23" spans="1:109" x14ac:dyDescent="0.15">
      <c r="B23" s="10"/>
    </row>
    <row r="24" spans="1:109" x14ac:dyDescent="0.15">
      <c r="B24" s="10"/>
    </row>
    <row r="25" spans="1:109" x14ac:dyDescent="0.15">
      <c r="B25" s="10"/>
    </row>
    <row r="26" spans="1:109" x14ac:dyDescent="0.15">
      <c r="B26" s="10"/>
    </row>
    <row r="27" spans="1:109" x14ac:dyDescent="0.15">
      <c r="B27" s="10"/>
    </row>
    <row r="28" spans="1:109" x14ac:dyDescent="0.15">
      <c r="B28" s="10"/>
    </row>
    <row r="29" spans="1:109" x14ac:dyDescent="0.15">
      <c r="B29" s="10"/>
    </row>
    <row r="30" spans="1:109" x14ac:dyDescent="0.15">
      <c r="B30" s="10"/>
    </row>
    <row r="31" spans="1:109" x14ac:dyDescent="0.15">
      <c r="B31" s="10"/>
    </row>
    <row r="32" spans="1:109" x14ac:dyDescent="0.15">
      <c r="B32" s="10"/>
    </row>
    <row r="33" spans="2:109" x14ac:dyDescent="0.15">
      <c r="B33" s="10"/>
    </row>
    <row r="34" spans="2:109" x14ac:dyDescent="0.15">
      <c r="B34" s="10"/>
    </row>
    <row r="35" spans="2:109" x14ac:dyDescent="0.15">
      <c r="B35" s="10"/>
    </row>
    <row r="36" spans="2:109" x14ac:dyDescent="0.15">
      <c r="B36" s="10"/>
    </row>
    <row r="37" spans="2:109" x14ac:dyDescent="0.15">
      <c r="B37" s="10"/>
    </row>
    <row r="38" spans="2:109" x14ac:dyDescent="0.15">
      <c r="B38" s="10"/>
    </row>
    <row r="39" spans="2:109" x14ac:dyDescent="0.15">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x14ac:dyDescent="0.15">
      <c r="B40" s="15"/>
      <c r="DD40" s="15"/>
      <c r="DE40" s="3"/>
    </row>
    <row r="41" spans="2:109" ht="17.25" x14ac:dyDescent="0.15">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x14ac:dyDescent="0.15">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15">
      <c r="B43" s="10"/>
      <c r="AN43" s="1227" t="s">
        <v>15</v>
      </c>
      <c r="AO43" s="1228"/>
      <c r="AP43" s="1228"/>
      <c r="AQ43" s="1228"/>
      <c r="AR43" s="1228"/>
      <c r="AS43" s="1228"/>
      <c r="AT43" s="1228"/>
      <c r="AU43" s="1228"/>
      <c r="AV43" s="1228"/>
      <c r="AW43" s="1228"/>
      <c r="AX43" s="1228"/>
      <c r="AY43" s="1228"/>
      <c r="AZ43" s="1228"/>
      <c r="BA43" s="1228"/>
      <c r="BB43" s="1228"/>
      <c r="BC43" s="1228"/>
      <c r="BD43" s="1228"/>
      <c r="BE43" s="1228"/>
      <c r="BF43" s="1228"/>
      <c r="BG43" s="1228"/>
      <c r="BH43" s="1228"/>
      <c r="BI43" s="1228"/>
      <c r="BJ43" s="1228"/>
      <c r="BK43" s="1228"/>
      <c r="BL43" s="1228"/>
      <c r="BM43" s="1228"/>
      <c r="BN43" s="1228"/>
      <c r="BO43" s="1228"/>
      <c r="BP43" s="1228"/>
      <c r="BQ43" s="1228"/>
      <c r="BR43" s="1228"/>
      <c r="BS43" s="1228"/>
      <c r="BT43" s="1228"/>
      <c r="BU43" s="1228"/>
      <c r="BV43" s="1228"/>
      <c r="BW43" s="1228"/>
      <c r="BX43" s="1228"/>
      <c r="BY43" s="1228"/>
      <c r="BZ43" s="1228"/>
      <c r="CA43" s="1228"/>
      <c r="CB43" s="1228"/>
      <c r="CC43" s="1228"/>
      <c r="CD43" s="1228"/>
      <c r="CE43" s="1228"/>
      <c r="CF43" s="1228"/>
      <c r="CG43" s="1228"/>
      <c r="CH43" s="1228"/>
      <c r="CI43" s="1228"/>
      <c r="CJ43" s="1228"/>
      <c r="CK43" s="1228"/>
      <c r="CL43" s="1228"/>
      <c r="CM43" s="1228"/>
      <c r="CN43" s="1228"/>
      <c r="CO43" s="1228"/>
      <c r="CP43" s="1228"/>
      <c r="CQ43" s="1228"/>
      <c r="CR43" s="1228"/>
      <c r="CS43" s="1228"/>
      <c r="CT43" s="1228"/>
      <c r="CU43" s="1228"/>
      <c r="CV43" s="1228"/>
      <c r="CW43" s="1228"/>
      <c r="CX43" s="1228"/>
      <c r="CY43" s="1228"/>
      <c r="CZ43" s="1228"/>
      <c r="DA43" s="1228"/>
      <c r="DB43" s="1228"/>
      <c r="DC43" s="1229"/>
    </row>
    <row r="44" spans="2:109" x14ac:dyDescent="0.15">
      <c r="B44" s="10"/>
      <c r="AN44" s="1230"/>
      <c r="AO44" s="1231"/>
      <c r="AP44" s="1231"/>
      <c r="AQ44" s="1231"/>
      <c r="AR44" s="1231"/>
      <c r="AS44" s="1231"/>
      <c r="AT44" s="1231"/>
      <c r="AU44" s="1231"/>
      <c r="AV44" s="1231"/>
      <c r="AW44" s="1231"/>
      <c r="AX44" s="1231"/>
      <c r="AY44" s="1231"/>
      <c r="AZ44" s="1231"/>
      <c r="BA44" s="1231"/>
      <c r="BB44" s="1231"/>
      <c r="BC44" s="1231"/>
      <c r="BD44" s="1231"/>
      <c r="BE44" s="1231"/>
      <c r="BF44" s="1231"/>
      <c r="BG44" s="1231"/>
      <c r="BH44" s="1231"/>
      <c r="BI44" s="1231"/>
      <c r="BJ44" s="1231"/>
      <c r="BK44" s="1231"/>
      <c r="BL44" s="1231"/>
      <c r="BM44" s="1231"/>
      <c r="BN44" s="1231"/>
      <c r="BO44" s="1231"/>
      <c r="BP44" s="1231"/>
      <c r="BQ44" s="1231"/>
      <c r="BR44" s="1231"/>
      <c r="BS44" s="1231"/>
      <c r="BT44" s="1231"/>
      <c r="BU44" s="1231"/>
      <c r="BV44" s="1231"/>
      <c r="BW44" s="1231"/>
      <c r="BX44" s="1231"/>
      <c r="BY44" s="1231"/>
      <c r="BZ44" s="1231"/>
      <c r="CA44" s="1231"/>
      <c r="CB44" s="1231"/>
      <c r="CC44" s="1231"/>
      <c r="CD44" s="1231"/>
      <c r="CE44" s="1231"/>
      <c r="CF44" s="1231"/>
      <c r="CG44" s="1231"/>
      <c r="CH44" s="1231"/>
      <c r="CI44" s="1231"/>
      <c r="CJ44" s="1231"/>
      <c r="CK44" s="1231"/>
      <c r="CL44" s="1231"/>
      <c r="CM44" s="1231"/>
      <c r="CN44" s="1231"/>
      <c r="CO44" s="1231"/>
      <c r="CP44" s="1231"/>
      <c r="CQ44" s="1231"/>
      <c r="CR44" s="1231"/>
      <c r="CS44" s="1231"/>
      <c r="CT44" s="1231"/>
      <c r="CU44" s="1231"/>
      <c r="CV44" s="1231"/>
      <c r="CW44" s="1231"/>
      <c r="CX44" s="1231"/>
      <c r="CY44" s="1231"/>
      <c r="CZ44" s="1231"/>
      <c r="DA44" s="1231"/>
      <c r="DB44" s="1231"/>
      <c r="DC44" s="1232"/>
    </row>
    <row r="45" spans="2:109" x14ac:dyDescent="0.15">
      <c r="B45" s="10"/>
      <c r="AN45" s="1230"/>
      <c r="AO45" s="1231"/>
      <c r="AP45" s="1231"/>
      <c r="AQ45" s="1231"/>
      <c r="AR45" s="1231"/>
      <c r="AS45" s="1231"/>
      <c r="AT45" s="1231"/>
      <c r="AU45" s="1231"/>
      <c r="AV45" s="1231"/>
      <c r="AW45" s="1231"/>
      <c r="AX45" s="1231"/>
      <c r="AY45" s="1231"/>
      <c r="AZ45" s="1231"/>
      <c r="BA45" s="1231"/>
      <c r="BB45" s="1231"/>
      <c r="BC45" s="1231"/>
      <c r="BD45" s="1231"/>
      <c r="BE45" s="1231"/>
      <c r="BF45" s="1231"/>
      <c r="BG45" s="1231"/>
      <c r="BH45" s="1231"/>
      <c r="BI45" s="1231"/>
      <c r="BJ45" s="1231"/>
      <c r="BK45" s="1231"/>
      <c r="BL45" s="1231"/>
      <c r="BM45" s="1231"/>
      <c r="BN45" s="1231"/>
      <c r="BO45" s="1231"/>
      <c r="BP45" s="1231"/>
      <c r="BQ45" s="1231"/>
      <c r="BR45" s="1231"/>
      <c r="BS45" s="1231"/>
      <c r="BT45" s="1231"/>
      <c r="BU45" s="1231"/>
      <c r="BV45" s="1231"/>
      <c r="BW45" s="1231"/>
      <c r="BX45" s="1231"/>
      <c r="BY45" s="1231"/>
      <c r="BZ45" s="1231"/>
      <c r="CA45" s="1231"/>
      <c r="CB45" s="1231"/>
      <c r="CC45" s="1231"/>
      <c r="CD45" s="1231"/>
      <c r="CE45" s="1231"/>
      <c r="CF45" s="1231"/>
      <c r="CG45" s="1231"/>
      <c r="CH45" s="1231"/>
      <c r="CI45" s="1231"/>
      <c r="CJ45" s="1231"/>
      <c r="CK45" s="1231"/>
      <c r="CL45" s="1231"/>
      <c r="CM45" s="1231"/>
      <c r="CN45" s="1231"/>
      <c r="CO45" s="1231"/>
      <c r="CP45" s="1231"/>
      <c r="CQ45" s="1231"/>
      <c r="CR45" s="1231"/>
      <c r="CS45" s="1231"/>
      <c r="CT45" s="1231"/>
      <c r="CU45" s="1231"/>
      <c r="CV45" s="1231"/>
      <c r="CW45" s="1231"/>
      <c r="CX45" s="1231"/>
      <c r="CY45" s="1231"/>
      <c r="CZ45" s="1231"/>
      <c r="DA45" s="1231"/>
      <c r="DB45" s="1231"/>
      <c r="DC45" s="1232"/>
    </row>
    <row r="46" spans="2:109" x14ac:dyDescent="0.15">
      <c r="B46" s="10"/>
      <c r="AN46" s="1230"/>
      <c r="AO46" s="1231"/>
      <c r="AP46" s="1231"/>
      <c r="AQ46" s="1231"/>
      <c r="AR46" s="1231"/>
      <c r="AS46" s="1231"/>
      <c r="AT46" s="1231"/>
      <c r="AU46" s="1231"/>
      <c r="AV46" s="1231"/>
      <c r="AW46" s="1231"/>
      <c r="AX46" s="1231"/>
      <c r="AY46" s="1231"/>
      <c r="AZ46" s="1231"/>
      <c r="BA46" s="1231"/>
      <c r="BB46" s="1231"/>
      <c r="BC46" s="1231"/>
      <c r="BD46" s="1231"/>
      <c r="BE46" s="1231"/>
      <c r="BF46" s="1231"/>
      <c r="BG46" s="1231"/>
      <c r="BH46" s="1231"/>
      <c r="BI46" s="1231"/>
      <c r="BJ46" s="1231"/>
      <c r="BK46" s="1231"/>
      <c r="BL46" s="1231"/>
      <c r="BM46" s="1231"/>
      <c r="BN46" s="1231"/>
      <c r="BO46" s="1231"/>
      <c r="BP46" s="1231"/>
      <c r="BQ46" s="1231"/>
      <c r="BR46" s="1231"/>
      <c r="BS46" s="1231"/>
      <c r="BT46" s="1231"/>
      <c r="BU46" s="1231"/>
      <c r="BV46" s="1231"/>
      <c r="BW46" s="1231"/>
      <c r="BX46" s="1231"/>
      <c r="BY46" s="1231"/>
      <c r="BZ46" s="1231"/>
      <c r="CA46" s="1231"/>
      <c r="CB46" s="1231"/>
      <c r="CC46" s="1231"/>
      <c r="CD46" s="1231"/>
      <c r="CE46" s="1231"/>
      <c r="CF46" s="1231"/>
      <c r="CG46" s="1231"/>
      <c r="CH46" s="1231"/>
      <c r="CI46" s="1231"/>
      <c r="CJ46" s="1231"/>
      <c r="CK46" s="1231"/>
      <c r="CL46" s="1231"/>
      <c r="CM46" s="1231"/>
      <c r="CN46" s="1231"/>
      <c r="CO46" s="1231"/>
      <c r="CP46" s="1231"/>
      <c r="CQ46" s="1231"/>
      <c r="CR46" s="1231"/>
      <c r="CS46" s="1231"/>
      <c r="CT46" s="1231"/>
      <c r="CU46" s="1231"/>
      <c r="CV46" s="1231"/>
      <c r="CW46" s="1231"/>
      <c r="CX46" s="1231"/>
      <c r="CY46" s="1231"/>
      <c r="CZ46" s="1231"/>
      <c r="DA46" s="1231"/>
      <c r="DB46" s="1231"/>
      <c r="DC46" s="1232"/>
    </row>
    <row r="47" spans="2:109" x14ac:dyDescent="0.15">
      <c r="B47" s="10"/>
      <c r="AN47" s="1233"/>
      <c r="AO47" s="1234"/>
      <c r="AP47" s="1234"/>
      <c r="AQ47" s="1234"/>
      <c r="AR47" s="1234"/>
      <c r="AS47" s="1234"/>
      <c r="AT47" s="1234"/>
      <c r="AU47" s="1234"/>
      <c r="AV47" s="1234"/>
      <c r="AW47" s="1234"/>
      <c r="AX47" s="1234"/>
      <c r="AY47" s="1234"/>
      <c r="AZ47" s="1234"/>
      <c r="BA47" s="1234"/>
      <c r="BB47" s="1234"/>
      <c r="BC47" s="1234"/>
      <c r="BD47" s="1234"/>
      <c r="BE47" s="1234"/>
      <c r="BF47" s="1234"/>
      <c r="BG47" s="1234"/>
      <c r="BH47" s="1234"/>
      <c r="BI47" s="1234"/>
      <c r="BJ47" s="1234"/>
      <c r="BK47" s="1234"/>
      <c r="BL47" s="1234"/>
      <c r="BM47" s="1234"/>
      <c r="BN47" s="1234"/>
      <c r="BO47" s="1234"/>
      <c r="BP47" s="1234"/>
      <c r="BQ47" s="1234"/>
      <c r="BR47" s="1234"/>
      <c r="BS47" s="1234"/>
      <c r="BT47" s="1234"/>
      <c r="BU47" s="1234"/>
      <c r="BV47" s="1234"/>
      <c r="BW47" s="1234"/>
      <c r="BX47" s="1234"/>
      <c r="BY47" s="1234"/>
      <c r="BZ47" s="1234"/>
      <c r="CA47" s="1234"/>
      <c r="CB47" s="1234"/>
      <c r="CC47" s="1234"/>
      <c r="CD47" s="1234"/>
      <c r="CE47" s="1234"/>
      <c r="CF47" s="1234"/>
      <c r="CG47" s="1234"/>
      <c r="CH47" s="1234"/>
      <c r="CI47" s="1234"/>
      <c r="CJ47" s="1234"/>
      <c r="CK47" s="1234"/>
      <c r="CL47" s="1234"/>
      <c r="CM47" s="1234"/>
      <c r="CN47" s="1234"/>
      <c r="CO47" s="1234"/>
      <c r="CP47" s="1234"/>
      <c r="CQ47" s="1234"/>
      <c r="CR47" s="1234"/>
      <c r="CS47" s="1234"/>
      <c r="CT47" s="1234"/>
      <c r="CU47" s="1234"/>
      <c r="CV47" s="1234"/>
      <c r="CW47" s="1234"/>
      <c r="CX47" s="1234"/>
      <c r="CY47" s="1234"/>
      <c r="CZ47" s="1234"/>
      <c r="DA47" s="1234"/>
      <c r="DB47" s="1234"/>
      <c r="DC47" s="1235"/>
    </row>
    <row r="48" spans="2:109" x14ac:dyDescent="0.15">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x14ac:dyDescent="0.15">
      <c r="B49" s="10"/>
      <c r="AN49" s="3" t="s">
        <v>2</v>
      </c>
    </row>
    <row r="50" spans="1:109" x14ac:dyDescent="0.15">
      <c r="B50" s="10"/>
      <c r="G50" s="1219"/>
      <c r="H50" s="1219"/>
      <c r="I50" s="1219"/>
      <c r="J50" s="1219"/>
      <c r="K50" s="20"/>
      <c r="L50" s="20"/>
      <c r="M50" s="21"/>
      <c r="N50" s="21"/>
      <c r="AN50" s="1238"/>
      <c r="AO50" s="1239"/>
      <c r="AP50" s="1239"/>
      <c r="AQ50" s="1239"/>
      <c r="AR50" s="1239"/>
      <c r="AS50" s="1239"/>
      <c r="AT50" s="1239"/>
      <c r="AU50" s="1239"/>
      <c r="AV50" s="1239"/>
      <c r="AW50" s="1239"/>
      <c r="AX50" s="1239"/>
      <c r="AY50" s="1239"/>
      <c r="AZ50" s="1239"/>
      <c r="BA50" s="1239"/>
      <c r="BB50" s="1239"/>
      <c r="BC50" s="1239"/>
      <c r="BD50" s="1239"/>
      <c r="BE50" s="1239"/>
      <c r="BF50" s="1239"/>
      <c r="BG50" s="1239"/>
      <c r="BH50" s="1239"/>
      <c r="BI50" s="1239"/>
      <c r="BJ50" s="1239"/>
      <c r="BK50" s="1239"/>
      <c r="BL50" s="1239"/>
      <c r="BM50" s="1239"/>
      <c r="BN50" s="1239"/>
      <c r="BO50" s="1240"/>
      <c r="BP50" s="1225" t="s">
        <v>3</v>
      </c>
      <c r="BQ50" s="1225"/>
      <c r="BR50" s="1225"/>
      <c r="BS50" s="1225"/>
      <c r="BT50" s="1225"/>
      <c r="BU50" s="1225"/>
      <c r="BV50" s="1225"/>
      <c r="BW50" s="1225"/>
      <c r="BX50" s="1225" t="s">
        <v>4</v>
      </c>
      <c r="BY50" s="1225"/>
      <c r="BZ50" s="1225"/>
      <c r="CA50" s="1225"/>
      <c r="CB50" s="1225"/>
      <c r="CC50" s="1225"/>
      <c r="CD50" s="1225"/>
      <c r="CE50" s="1225"/>
      <c r="CF50" s="1225" t="s">
        <v>5</v>
      </c>
      <c r="CG50" s="1225"/>
      <c r="CH50" s="1225"/>
      <c r="CI50" s="1225"/>
      <c r="CJ50" s="1225"/>
      <c r="CK50" s="1225"/>
      <c r="CL50" s="1225"/>
      <c r="CM50" s="1225"/>
      <c r="CN50" s="1225" t="s">
        <v>6</v>
      </c>
      <c r="CO50" s="1225"/>
      <c r="CP50" s="1225"/>
      <c r="CQ50" s="1225"/>
      <c r="CR50" s="1225"/>
      <c r="CS50" s="1225"/>
      <c r="CT50" s="1225"/>
      <c r="CU50" s="1225"/>
      <c r="CV50" s="1225" t="s">
        <v>7</v>
      </c>
      <c r="CW50" s="1225"/>
      <c r="CX50" s="1225"/>
      <c r="CY50" s="1225"/>
      <c r="CZ50" s="1225"/>
      <c r="DA50" s="1225"/>
      <c r="DB50" s="1225"/>
      <c r="DC50" s="1225"/>
    </row>
    <row r="51" spans="1:109" ht="13.5" customHeight="1" x14ac:dyDescent="0.15">
      <c r="B51" s="10"/>
      <c r="G51" s="1237"/>
      <c r="H51" s="1237"/>
      <c r="I51" s="1241"/>
      <c r="J51" s="1241"/>
      <c r="K51" s="1226"/>
      <c r="L51" s="1226"/>
      <c r="M51" s="1226"/>
      <c r="N51" s="1226"/>
      <c r="AM51" s="19"/>
      <c r="AN51" s="1224" t="s">
        <v>8</v>
      </c>
      <c r="AO51" s="1224"/>
      <c r="AP51" s="1224"/>
      <c r="AQ51" s="1224"/>
      <c r="AR51" s="1224"/>
      <c r="AS51" s="1224"/>
      <c r="AT51" s="1224"/>
      <c r="AU51" s="1224"/>
      <c r="AV51" s="1224"/>
      <c r="AW51" s="1224"/>
      <c r="AX51" s="1224"/>
      <c r="AY51" s="1224"/>
      <c r="AZ51" s="1224"/>
      <c r="BA51" s="1224"/>
      <c r="BB51" s="1224" t="s">
        <v>9</v>
      </c>
      <c r="BC51" s="1224"/>
      <c r="BD51" s="1224"/>
      <c r="BE51" s="1224"/>
      <c r="BF51" s="1224"/>
      <c r="BG51" s="1224"/>
      <c r="BH51" s="1224"/>
      <c r="BI51" s="1224"/>
      <c r="BJ51" s="1224"/>
      <c r="BK51" s="1224"/>
      <c r="BL51" s="1224"/>
      <c r="BM51" s="1224"/>
      <c r="BN51" s="1224"/>
      <c r="BO51" s="1224"/>
      <c r="BP51" s="1236"/>
      <c r="BQ51" s="1221"/>
      <c r="BR51" s="1221"/>
      <c r="BS51" s="1221"/>
      <c r="BT51" s="1221"/>
      <c r="BU51" s="1221"/>
      <c r="BV51" s="1221"/>
      <c r="BW51" s="1221"/>
      <c r="BX51" s="1236"/>
      <c r="BY51" s="1221"/>
      <c r="BZ51" s="1221"/>
      <c r="CA51" s="1221"/>
      <c r="CB51" s="1221"/>
      <c r="CC51" s="1221"/>
      <c r="CD51" s="1221"/>
      <c r="CE51" s="1221"/>
      <c r="CF51" s="1221">
        <v>121.7</v>
      </c>
      <c r="CG51" s="1221"/>
      <c r="CH51" s="1221"/>
      <c r="CI51" s="1221"/>
      <c r="CJ51" s="1221"/>
      <c r="CK51" s="1221"/>
      <c r="CL51" s="1221"/>
      <c r="CM51" s="1221"/>
      <c r="CN51" s="1221">
        <v>95.5</v>
      </c>
      <c r="CO51" s="1221"/>
      <c r="CP51" s="1221"/>
      <c r="CQ51" s="1221"/>
      <c r="CR51" s="1221"/>
      <c r="CS51" s="1221"/>
      <c r="CT51" s="1221"/>
      <c r="CU51" s="1221"/>
      <c r="CV51" s="1221">
        <v>95.2</v>
      </c>
      <c r="CW51" s="1221"/>
      <c r="CX51" s="1221"/>
      <c r="CY51" s="1221"/>
      <c r="CZ51" s="1221"/>
      <c r="DA51" s="1221"/>
      <c r="DB51" s="1221"/>
      <c r="DC51" s="1221"/>
    </row>
    <row r="52" spans="1:109" x14ac:dyDescent="0.15">
      <c r="B52" s="10"/>
      <c r="G52" s="1237"/>
      <c r="H52" s="1237"/>
      <c r="I52" s="1241"/>
      <c r="J52" s="1241"/>
      <c r="K52" s="1226"/>
      <c r="L52" s="1226"/>
      <c r="M52" s="1226"/>
      <c r="N52" s="1226"/>
      <c r="AM52" s="19"/>
      <c r="AN52" s="1224"/>
      <c r="AO52" s="1224"/>
      <c r="AP52" s="1224"/>
      <c r="AQ52" s="1224"/>
      <c r="AR52" s="1224"/>
      <c r="AS52" s="1224"/>
      <c r="AT52" s="1224"/>
      <c r="AU52" s="1224"/>
      <c r="AV52" s="1224"/>
      <c r="AW52" s="1224"/>
      <c r="AX52" s="1224"/>
      <c r="AY52" s="1224"/>
      <c r="AZ52" s="1224"/>
      <c r="BA52" s="1224"/>
      <c r="BB52" s="1224"/>
      <c r="BC52" s="1224"/>
      <c r="BD52" s="1224"/>
      <c r="BE52" s="1224"/>
      <c r="BF52" s="1224"/>
      <c r="BG52" s="1224"/>
      <c r="BH52" s="1224"/>
      <c r="BI52" s="1224"/>
      <c r="BJ52" s="1224"/>
      <c r="BK52" s="1224"/>
      <c r="BL52" s="1224"/>
      <c r="BM52" s="1224"/>
      <c r="BN52" s="1224"/>
      <c r="BO52" s="1224"/>
      <c r="BP52" s="1221"/>
      <c r="BQ52" s="1221"/>
      <c r="BR52" s="1221"/>
      <c r="BS52" s="1221"/>
      <c r="BT52" s="1221"/>
      <c r="BU52" s="1221"/>
      <c r="BV52" s="1221"/>
      <c r="BW52" s="1221"/>
      <c r="BX52" s="1221"/>
      <c r="BY52" s="1221"/>
      <c r="BZ52" s="1221"/>
      <c r="CA52" s="1221"/>
      <c r="CB52" s="1221"/>
      <c r="CC52" s="1221"/>
      <c r="CD52" s="1221"/>
      <c r="CE52" s="1221"/>
      <c r="CF52" s="1221"/>
      <c r="CG52" s="1221"/>
      <c r="CH52" s="1221"/>
      <c r="CI52" s="1221"/>
      <c r="CJ52" s="1221"/>
      <c r="CK52" s="1221"/>
      <c r="CL52" s="1221"/>
      <c r="CM52" s="1221"/>
      <c r="CN52" s="1221"/>
      <c r="CO52" s="1221"/>
      <c r="CP52" s="1221"/>
      <c r="CQ52" s="1221"/>
      <c r="CR52" s="1221"/>
      <c r="CS52" s="1221"/>
      <c r="CT52" s="1221"/>
      <c r="CU52" s="1221"/>
      <c r="CV52" s="1221"/>
      <c r="CW52" s="1221"/>
      <c r="CX52" s="1221"/>
      <c r="CY52" s="1221"/>
      <c r="CZ52" s="1221"/>
      <c r="DA52" s="1221"/>
      <c r="DB52" s="1221"/>
      <c r="DC52" s="1221"/>
    </row>
    <row r="53" spans="1:109" x14ac:dyDescent="0.15">
      <c r="A53" s="18"/>
      <c r="B53" s="10"/>
      <c r="G53" s="1237"/>
      <c r="H53" s="1237"/>
      <c r="I53" s="1219"/>
      <c r="J53" s="1219"/>
      <c r="K53" s="1226"/>
      <c r="L53" s="1226"/>
      <c r="M53" s="1226"/>
      <c r="N53" s="1226"/>
      <c r="AM53" s="19"/>
      <c r="AN53" s="1224"/>
      <c r="AO53" s="1224"/>
      <c r="AP53" s="1224"/>
      <c r="AQ53" s="1224"/>
      <c r="AR53" s="1224"/>
      <c r="AS53" s="1224"/>
      <c r="AT53" s="1224"/>
      <c r="AU53" s="1224"/>
      <c r="AV53" s="1224"/>
      <c r="AW53" s="1224"/>
      <c r="AX53" s="1224"/>
      <c r="AY53" s="1224"/>
      <c r="AZ53" s="1224"/>
      <c r="BA53" s="1224"/>
      <c r="BB53" s="1224" t="s">
        <v>10</v>
      </c>
      <c r="BC53" s="1224"/>
      <c r="BD53" s="1224"/>
      <c r="BE53" s="1224"/>
      <c r="BF53" s="1224"/>
      <c r="BG53" s="1224"/>
      <c r="BH53" s="1224"/>
      <c r="BI53" s="1224"/>
      <c r="BJ53" s="1224"/>
      <c r="BK53" s="1224"/>
      <c r="BL53" s="1224"/>
      <c r="BM53" s="1224"/>
      <c r="BN53" s="1224"/>
      <c r="BO53" s="1224"/>
      <c r="BP53" s="1236"/>
      <c r="BQ53" s="1221"/>
      <c r="BR53" s="1221"/>
      <c r="BS53" s="1221"/>
      <c r="BT53" s="1221"/>
      <c r="BU53" s="1221"/>
      <c r="BV53" s="1221"/>
      <c r="BW53" s="1221"/>
      <c r="BX53" s="1236"/>
      <c r="BY53" s="1221"/>
      <c r="BZ53" s="1221"/>
      <c r="CA53" s="1221"/>
      <c r="CB53" s="1221"/>
      <c r="CC53" s="1221"/>
      <c r="CD53" s="1221"/>
      <c r="CE53" s="1221"/>
      <c r="CF53" s="1221">
        <v>43.8</v>
      </c>
      <c r="CG53" s="1221"/>
      <c r="CH53" s="1221"/>
      <c r="CI53" s="1221"/>
      <c r="CJ53" s="1221"/>
      <c r="CK53" s="1221"/>
      <c r="CL53" s="1221"/>
      <c r="CM53" s="1221"/>
      <c r="CN53" s="1221">
        <v>45.9</v>
      </c>
      <c r="CO53" s="1221"/>
      <c r="CP53" s="1221"/>
      <c r="CQ53" s="1221"/>
      <c r="CR53" s="1221"/>
      <c r="CS53" s="1221"/>
      <c r="CT53" s="1221"/>
      <c r="CU53" s="1221"/>
      <c r="CV53" s="1221">
        <v>47.5</v>
      </c>
      <c r="CW53" s="1221"/>
      <c r="CX53" s="1221"/>
      <c r="CY53" s="1221"/>
      <c r="CZ53" s="1221"/>
      <c r="DA53" s="1221"/>
      <c r="DB53" s="1221"/>
      <c r="DC53" s="1221"/>
    </row>
    <row r="54" spans="1:109" x14ac:dyDescent="0.15">
      <c r="A54" s="18"/>
      <c r="B54" s="10"/>
      <c r="G54" s="1237"/>
      <c r="H54" s="1237"/>
      <c r="I54" s="1219"/>
      <c r="J54" s="1219"/>
      <c r="K54" s="1226"/>
      <c r="L54" s="1226"/>
      <c r="M54" s="1226"/>
      <c r="N54" s="1226"/>
      <c r="AM54" s="19"/>
      <c r="AN54" s="1224"/>
      <c r="AO54" s="1224"/>
      <c r="AP54" s="1224"/>
      <c r="AQ54" s="1224"/>
      <c r="AR54" s="1224"/>
      <c r="AS54" s="1224"/>
      <c r="AT54" s="1224"/>
      <c r="AU54" s="1224"/>
      <c r="AV54" s="1224"/>
      <c r="AW54" s="1224"/>
      <c r="AX54" s="1224"/>
      <c r="AY54" s="1224"/>
      <c r="AZ54" s="1224"/>
      <c r="BA54" s="1224"/>
      <c r="BB54" s="1224"/>
      <c r="BC54" s="1224"/>
      <c r="BD54" s="1224"/>
      <c r="BE54" s="1224"/>
      <c r="BF54" s="1224"/>
      <c r="BG54" s="1224"/>
      <c r="BH54" s="1224"/>
      <c r="BI54" s="1224"/>
      <c r="BJ54" s="1224"/>
      <c r="BK54" s="1224"/>
      <c r="BL54" s="1224"/>
      <c r="BM54" s="1224"/>
      <c r="BN54" s="1224"/>
      <c r="BO54" s="1224"/>
      <c r="BP54" s="1221"/>
      <c r="BQ54" s="1221"/>
      <c r="BR54" s="1221"/>
      <c r="BS54" s="1221"/>
      <c r="BT54" s="1221"/>
      <c r="BU54" s="1221"/>
      <c r="BV54" s="1221"/>
      <c r="BW54" s="1221"/>
      <c r="BX54" s="1221"/>
      <c r="BY54" s="1221"/>
      <c r="BZ54" s="1221"/>
      <c r="CA54" s="1221"/>
      <c r="CB54" s="1221"/>
      <c r="CC54" s="1221"/>
      <c r="CD54" s="1221"/>
      <c r="CE54" s="1221"/>
      <c r="CF54" s="1221"/>
      <c r="CG54" s="1221"/>
      <c r="CH54" s="1221"/>
      <c r="CI54" s="1221"/>
      <c r="CJ54" s="1221"/>
      <c r="CK54" s="1221"/>
      <c r="CL54" s="1221"/>
      <c r="CM54" s="1221"/>
      <c r="CN54" s="1221"/>
      <c r="CO54" s="1221"/>
      <c r="CP54" s="1221"/>
      <c r="CQ54" s="1221"/>
      <c r="CR54" s="1221"/>
      <c r="CS54" s="1221"/>
      <c r="CT54" s="1221"/>
      <c r="CU54" s="1221"/>
      <c r="CV54" s="1221"/>
      <c r="CW54" s="1221"/>
      <c r="CX54" s="1221"/>
      <c r="CY54" s="1221"/>
      <c r="CZ54" s="1221"/>
      <c r="DA54" s="1221"/>
      <c r="DB54" s="1221"/>
      <c r="DC54" s="1221"/>
    </row>
    <row r="55" spans="1:109" x14ac:dyDescent="0.15">
      <c r="A55" s="18"/>
      <c r="B55" s="10"/>
      <c r="G55" s="1219"/>
      <c r="H55" s="1219"/>
      <c r="I55" s="1219"/>
      <c r="J55" s="1219"/>
      <c r="K55" s="1226"/>
      <c r="L55" s="1226"/>
      <c r="M55" s="1226"/>
      <c r="N55" s="1226"/>
      <c r="AN55" s="1225" t="s">
        <v>11</v>
      </c>
      <c r="AO55" s="1225"/>
      <c r="AP55" s="1225"/>
      <c r="AQ55" s="1225"/>
      <c r="AR55" s="1225"/>
      <c r="AS55" s="1225"/>
      <c r="AT55" s="1225"/>
      <c r="AU55" s="1225"/>
      <c r="AV55" s="1225"/>
      <c r="AW55" s="1225"/>
      <c r="AX55" s="1225"/>
      <c r="AY55" s="1225"/>
      <c r="AZ55" s="1225"/>
      <c r="BA55" s="1225"/>
      <c r="BB55" s="1224" t="s">
        <v>9</v>
      </c>
      <c r="BC55" s="1224"/>
      <c r="BD55" s="1224"/>
      <c r="BE55" s="1224"/>
      <c r="BF55" s="1224"/>
      <c r="BG55" s="1224"/>
      <c r="BH55" s="1224"/>
      <c r="BI55" s="1224"/>
      <c r="BJ55" s="1224"/>
      <c r="BK55" s="1224"/>
      <c r="BL55" s="1224"/>
      <c r="BM55" s="1224"/>
      <c r="BN55" s="1224"/>
      <c r="BO55" s="1224"/>
      <c r="BP55" s="1236"/>
      <c r="BQ55" s="1221"/>
      <c r="BR55" s="1221"/>
      <c r="BS55" s="1221"/>
      <c r="BT55" s="1221"/>
      <c r="BU55" s="1221"/>
      <c r="BV55" s="1221"/>
      <c r="BW55" s="1221"/>
      <c r="BX55" s="1236"/>
      <c r="BY55" s="1221"/>
      <c r="BZ55" s="1221"/>
      <c r="CA55" s="1221"/>
      <c r="CB55" s="1221"/>
      <c r="CC55" s="1221"/>
      <c r="CD55" s="1221"/>
      <c r="CE55" s="1221"/>
      <c r="CF55" s="1221">
        <v>3.4</v>
      </c>
      <c r="CG55" s="1221"/>
      <c r="CH55" s="1221"/>
      <c r="CI55" s="1221"/>
      <c r="CJ55" s="1221"/>
      <c r="CK55" s="1221"/>
      <c r="CL55" s="1221"/>
      <c r="CM55" s="1221"/>
      <c r="CN55" s="1221">
        <v>0</v>
      </c>
      <c r="CO55" s="1221"/>
      <c r="CP55" s="1221"/>
      <c r="CQ55" s="1221"/>
      <c r="CR55" s="1221"/>
      <c r="CS55" s="1221"/>
      <c r="CT55" s="1221"/>
      <c r="CU55" s="1221"/>
      <c r="CV55" s="1221">
        <v>0</v>
      </c>
      <c r="CW55" s="1221"/>
      <c r="CX55" s="1221"/>
      <c r="CY55" s="1221"/>
      <c r="CZ55" s="1221"/>
      <c r="DA55" s="1221"/>
      <c r="DB55" s="1221"/>
      <c r="DC55" s="1221"/>
    </row>
    <row r="56" spans="1:109" x14ac:dyDescent="0.15">
      <c r="A56" s="18"/>
      <c r="B56" s="10"/>
      <c r="G56" s="1219"/>
      <c r="H56" s="1219"/>
      <c r="I56" s="1219"/>
      <c r="J56" s="1219"/>
      <c r="K56" s="1226"/>
      <c r="L56" s="1226"/>
      <c r="M56" s="1226"/>
      <c r="N56" s="1226"/>
      <c r="AN56" s="1225"/>
      <c r="AO56" s="1225"/>
      <c r="AP56" s="1225"/>
      <c r="AQ56" s="1225"/>
      <c r="AR56" s="1225"/>
      <c r="AS56" s="1225"/>
      <c r="AT56" s="1225"/>
      <c r="AU56" s="1225"/>
      <c r="AV56" s="1225"/>
      <c r="AW56" s="1225"/>
      <c r="AX56" s="1225"/>
      <c r="AY56" s="1225"/>
      <c r="AZ56" s="1225"/>
      <c r="BA56" s="1225"/>
      <c r="BB56" s="1224"/>
      <c r="BC56" s="1224"/>
      <c r="BD56" s="1224"/>
      <c r="BE56" s="1224"/>
      <c r="BF56" s="1224"/>
      <c r="BG56" s="1224"/>
      <c r="BH56" s="1224"/>
      <c r="BI56" s="1224"/>
      <c r="BJ56" s="1224"/>
      <c r="BK56" s="1224"/>
      <c r="BL56" s="1224"/>
      <c r="BM56" s="1224"/>
      <c r="BN56" s="1224"/>
      <c r="BO56" s="1224"/>
      <c r="BP56" s="1221"/>
      <c r="BQ56" s="1221"/>
      <c r="BR56" s="1221"/>
      <c r="BS56" s="1221"/>
      <c r="BT56" s="1221"/>
      <c r="BU56" s="1221"/>
      <c r="BV56" s="1221"/>
      <c r="BW56" s="1221"/>
      <c r="BX56" s="1221"/>
      <c r="BY56" s="1221"/>
      <c r="BZ56" s="1221"/>
      <c r="CA56" s="1221"/>
      <c r="CB56" s="1221"/>
      <c r="CC56" s="1221"/>
      <c r="CD56" s="1221"/>
      <c r="CE56" s="1221"/>
      <c r="CF56" s="1221"/>
      <c r="CG56" s="1221"/>
      <c r="CH56" s="1221"/>
      <c r="CI56" s="1221"/>
      <c r="CJ56" s="1221"/>
      <c r="CK56" s="1221"/>
      <c r="CL56" s="1221"/>
      <c r="CM56" s="1221"/>
      <c r="CN56" s="1221"/>
      <c r="CO56" s="1221"/>
      <c r="CP56" s="1221"/>
      <c r="CQ56" s="1221"/>
      <c r="CR56" s="1221"/>
      <c r="CS56" s="1221"/>
      <c r="CT56" s="1221"/>
      <c r="CU56" s="1221"/>
      <c r="CV56" s="1221"/>
      <c r="CW56" s="1221"/>
      <c r="CX56" s="1221"/>
      <c r="CY56" s="1221"/>
      <c r="CZ56" s="1221"/>
      <c r="DA56" s="1221"/>
      <c r="DB56" s="1221"/>
      <c r="DC56" s="1221"/>
    </row>
    <row r="57" spans="1:109" s="18" customFormat="1" x14ac:dyDescent="0.15">
      <c r="B57" s="22"/>
      <c r="G57" s="1219"/>
      <c r="H57" s="1219"/>
      <c r="I57" s="1222"/>
      <c r="J57" s="1222"/>
      <c r="K57" s="1226"/>
      <c r="L57" s="1226"/>
      <c r="M57" s="1226"/>
      <c r="N57" s="1226"/>
      <c r="AM57" s="3"/>
      <c r="AN57" s="1225"/>
      <c r="AO57" s="1225"/>
      <c r="AP57" s="1225"/>
      <c r="AQ57" s="1225"/>
      <c r="AR57" s="1225"/>
      <c r="AS57" s="1225"/>
      <c r="AT57" s="1225"/>
      <c r="AU57" s="1225"/>
      <c r="AV57" s="1225"/>
      <c r="AW57" s="1225"/>
      <c r="AX57" s="1225"/>
      <c r="AY57" s="1225"/>
      <c r="AZ57" s="1225"/>
      <c r="BA57" s="1225"/>
      <c r="BB57" s="1224" t="s">
        <v>10</v>
      </c>
      <c r="BC57" s="1224"/>
      <c r="BD57" s="1224"/>
      <c r="BE57" s="1224"/>
      <c r="BF57" s="1224"/>
      <c r="BG57" s="1224"/>
      <c r="BH57" s="1224"/>
      <c r="BI57" s="1224"/>
      <c r="BJ57" s="1224"/>
      <c r="BK57" s="1224"/>
      <c r="BL57" s="1224"/>
      <c r="BM57" s="1224"/>
      <c r="BN57" s="1224"/>
      <c r="BO57" s="1224"/>
      <c r="BP57" s="1236"/>
      <c r="BQ57" s="1221"/>
      <c r="BR57" s="1221"/>
      <c r="BS57" s="1221"/>
      <c r="BT57" s="1221"/>
      <c r="BU57" s="1221"/>
      <c r="BV57" s="1221"/>
      <c r="BW57" s="1221"/>
      <c r="BX57" s="1236"/>
      <c r="BY57" s="1221"/>
      <c r="BZ57" s="1221"/>
      <c r="CA57" s="1221"/>
      <c r="CB57" s="1221"/>
      <c r="CC57" s="1221"/>
      <c r="CD57" s="1221"/>
      <c r="CE57" s="1221"/>
      <c r="CF57" s="1221">
        <v>62.8</v>
      </c>
      <c r="CG57" s="1221"/>
      <c r="CH57" s="1221"/>
      <c r="CI57" s="1221"/>
      <c r="CJ57" s="1221"/>
      <c r="CK57" s="1221"/>
      <c r="CL57" s="1221"/>
      <c r="CM57" s="1221"/>
      <c r="CN57" s="1221">
        <v>62.6</v>
      </c>
      <c r="CO57" s="1221"/>
      <c r="CP57" s="1221"/>
      <c r="CQ57" s="1221"/>
      <c r="CR57" s="1221"/>
      <c r="CS57" s="1221"/>
      <c r="CT57" s="1221"/>
      <c r="CU57" s="1221"/>
      <c r="CV57" s="1221">
        <v>63</v>
      </c>
      <c r="CW57" s="1221"/>
      <c r="CX57" s="1221"/>
      <c r="CY57" s="1221"/>
      <c r="CZ57" s="1221"/>
      <c r="DA57" s="1221"/>
      <c r="DB57" s="1221"/>
      <c r="DC57" s="1221"/>
      <c r="DD57" s="23"/>
      <c r="DE57" s="22"/>
    </row>
    <row r="58" spans="1:109" s="18" customFormat="1" x14ac:dyDescent="0.15">
      <c r="A58" s="3"/>
      <c r="B58" s="22"/>
      <c r="G58" s="1219"/>
      <c r="H58" s="1219"/>
      <c r="I58" s="1222"/>
      <c r="J58" s="1222"/>
      <c r="K58" s="1226"/>
      <c r="L58" s="1226"/>
      <c r="M58" s="1226"/>
      <c r="N58" s="1226"/>
      <c r="AM58" s="3"/>
      <c r="AN58" s="1225"/>
      <c r="AO58" s="1225"/>
      <c r="AP58" s="1225"/>
      <c r="AQ58" s="1225"/>
      <c r="AR58" s="1225"/>
      <c r="AS58" s="1225"/>
      <c r="AT58" s="1225"/>
      <c r="AU58" s="1225"/>
      <c r="AV58" s="1225"/>
      <c r="AW58" s="1225"/>
      <c r="AX58" s="1225"/>
      <c r="AY58" s="1225"/>
      <c r="AZ58" s="1225"/>
      <c r="BA58" s="1225"/>
      <c r="BB58" s="1224"/>
      <c r="BC58" s="1224"/>
      <c r="BD58" s="1224"/>
      <c r="BE58" s="1224"/>
      <c r="BF58" s="1224"/>
      <c r="BG58" s="1224"/>
      <c r="BH58" s="1224"/>
      <c r="BI58" s="1224"/>
      <c r="BJ58" s="1224"/>
      <c r="BK58" s="1224"/>
      <c r="BL58" s="1224"/>
      <c r="BM58" s="1224"/>
      <c r="BN58" s="1224"/>
      <c r="BO58" s="1224"/>
      <c r="BP58" s="1221"/>
      <c r="BQ58" s="1221"/>
      <c r="BR58" s="1221"/>
      <c r="BS58" s="1221"/>
      <c r="BT58" s="1221"/>
      <c r="BU58" s="1221"/>
      <c r="BV58" s="1221"/>
      <c r="BW58" s="1221"/>
      <c r="BX58" s="1221"/>
      <c r="BY58" s="1221"/>
      <c r="BZ58" s="1221"/>
      <c r="CA58" s="1221"/>
      <c r="CB58" s="1221"/>
      <c r="CC58" s="1221"/>
      <c r="CD58" s="1221"/>
      <c r="CE58" s="1221"/>
      <c r="CF58" s="1221"/>
      <c r="CG58" s="1221"/>
      <c r="CH58" s="1221"/>
      <c r="CI58" s="1221"/>
      <c r="CJ58" s="1221"/>
      <c r="CK58" s="1221"/>
      <c r="CL58" s="1221"/>
      <c r="CM58" s="1221"/>
      <c r="CN58" s="1221"/>
      <c r="CO58" s="1221"/>
      <c r="CP58" s="1221"/>
      <c r="CQ58" s="1221"/>
      <c r="CR58" s="1221"/>
      <c r="CS58" s="1221"/>
      <c r="CT58" s="1221"/>
      <c r="CU58" s="1221"/>
      <c r="CV58" s="1221"/>
      <c r="CW58" s="1221"/>
      <c r="CX58" s="1221"/>
      <c r="CY58" s="1221"/>
      <c r="CZ58" s="1221"/>
      <c r="DA58" s="1221"/>
      <c r="DB58" s="1221"/>
      <c r="DC58" s="1221"/>
      <c r="DD58" s="23"/>
      <c r="DE58" s="22"/>
    </row>
    <row r="59" spans="1:109" s="18" customFormat="1" x14ac:dyDescent="0.15">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x14ac:dyDescent="0.15">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x14ac:dyDescent="0.15">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x14ac:dyDescent="0.15">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7.25" x14ac:dyDescent="0.15">
      <c r="B63" s="29" t="s">
        <v>12</v>
      </c>
    </row>
    <row r="64" spans="1:109" x14ac:dyDescent="0.15">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5" customHeight="1" x14ac:dyDescent="0.15">
      <c r="B65" s="10"/>
      <c r="AN65" s="1227" t="s">
        <v>16</v>
      </c>
      <c r="AO65" s="1228"/>
      <c r="AP65" s="1228"/>
      <c r="AQ65" s="1228"/>
      <c r="AR65" s="1228"/>
      <c r="AS65" s="1228"/>
      <c r="AT65" s="1228"/>
      <c r="AU65" s="1228"/>
      <c r="AV65" s="1228"/>
      <c r="AW65" s="1228"/>
      <c r="AX65" s="1228"/>
      <c r="AY65" s="1228"/>
      <c r="AZ65" s="1228"/>
      <c r="BA65" s="1228"/>
      <c r="BB65" s="1228"/>
      <c r="BC65" s="1228"/>
      <c r="BD65" s="1228"/>
      <c r="BE65" s="1228"/>
      <c r="BF65" s="1228"/>
      <c r="BG65" s="1228"/>
      <c r="BH65" s="1228"/>
      <c r="BI65" s="1228"/>
      <c r="BJ65" s="1228"/>
      <c r="BK65" s="1228"/>
      <c r="BL65" s="1228"/>
      <c r="BM65" s="1228"/>
      <c r="BN65" s="1228"/>
      <c r="BO65" s="1228"/>
      <c r="BP65" s="1228"/>
      <c r="BQ65" s="1228"/>
      <c r="BR65" s="1228"/>
      <c r="BS65" s="1228"/>
      <c r="BT65" s="1228"/>
      <c r="BU65" s="1228"/>
      <c r="BV65" s="1228"/>
      <c r="BW65" s="1228"/>
      <c r="BX65" s="1228"/>
      <c r="BY65" s="1228"/>
      <c r="BZ65" s="1228"/>
      <c r="CA65" s="1228"/>
      <c r="CB65" s="1228"/>
      <c r="CC65" s="1228"/>
      <c r="CD65" s="1228"/>
      <c r="CE65" s="1228"/>
      <c r="CF65" s="1228"/>
      <c r="CG65" s="1228"/>
      <c r="CH65" s="1228"/>
      <c r="CI65" s="1228"/>
      <c r="CJ65" s="1228"/>
      <c r="CK65" s="1228"/>
      <c r="CL65" s="1228"/>
      <c r="CM65" s="1228"/>
      <c r="CN65" s="1228"/>
      <c r="CO65" s="1228"/>
      <c r="CP65" s="1228"/>
      <c r="CQ65" s="1228"/>
      <c r="CR65" s="1228"/>
      <c r="CS65" s="1228"/>
      <c r="CT65" s="1228"/>
      <c r="CU65" s="1228"/>
      <c r="CV65" s="1228"/>
      <c r="CW65" s="1228"/>
      <c r="CX65" s="1228"/>
      <c r="CY65" s="1228"/>
      <c r="CZ65" s="1228"/>
      <c r="DA65" s="1228"/>
      <c r="DB65" s="1228"/>
      <c r="DC65" s="1229"/>
    </row>
    <row r="66" spans="2:107" x14ac:dyDescent="0.15">
      <c r="B66" s="10"/>
      <c r="AN66" s="1230"/>
      <c r="AO66" s="1231"/>
      <c r="AP66" s="1231"/>
      <c r="AQ66" s="1231"/>
      <c r="AR66" s="1231"/>
      <c r="AS66" s="1231"/>
      <c r="AT66" s="1231"/>
      <c r="AU66" s="1231"/>
      <c r="AV66" s="1231"/>
      <c r="AW66" s="1231"/>
      <c r="AX66" s="1231"/>
      <c r="AY66" s="1231"/>
      <c r="AZ66" s="1231"/>
      <c r="BA66" s="1231"/>
      <c r="BB66" s="1231"/>
      <c r="BC66" s="1231"/>
      <c r="BD66" s="1231"/>
      <c r="BE66" s="1231"/>
      <c r="BF66" s="1231"/>
      <c r="BG66" s="1231"/>
      <c r="BH66" s="1231"/>
      <c r="BI66" s="1231"/>
      <c r="BJ66" s="1231"/>
      <c r="BK66" s="1231"/>
      <c r="BL66" s="1231"/>
      <c r="BM66" s="1231"/>
      <c r="BN66" s="1231"/>
      <c r="BO66" s="1231"/>
      <c r="BP66" s="1231"/>
      <c r="BQ66" s="1231"/>
      <c r="BR66" s="1231"/>
      <c r="BS66" s="1231"/>
      <c r="BT66" s="1231"/>
      <c r="BU66" s="1231"/>
      <c r="BV66" s="1231"/>
      <c r="BW66" s="1231"/>
      <c r="BX66" s="1231"/>
      <c r="BY66" s="1231"/>
      <c r="BZ66" s="1231"/>
      <c r="CA66" s="1231"/>
      <c r="CB66" s="1231"/>
      <c r="CC66" s="1231"/>
      <c r="CD66" s="1231"/>
      <c r="CE66" s="1231"/>
      <c r="CF66" s="1231"/>
      <c r="CG66" s="1231"/>
      <c r="CH66" s="1231"/>
      <c r="CI66" s="1231"/>
      <c r="CJ66" s="1231"/>
      <c r="CK66" s="1231"/>
      <c r="CL66" s="1231"/>
      <c r="CM66" s="1231"/>
      <c r="CN66" s="1231"/>
      <c r="CO66" s="1231"/>
      <c r="CP66" s="1231"/>
      <c r="CQ66" s="1231"/>
      <c r="CR66" s="1231"/>
      <c r="CS66" s="1231"/>
      <c r="CT66" s="1231"/>
      <c r="CU66" s="1231"/>
      <c r="CV66" s="1231"/>
      <c r="CW66" s="1231"/>
      <c r="CX66" s="1231"/>
      <c r="CY66" s="1231"/>
      <c r="CZ66" s="1231"/>
      <c r="DA66" s="1231"/>
      <c r="DB66" s="1231"/>
      <c r="DC66" s="1232"/>
    </row>
    <row r="67" spans="2:107" x14ac:dyDescent="0.15">
      <c r="B67" s="10"/>
      <c r="AN67" s="1230"/>
      <c r="AO67" s="1231"/>
      <c r="AP67" s="1231"/>
      <c r="AQ67" s="1231"/>
      <c r="AR67" s="1231"/>
      <c r="AS67" s="1231"/>
      <c r="AT67" s="1231"/>
      <c r="AU67" s="1231"/>
      <c r="AV67" s="1231"/>
      <c r="AW67" s="1231"/>
      <c r="AX67" s="1231"/>
      <c r="AY67" s="1231"/>
      <c r="AZ67" s="1231"/>
      <c r="BA67" s="1231"/>
      <c r="BB67" s="1231"/>
      <c r="BC67" s="1231"/>
      <c r="BD67" s="1231"/>
      <c r="BE67" s="1231"/>
      <c r="BF67" s="1231"/>
      <c r="BG67" s="1231"/>
      <c r="BH67" s="1231"/>
      <c r="BI67" s="1231"/>
      <c r="BJ67" s="1231"/>
      <c r="BK67" s="1231"/>
      <c r="BL67" s="1231"/>
      <c r="BM67" s="1231"/>
      <c r="BN67" s="1231"/>
      <c r="BO67" s="1231"/>
      <c r="BP67" s="1231"/>
      <c r="BQ67" s="1231"/>
      <c r="BR67" s="1231"/>
      <c r="BS67" s="1231"/>
      <c r="BT67" s="1231"/>
      <c r="BU67" s="1231"/>
      <c r="BV67" s="1231"/>
      <c r="BW67" s="1231"/>
      <c r="BX67" s="1231"/>
      <c r="BY67" s="1231"/>
      <c r="BZ67" s="1231"/>
      <c r="CA67" s="1231"/>
      <c r="CB67" s="1231"/>
      <c r="CC67" s="1231"/>
      <c r="CD67" s="1231"/>
      <c r="CE67" s="1231"/>
      <c r="CF67" s="1231"/>
      <c r="CG67" s="1231"/>
      <c r="CH67" s="1231"/>
      <c r="CI67" s="1231"/>
      <c r="CJ67" s="1231"/>
      <c r="CK67" s="1231"/>
      <c r="CL67" s="1231"/>
      <c r="CM67" s="1231"/>
      <c r="CN67" s="1231"/>
      <c r="CO67" s="1231"/>
      <c r="CP67" s="1231"/>
      <c r="CQ67" s="1231"/>
      <c r="CR67" s="1231"/>
      <c r="CS67" s="1231"/>
      <c r="CT67" s="1231"/>
      <c r="CU67" s="1231"/>
      <c r="CV67" s="1231"/>
      <c r="CW67" s="1231"/>
      <c r="CX67" s="1231"/>
      <c r="CY67" s="1231"/>
      <c r="CZ67" s="1231"/>
      <c r="DA67" s="1231"/>
      <c r="DB67" s="1231"/>
      <c r="DC67" s="1232"/>
    </row>
    <row r="68" spans="2:107" x14ac:dyDescent="0.15">
      <c r="B68" s="10"/>
      <c r="AN68" s="1230"/>
      <c r="AO68" s="1231"/>
      <c r="AP68" s="1231"/>
      <c r="AQ68" s="1231"/>
      <c r="AR68" s="1231"/>
      <c r="AS68" s="1231"/>
      <c r="AT68" s="1231"/>
      <c r="AU68" s="1231"/>
      <c r="AV68" s="1231"/>
      <c r="AW68" s="1231"/>
      <c r="AX68" s="1231"/>
      <c r="AY68" s="1231"/>
      <c r="AZ68" s="1231"/>
      <c r="BA68" s="1231"/>
      <c r="BB68" s="1231"/>
      <c r="BC68" s="1231"/>
      <c r="BD68" s="1231"/>
      <c r="BE68" s="1231"/>
      <c r="BF68" s="1231"/>
      <c r="BG68" s="1231"/>
      <c r="BH68" s="1231"/>
      <c r="BI68" s="1231"/>
      <c r="BJ68" s="1231"/>
      <c r="BK68" s="1231"/>
      <c r="BL68" s="1231"/>
      <c r="BM68" s="1231"/>
      <c r="BN68" s="1231"/>
      <c r="BO68" s="1231"/>
      <c r="BP68" s="1231"/>
      <c r="BQ68" s="1231"/>
      <c r="BR68" s="1231"/>
      <c r="BS68" s="1231"/>
      <c r="BT68" s="1231"/>
      <c r="BU68" s="1231"/>
      <c r="BV68" s="1231"/>
      <c r="BW68" s="1231"/>
      <c r="BX68" s="1231"/>
      <c r="BY68" s="1231"/>
      <c r="BZ68" s="1231"/>
      <c r="CA68" s="1231"/>
      <c r="CB68" s="1231"/>
      <c r="CC68" s="1231"/>
      <c r="CD68" s="1231"/>
      <c r="CE68" s="1231"/>
      <c r="CF68" s="1231"/>
      <c r="CG68" s="1231"/>
      <c r="CH68" s="1231"/>
      <c r="CI68" s="1231"/>
      <c r="CJ68" s="1231"/>
      <c r="CK68" s="1231"/>
      <c r="CL68" s="1231"/>
      <c r="CM68" s="1231"/>
      <c r="CN68" s="1231"/>
      <c r="CO68" s="1231"/>
      <c r="CP68" s="1231"/>
      <c r="CQ68" s="1231"/>
      <c r="CR68" s="1231"/>
      <c r="CS68" s="1231"/>
      <c r="CT68" s="1231"/>
      <c r="CU68" s="1231"/>
      <c r="CV68" s="1231"/>
      <c r="CW68" s="1231"/>
      <c r="CX68" s="1231"/>
      <c r="CY68" s="1231"/>
      <c r="CZ68" s="1231"/>
      <c r="DA68" s="1231"/>
      <c r="DB68" s="1231"/>
      <c r="DC68" s="1232"/>
    </row>
    <row r="69" spans="2:107" x14ac:dyDescent="0.15">
      <c r="B69" s="10"/>
      <c r="AN69" s="1233"/>
      <c r="AO69" s="1234"/>
      <c r="AP69" s="1234"/>
      <c r="AQ69" s="1234"/>
      <c r="AR69" s="1234"/>
      <c r="AS69" s="1234"/>
      <c r="AT69" s="1234"/>
      <c r="AU69" s="1234"/>
      <c r="AV69" s="1234"/>
      <c r="AW69" s="1234"/>
      <c r="AX69" s="1234"/>
      <c r="AY69" s="1234"/>
      <c r="AZ69" s="1234"/>
      <c r="BA69" s="1234"/>
      <c r="BB69" s="1234"/>
      <c r="BC69" s="1234"/>
      <c r="BD69" s="1234"/>
      <c r="BE69" s="1234"/>
      <c r="BF69" s="1234"/>
      <c r="BG69" s="1234"/>
      <c r="BH69" s="1234"/>
      <c r="BI69" s="1234"/>
      <c r="BJ69" s="1234"/>
      <c r="BK69" s="1234"/>
      <c r="BL69" s="1234"/>
      <c r="BM69" s="1234"/>
      <c r="BN69" s="1234"/>
      <c r="BO69" s="1234"/>
      <c r="BP69" s="1234"/>
      <c r="BQ69" s="1234"/>
      <c r="BR69" s="1234"/>
      <c r="BS69" s="1234"/>
      <c r="BT69" s="1234"/>
      <c r="BU69" s="1234"/>
      <c r="BV69" s="1234"/>
      <c r="BW69" s="1234"/>
      <c r="BX69" s="1234"/>
      <c r="BY69" s="1234"/>
      <c r="BZ69" s="1234"/>
      <c r="CA69" s="1234"/>
      <c r="CB69" s="1234"/>
      <c r="CC69" s="1234"/>
      <c r="CD69" s="1234"/>
      <c r="CE69" s="1234"/>
      <c r="CF69" s="1234"/>
      <c r="CG69" s="1234"/>
      <c r="CH69" s="1234"/>
      <c r="CI69" s="1234"/>
      <c r="CJ69" s="1234"/>
      <c r="CK69" s="1234"/>
      <c r="CL69" s="1234"/>
      <c r="CM69" s="1234"/>
      <c r="CN69" s="1234"/>
      <c r="CO69" s="1234"/>
      <c r="CP69" s="1234"/>
      <c r="CQ69" s="1234"/>
      <c r="CR69" s="1234"/>
      <c r="CS69" s="1234"/>
      <c r="CT69" s="1234"/>
      <c r="CU69" s="1234"/>
      <c r="CV69" s="1234"/>
      <c r="CW69" s="1234"/>
      <c r="CX69" s="1234"/>
      <c r="CY69" s="1234"/>
      <c r="CZ69" s="1234"/>
      <c r="DA69" s="1234"/>
      <c r="DB69" s="1234"/>
      <c r="DC69" s="1235"/>
    </row>
    <row r="70" spans="2:107" x14ac:dyDescent="0.15">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x14ac:dyDescent="0.15">
      <c r="B71" s="10"/>
      <c r="G71" s="35"/>
      <c r="I71" s="36"/>
      <c r="J71" s="33"/>
      <c r="K71" s="33"/>
      <c r="L71" s="34"/>
      <c r="M71" s="33"/>
      <c r="N71" s="34"/>
      <c r="AM71" s="35"/>
      <c r="AN71" s="3" t="s">
        <v>2</v>
      </c>
    </row>
    <row r="72" spans="2:107" x14ac:dyDescent="0.15">
      <c r="B72" s="10"/>
      <c r="G72" s="1219"/>
      <c r="H72" s="1219"/>
      <c r="I72" s="1219"/>
      <c r="J72" s="1219"/>
      <c r="K72" s="20"/>
      <c r="L72" s="20"/>
      <c r="M72" s="21"/>
      <c r="N72" s="21"/>
      <c r="AN72" s="1238"/>
      <c r="AO72" s="1239"/>
      <c r="AP72" s="1239"/>
      <c r="AQ72" s="1239"/>
      <c r="AR72" s="1239"/>
      <c r="AS72" s="1239"/>
      <c r="AT72" s="1239"/>
      <c r="AU72" s="1239"/>
      <c r="AV72" s="1239"/>
      <c r="AW72" s="1239"/>
      <c r="AX72" s="1239"/>
      <c r="AY72" s="1239"/>
      <c r="AZ72" s="1239"/>
      <c r="BA72" s="1239"/>
      <c r="BB72" s="1239"/>
      <c r="BC72" s="1239"/>
      <c r="BD72" s="1239"/>
      <c r="BE72" s="1239"/>
      <c r="BF72" s="1239"/>
      <c r="BG72" s="1239"/>
      <c r="BH72" s="1239"/>
      <c r="BI72" s="1239"/>
      <c r="BJ72" s="1239"/>
      <c r="BK72" s="1239"/>
      <c r="BL72" s="1239"/>
      <c r="BM72" s="1239"/>
      <c r="BN72" s="1239"/>
      <c r="BO72" s="1240"/>
      <c r="BP72" s="1225" t="s">
        <v>3</v>
      </c>
      <c r="BQ72" s="1225"/>
      <c r="BR72" s="1225"/>
      <c r="BS72" s="1225"/>
      <c r="BT72" s="1225"/>
      <c r="BU72" s="1225"/>
      <c r="BV72" s="1225"/>
      <c r="BW72" s="1225"/>
      <c r="BX72" s="1225" t="s">
        <v>4</v>
      </c>
      <c r="BY72" s="1225"/>
      <c r="BZ72" s="1225"/>
      <c r="CA72" s="1225"/>
      <c r="CB72" s="1225"/>
      <c r="CC72" s="1225"/>
      <c r="CD72" s="1225"/>
      <c r="CE72" s="1225"/>
      <c r="CF72" s="1225" t="s">
        <v>5</v>
      </c>
      <c r="CG72" s="1225"/>
      <c r="CH72" s="1225"/>
      <c r="CI72" s="1225"/>
      <c r="CJ72" s="1225"/>
      <c r="CK72" s="1225"/>
      <c r="CL72" s="1225"/>
      <c r="CM72" s="1225"/>
      <c r="CN72" s="1225" t="s">
        <v>6</v>
      </c>
      <c r="CO72" s="1225"/>
      <c r="CP72" s="1225"/>
      <c r="CQ72" s="1225"/>
      <c r="CR72" s="1225"/>
      <c r="CS72" s="1225"/>
      <c r="CT72" s="1225"/>
      <c r="CU72" s="1225"/>
      <c r="CV72" s="1225" t="s">
        <v>7</v>
      </c>
      <c r="CW72" s="1225"/>
      <c r="CX72" s="1225"/>
      <c r="CY72" s="1225"/>
      <c r="CZ72" s="1225"/>
      <c r="DA72" s="1225"/>
      <c r="DB72" s="1225"/>
      <c r="DC72" s="1225"/>
    </row>
    <row r="73" spans="2:107" x14ac:dyDescent="0.15">
      <c r="B73" s="10"/>
      <c r="G73" s="1237"/>
      <c r="H73" s="1237"/>
      <c r="I73" s="1237"/>
      <c r="J73" s="1237"/>
      <c r="K73" s="1220"/>
      <c r="L73" s="1220"/>
      <c r="M73" s="1220"/>
      <c r="N73" s="1220"/>
      <c r="AM73" s="19"/>
      <c r="AN73" s="1224" t="s">
        <v>8</v>
      </c>
      <c r="AO73" s="1224"/>
      <c r="AP73" s="1224"/>
      <c r="AQ73" s="1224"/>
      <c r="AR73" s="1224"/>
      <c r="AS73" s="1224"/>
      <c r="AT73" s="1224"/>
      <c r="AU73" s="1224"/>
      <c r="AV73" s="1224"/>
      <c r="AW73" s="1224"/>
      <c r="AX73" s="1224"/>
      <c r="AY73" s="1224"/>
      <c r="AZ73" s="1224"/>
      <c r="BA73" s="1224"/>
      <c r="BB73" s="1224" t="s">
        <v>9</v>
      </c>
      <c r="BC73" s="1224"/>
      <c r="BD73" s="1224"/>
      <c r="BE73" s="1224"/>
      <c r="BF73" s="1224"/>
      <c r="BG73" s="1224"/>
      <c r="BH73" s="1224"/>
      <c r="BI73" s="1224"/>
      <c r="BJ73" s="1224"/>
      <c r="BK73" s="1224"/>
      <c r="BL73" s="1224"/>
      <c r="BM73" s="1224"/>
      <c r="BN73" s="1224"/>
      <c r="BO73" s="1224"/>
      <c r="BP73" s="1221">
        <v>131.9</v>
      </c>
      <c r="BQ73" s="1221"/>
      <c r="BR73" s="1221"/>
      <c r="BS73" s="1221"/>
      <c r="BT73" s="1221"/>
      <c r="BU73" s="1221"/>
      <c r="BV73" s="1221"/>
      <c r="BW73" s="1221"/>
      <c r="BX73" s="1221">
        <v>134.80000000000001</v>
      </c>
      <c r="BY73" s="1221"/>
      <c r="BZ73" s="1221"/>
      <c r="CA73" s="1221"/>
      <c r="CB73" s="1221"/>
      <c r="CC73" s="1221"/>
      <c r="CD73" s="1221"/>
      <c r="CE73" s="1221"/>
      <c r="CF73" s="1221">
        <v>121.7</v>
      </c>
      <c r="CG73" s="1221"/>
      <c r="CH73" s="1221"/>
      <c r="CI73" s="1221"/>
      <c r="CJ73" s="1221"/>
      <c r="CK73" s="1221"/>
      <c r="CL73" s="1221"/>
      <c r="CM73" s="1221"/>
      <c r="CN73" s="1221">
        <v>95.5</v>
      </c>
      <c r="CO73" s="1221"/>
      <c r="CP73" s="1221"/>
      <c r="CQ73" s="1221"/>
      <c r="CR73" s="1221"/>
      <c r="CS73" s="1221"/>
      <c r="CT73" s="1221"/>
      <c r="CU73" s="1221"/>
      <c r="CV73" s="1221">
        <v>95.2</v>
      </c>
      <c r="CW73" s="1221"/>
      <c r="CX73" s="1221"/>
      <c r="CY73" s="1221"/>
      <c r="CZ73" s="1221"/>
      <c r="DA73" s="1221"/>
      <c r="DB73" s="1221"/>
      <c r="DC73" s="1221"/>
    </row>
    <row r="74" spans="2:107" x14ac:dyDescent="0.15">
      <c r="B74" s="10"/>
      <c r="G74" s="1237"/>
      <c r="H74" s="1237"/>
      <c r="I74" s="1237"/>
      <c r="J74" s="1237"/>
      <c r="K74" s="1220"/>
      <c r="L74" s="1220"/>
      <c r="M74" s="1220"/>
      <c r="N74" s="1220"/>
      <c r="AM74" s="19"/>
      <c r="AN74" s="1224"/>
      <c r="AO74" s="1224"/>
      <c r="AP74" s="1224"/>
      <c r="AQ74" s="1224"/>
      <c r="AR74" s="1224"/>
      <c r="AS74" s="1224"/>
      <c r="AT74" s="1224"/>
      <c r="AU74" s="1224"/>
      <c r="AV74" s="1224"/>
      <c r="AW74" s="1224"/>
      <c r="AX74" s="1224"/>
      <c r="AY74" s="1224"/>
      <c r="AZ74" s="1224"/>
      <c r="BA74" s="1224"/>
      <c r="BB74" s="1224"/>
      <c r="BC74" s="1224"/>
      <c r="BD74" s="1224"/>
      <c r="BE74" s="1224"/>
      <c r="BF74" s="1224"/>
      <c r="BG74" s="1224"/>
      <c r="BH74" s="1224"/>
      <c r="BI74" s="1224"/>
      <c r="BJ74" s="1224"/>
      <c r="BK74" s="1224"/>
      <c r="BL74" s="1224"/>
      <c r="BM74" s="1224"/>
      <c r="BN74" s="1224"/>
      <c r="BO74" s="1224"/>
      <c r="BP74" s="1221"/>
      <c r="BQ74" s="1221"/>
      <c r="BR74" s="1221"/>
      <c r="BS74" s="1221"/>
      <c r="BT74" s="1221"/>
      <c r="BU74" s="1221"/>
      <c r="BV74" s="1221"/>
      <c r="BW74" s="1221"/>
      <c r="BX74" s="1221"/>
      <c r="BY74" s="1221"/>
      <c r="BZ74" s="1221"/>
      <c r="CA74" s="1221"/>
      <c r="CB74" s="1221"/>
      <c r="CC74" s="1221"/>
      <c r="CD74" s="1221"/>
      <c r="CE74" s="1221"/>
      <c r="CF74" s="1221"/>
      <c r="CG74" s="1221"/>
      <c r="CH74" s="1221"/>
      <c r="CI74" s="1221"/>
      <c r="CJ74" s="1221"/>
      <c r="CK74" s="1221"/>
      <c r="CL74" s="1221"/>
      <c r="CM74" s="1221"/>
      <c r="CN74" s="1221"/>
      <c r="CO74" s="1221"/>
      <c r="CP74" s="1221"/>
      <c r="CQ74" s="1221"/>
      <c r="CR74" s="1221"/>
      <c r="CS74" s="1221"/>
      <c r="CT74" s="1221"/>
      <c r="CU74" s="1221"/>
      <c r="CV74" s="1221"/>
      <c r="CW74" s="1221"/>
      <c r="CX74" s="1221"/>
      <c r="CY74" s="1221"/>
      <c r="CZ74" s="1221"/>
      <c r="DA74" s="1221"/>
      <c r="DB74" s="1221"/>
      <c r="DC74" s="1221"/>
    </row>
    <row r="75" spans="2:107" x14ac:dyDescent="0.15">
      <c r="B75" s="10"/>
      <c r="G75" s="1237"/>
      <c r="H75" s="1237"/>
      <c r="I75" s="1219"/>
      <c r="J75" s="1219"/>
      <c r="K75" s="1226"/>
      <c r="L75" s="1226"/>
      <c r="M75" s="1226"/>
      <c r="N75" s="1226"/>
      <c r="AM75" s="19"/>
      <c r="AN75" s="1224"/>
      <c r="AO75" s="1224"/>
      <c r="AP75" s="1224"/>
      <c r="AQ75" s="1224"/>
      <c r="AR75" s="1224"/>
      <c r="AS75" s="1224"/>
      <c r="AT75" s="1224"/>
      <c r="AU75" s="1224"/>
      <c r="AV75" s="1224"/>
      <c r="AW75" s="1224"/>
      <c r="AX75" s="1224"/>
      <c r="AY75" s="1224"/>
      <c r="AZ75" s="1224"/>
      <c r="BA75" s="1224"/>
      <c r="BB75" s="1224" t="s">
        <v>13</v>
      </c>
      <c r="BC75" s="1224"/>
      <c r="BD75" s="1224"/>
      <c r="BE75" s="1224"/>
      <c r="BF75" s="1224"/>
      <c r="BG75" s="1224"/>
      <c r="BH75" s="1224"/>
      <c r="BI75" s="1224"/>
      <c r="BJ75" s="1224"/>
      <c r="BK75" s="1224"/>
      <c r="BL75" s="1224"/>
      <c r="BM75" s="1224"/>
      <c r="BN75" s="1224"/>
      <c r="BO75" s="1224"/>
      <c r="BP75" s="1221">
        <v>12</v>
      </c>
      <c r="BQ75" s="1221"/>
      <c r="BR75" s="1221"/>
      <c r="BS75" s="1221"/>
      <c r="BT75" s="1221"/>
      <c r="BU75" s="1221"/>
      <c r="BV75" s="1221"/>
      <c r="BW75" s="1221"/>
      <c r="BX75" s="1221">
        <v>12.2</v>
      </c>
      <c r="BY75" s="1221"/>
      <c r="BZ75" s="1221"/>
      <c r="CA75" s="1221"/>
      <c r="CB75" s="1221"/>
      <c r="CC75" s="1221"/>
      <c r="CD75" s="1221"/>
      <c r="CE75" s="1221"/>
      <c r="CF75" s="1221">
        <v>11.8</v>
      </c>
      <c r="CG75" s="1221"/>
      <c r="CH75" s="1221"/>
      <c r="CI75" s="1221"/>
      <c r="CJ75" s="1221"/>
      <c r="CK75" s="1221"/>
      <c r="CL75" s="1221"/>
      <c r="CM75" s="1221"/>
      <c r="CN75" s="1221">
        <v>11.8</v>
      </c>
      <c r="CO75" s="1221"/>
      <c r="CP75" s="1221"/>
      <c r="CQ75" s="1221"/>
      <c r="CR75" s="1221"/>
      <c r="CS75" s="1221"/>
      <c r="CT75" s="1221"/>
      <c r="CU75" s="1221"/>
      <c r="CV75" s="1221">
        <v>12.1</v>
      </c>
      <c r="CW75" s="1221"/>
      <c r="CX75" s="1221"/>
      <c r="CY75" s="1221"/>
      <c r="CZ75" s="1221"/>
      <c r="DA75" s="1221"/>
      <c r="DB75" s="1221"/>
      <c r="DC75" s="1221"/>
    </row>
    <row r="76" spans="2:107" x14ac:dyDescent="0.15">
      <c r="B76" s="10"/>
      <c r="G76" s="1237"/>
      <c r="H76" s="1237"/>
      <c r="I76" s="1219"/>
      <c r="J76" s="1219"/>
      <c r="K76" s="1226"/>
      <c r="L76" s="1226"/>
      <c r="M76" s="1226"/>
      <c r="N76" s="1226"/>
      <c r="AM76" s="19"/>
      <c r="AN76" s="1224"/>
      <c r="AO76" s="1224"/>
      <c r="AP76" s="1224"/>
      <c r="AQ76" s="1224"/>
      <c r="AR76" s="1224"/>
      <c r="AS76" s="1224"/>
      <c r="AT76" s="1224"/>
      <c r="AU76" s="1224"/>
      <c r="AV76" s="1224"/>
      <c r="AW76" s="1224"/>
      <c r="AX76" s="1224"/>
      <c r="AY76" s="1224"/>
      <c r="AZ76" s="1224"/>
      <c r="BA76" s="1224"/>
      <c r="BB76" s="1224"/>
      <c r="BC76" s="1224"/>
      <c r="BD76" s="1224"/>
      <c r="BE76" s="1224"/>
      <c r="BF76" s="1224"/>
      <c r="BG76" s="1224"/>
      <c r="BH76" s="1224"/>
      <c r="BI76" s="1224"/>
      <c r="BJ76" s="1224"/>
      <c r="BK76" s="1224"/>
      <c r="BL76" s="1224"/>
      <c r="BM76" s="1224"/>
      <c r="BN76" s="1224"/>
      <c r="BO76" s="1224"/>
      <c r="BP76" s="1221"/>
      <c r="BQ76" s="1221"/>
      <c r="BR76" s="1221"/>
      <c r="BS76" s="1221"/>
      <c r="BT76" s="1221"/>
      <c r="BU76" s="1221"/>
      <c r="BV76" s="1221"/>
      <c r="BW76" s="1221"/>
      <c r="BX76" s="1221"/>
      <c r="BY76" s="1221"/>
      <c r="BZ76" s="1221"/>
      <c r="CA76" s="1221"/>
      <c r="CB76" s="1221"/>
      <c r="CC76" s="1221"/>
      <c r="CD76" s="1221"/>
      <c r="CE76" s="1221"/>
      <c r="CF76" s="1221"/>
      <c r="CG76" s="1221"/>
      <c r="CH76" s="1221"/>
      <c r="CI76" s="1221"/>
      <c r="CJ76" s="1221"/>
      <c r="CK76" s="1221"/>
      <c r="CL76" s="1221"/>
      <c r="CM76" s="1221"/>
      <c r="CN76" s="1221"/>
      <c r="CO76" s="1221"/>
      <c r="CP76" s="1221"/>
      <c r="CQ76" s="1221"/>
      <c r="CR76" s="1221"/>
      <c r="CS76" s="1221"/>
      <c r="CT76" s="1221"/>
      <c r="CU76" s="1221"/>
      <c r="CV76" s="1221"/>
      <c r="CW76" s="1221"/>
      <c r="CX76" s="1221"/>
      <c r="CY76" s="1221"/>
      <c r="CZ76" s="1221"/>
      <c r="DA76" s="1221"/>
      <c r="DB76" s="1221"/>
      <c r="DC76" s="1221"/>
    </row>
    <row r="77" spans="2:107" x14ac:dyDescent="0.15">
      <c r="B77" s="10"/>
      <c r="G77" s="1219"/>
      <c r="H77" s="1219"/>
      <c r="I77" s="1219"/>
      <c r="J77" s="1219"/>
      <c r="K77" s="1220"/>
      <c r="L77" s="1220"/>
      <c r="M77" s="1220"/>
      <c r="N77" s="1220"/>
      <c r="AN77" s="1225" t="s">
        <v>11</v>
      </c>
      <c r="AO77" s="1225"/>
      <c r="AP77" s="1225"/>
      <c r="AQ77" s="1225"/>
      <c r="AR77" s="1225"/>
      <c r="AS77" s="1225"/>
      <c r="AT77" s="1225"/>
      <c r="AU77" s="1225"/>
      <c r="AV77" s="1225"/>
      <c r="AW77" s="1225"/>
      <c r="AX77" s="1225"/>
      <c r="AY77" s="1225"/>
      <c r="AZ77" s="1225"/>
      <c r="BA77" s="1225"/>
      <c r="BB77" s="1224" t="s">
        <v>9</v>
      </c>
      <c r="BC77" s="1224"/>
      <c r="BD77" s="1224"/>
      <c r="BE77" s="1224"/>
      <c r="BF77" s="1224"/>
      <c r="BG77" s="1224"/>
      <c r="BH77" s="1224"/>
      <c r="BI77" s="1224"/>
      <c r="BJ77" s="1224"/>
      <c r="BK77" s="1224"/>
      <c r="BL77" s="1224"/>
      <c r="BM77" s="1224"/>
      <c r="BN77" s="1224"/>
      <c r="BO77" s="1224"/>
      <c r="BP77" s="1221">
        <v>7.6</v>
      </c>
      <c r="BQ77" s="1221"/>
      <c r="BR77" s="1221"/>
      <c r="BS77" s="1221"/>
      <c r="BT77" s="1221"/>
      <c r="BU77" s="1221"/>
      <c r="BV77" s="1221"/>
      <c r="BW77" s="1221"/>
      <c r="BX77" s="1221">
        <v>3</v>
      </c>
      <c r="BY77" s="1221"/>
      <c r="BZ77" s="1221"/>
      <c r="CA77" s="1221"/>
      <c r="CB77" s="1221"/>
      <c r="CC77" s="1221"/>
      <c r="CD77" s="1221"/>
      <c r="CE77" s="1221"/>
      <c r="CF77" s="1221">
        <v>3.4</v>
      </c>
      <c r="CG77" s="1221"/>
      <c r="CH77" s="1221"/>
      <c r="CI77" s="1221"/>
      <c r="CJ77" s="1221"/>
      <c r="CK77" s="1221"/>
      <c r="CL77" s="1221"/>
      <c r="CM77" s="1221"/>
      <c r="CN77" s="1221">
        <v>0</v>
      </c>
      <c r="CO77" s="1221"/>
      <c r="CP77" s="1221"/>
      <c r="CQ77" s="1221"/>
      <c r="CR77" s="1221"/>
      <c r="CS77" s="1221"/>
      <c r="CT77" s="1221"/>
      <c r="CU77" s="1221"/>
      <c r="CV77" s="1221">
        <v>0</v>
      </c>
      <c r="CW77" s="1221"/>
      <c r="CX77" s="1221"/>
      <c r="CY77" s="1221"/>
      <c r="CZ77" s="1221"/>
      <c r="DA77" s="1221"/>
      <c r="DB77" s="1221"/>
      <c r="DC77" s="1221"/>
    </row>
    <row r="78" spans="2:107" x14ac:dyDescent="0.15">
      <c r="B78" s="10"/>
      <c r="G78" s="1219"/>
      <c r="H78" s="1219"/>
      <c r="I78" s="1219"/>
      <c r="J78" s="1219"/>
      <c r="K78" s="1220"/>
      <c r="L78" s="1220"/>
      <c r="M78" s="1220"/>
      <c r="N78" s="1220"/>
      <c r="AN78" s="1225"/>
      <c r="AO78" s="1225"/>
      <c r="AP78" s="1225"/>
      <c r="AQ78" s="1225"/>
      <c r="AR78" s="1225"/>
      <c r="AS78" s="1225"/>
      <c r="AT78" s="1225"/>
      <c r="AU78" s="1225"/>
      <c r="AV78" s="1225"/>
      <c r="AW78" s="1225"/>
      <c r="AX78" s="1225"/>
      <c r="AY78" s="1225"/>
      <c r="AZ78" s="1225"/>
      <c r="BA78" s="1225"/>
      <c r="BB78" s="1224"/>
      <c r="BC78" s="1224"/>
      <c r="BD78" s="1224"/>
      <c r="BE78" s="1224"/>
      <c r="BF78" s="1224"/>
      <c r="BG78" s="1224"/>
      <c r="BH78" s="1224"/>
      <c r="BI78" s="1224"/>
      <c r="BJ78" s="1224"/>
      <c r="BK78" s="1224"/>
      <c r="BL78" s="1224"/>
      <c r="BM78" s="1224"/>
      <c r="BN78" s="1224"/>
      <c r="BO78" s="1224"/>
      <c r="BP78" s="1221"/>
      <c r="BQ78" s="1221"/>
      <c r="BR78" s="1221"/>
      <c r="BS78" s="1221"/>
      <c r="BT78" s="1221"/>
      <c r="BU78" s="1221"/>
      <c r="BV78" s="1221"/>
      <c r="BW78" s="1221"/>
      <c r="BX78" s="1221"/>
      <c r="BY78" s="1221"/>
      <c r="BZ78" s="1221"/>
      <c r="CA78" s="1221"/>
      <c r="CB78" s="1221"/>
      <c r="CC78" s="1221"/>
      <c r="CD78" s="1221"/>
      <c r="CE78" s="1221"/>
      <c r="CF78" s="1221"/>
      <c r="CG78" s="1221"/>
      <c r="CH78" s="1221"/>
      <c r="CI78" s="1221"/>
      <c r="CJ78" s="1221"/>
      <c r="CK78" s="1221"/>
      <c r="CL78" s="1221"/>
      <c r="CM78" s="1221"/>
      <c r="CN78" s="1221"/>
      <c r="CO78" s="1221"/>
      <c r="CP78" s="1221"/>
      <c r="CQ78" s="1221"/>
      <c r="CR78" s="1221"/>
      <c r="CS78" s="1221"/>
      <c r="CT78" s="1221"/>
      <c r="CU78" s="1221"/>
      <c r="CV78" s="1221"/>
      <c r="CW78" s="1221"/>
      <c r="CX78" s="1221"/>
      <c r="CY78" s="1221"/>
      <c r="CZ78" s="1221"/>
      <c r="DA78" s="1221"/>
      <c r="DB78" s="1221"/>
      <c r="DC78" s="1221"/>
    </row>
    <row r="79" spans="2:107" x14ac:dyDescent="0.15">
      <c r="B79" s="10"/>
      <c r="G79" s="1219"/>
      <c r="H79" s="1219"/>
      <c r="I79" s="1222"/>
      <c r="J79" s="1222"/>
      <c r="K79" s="1223"/>
      <c r="L79" s="1223"/>
      <c r="M79" s="1223"/>
      <c r="N79" s="1223"/>
      <c r="AN79" s="1225"/>
      <c r="AO79" s="1225"/>
      <c r="AP79" s="1225"/>
      <c r="AQ79" s="1225"/>
      <c r="AR79" s="1225"/>
      <c r="AS79" s="1225"/>
      <c r="AT79" s="1225"/>
      <c r="AU79" s="1225"/>
      <c r="AV79" s="1225"/>
      <c r="AW79" s="1225"/>
      <c r="AX79" s="1225"/>
      <c r="AY79" s="1225"/>
      <c r="AZ79" s="1225"/>
      <c r="BA79" s="1225"/>
      <c r="BB79" s="1224" t="s">
        <v>13</v>
      </c>
      <c r="BC79" s="1224"/>
      <c r="BD79" s="1224"/>
      <c r="BE79" s="1224"/>
      <c r="BF79" s="1224"/>
      <c r="BG79" s="1224"/>
      <c r="BH79" s="1224"/>
      <c r="BI79" s="1224"/>
      <c r="BJ79" s="1224"/>
      <c r="BK79" s="1224"/>
      <c r="BL79" s="1224"/>
      <c r="BM79" s="1224"/>
      <c r="BN79" s="1224"/>
      <c r="BO79" s="1224"/>
      <c r="BP79" s="1221">
        <v>8.6</v>
      </c>
      <c r="BQ79" s="1221"/>
      <c r="BR79" s="1221"/>
      <c r="BS79" s="1221"/>
      <c r="BT79" s="1221"/>
      <c r="BU79" s="1221"/>
      <c r="BV79" s="1221"/>
      <c r="BW79" s="1221"/>
      <c r="BX79" s="1221">
        <v>8.8000000000000007</v>
      </c>
      <c r="BY79" s="1221"/>
      <c r="BZ79" s="1221"/>
      <c r="CA79" s="1221"/>
      <c r="CB79" s="1221"/>
      <c r="CC79" s="1221"/>
      <c r="CD79" s="1221"/>
      <c r="CE79" s="1221"/>
      <c r="CF79" s="1221">
        <v>8.8000000000000007</v>
      </c>
      <c r="CG79" s="1221"/>
      <c r="CH79" s="1221"/>
      <c r="CI79" s="1221"/>
      <c r="CJ79" s="1221"/>
      <c r="CK79" s="1221"/>
      <c r="CL79" s="1221"/>
      <c r="CM79" s="1221"/>
      <c r="CN79" s="1221">
        <v>8.3000000000000007</v>
      </c>
      <c r="CO79" s="1221"/>
      <c r="CP79" s="1221"/>
      <c r="CQ79" s="1221"/>
      <c r="CR79" s="1221"/>
      <c r="CS79" s="1221"/>
      <c r="CT79" s="1221"/>
      <c r="CU79" s="1221"/>
      <c r="CV79" s="1221">
        <v>8.1</v>
      </c>
      <c r="CW79" s="1221"/>
      <c r="CX79" s="1221"/>
      <c r="CY79" s="1221"/>
      <c r="CZ79" s="1221"/>
      <c r="DA79" s="1221"/>
      <c r="DB79" s="1221"/>
      <c r="DC79" s="1221"/>
    </row>
    <row r="80" spans="2:107" x14ac:dyDescent="0.15">
      <c r="B80" s="10"/>
      <c r="G80" s="1219"/>
      <c r="H80" s="1219"/>
      <c r="I80" s="1222"/>
      <c r="J80" s="1222"/>
      <c r="K80" s="1223"/>
      <c r="L80" s="1223"/>
      <c r="M80" s="1223"/>
      <c r="N80" s="1223"/>
      <c r="AN80" s="1225"/>
      <c r="AO80" s="1225"/>
      <c r="AP80" s="1225"/>
      <c r="AQ80" s="1225"/>
      <c r="AR80" s="1225"/>
      <c r="AS80" s="1225"/>
      <c r="AT80" s="1225"/>
      <c r="AU80" s="1225"/>
      <c r="AV80" s="1225"/>
      <c r="AW80" s="1225"/>
      <c r="AX80" s="1225"/>
      <c r="AY80" s="1225"/>
      <c r="AZ80" s="1225"/>
      <c r="BA80" s="1225"/>
      <c r="BB80" s="1224"/>
      <c r="BC80" s="1224"/>
      <c r="BD80" s="1224"/>
      <c r="BE80" s="1224"/>
      <c r="BF80" s="1224"/>
      <c r="BG80" s="1224"/>
      <c r="BH80" s="1224"/>
      <c r="BI80" s="1224"/>
      <c r="BJ80" s="1224"/>
      <c r="BK80" s="1224"/>
      <c r="BL80" s="1224"/>
      <c r="BM80" s="1224"/>
      <c r="BN80" s="1224"/>
      <c r="BO80" s="1224"/>
      <c r="BP80" s="1221"/>
      <c r="BQ80" s="1221"/>
      <c r="BR80" s="1221"/>
      <c r="BS80" s="1221"/>
      <c r="BT80" s="1221"/>
      <c r="BU80" s="1221"/>
      <c r="BV80" s="1221"/>
      <c r="BW80" s="1221"/>
      <c r="BX80" s="1221"/>
      <c r="BY80" s="1221"/>
      <c r="BZ80" s="1221"/>
      <c r="CA80" s="1221"/>
      <c r="CB80" s="1221"/>
      <c r="CC80" s="1221"/>
      <c r="CD80" s="1221"/>
      <c r="CE80" s="1221"/>
      <c r="CF80" s="1221"/>
      <c r="CG80" s="1221"/>
      <c r="CH80" s="1221"/>
      <c r="CI80" s="1221"/>
      <c r="CJ80" s="1221"/>
      <c r="CK80" s="1221"/>
      <c r="CL80" s="1221"/>
      <c r="CM80" s="1221"/>
      <c r="CN80" s="1221"/>
      <c r="CO80" s="1221"/>
      <c r="CP80" s="1221"/>
      <c r="CQ80" s="1221"/>
      <c r="CR80" s="1221"/>
      <c r="CS80" s="1221"/>
      <c r="CT80" s="1221"/>
      <c r="CU80" s="1221"/>
      <c r="CV80" s="1221"/>
      <c r="CW80" s="1221"/>
      <c r="CX80" s="1221"/>
      <c r="CY80" s="1221"/>
      <c r="CZ80" s="1221"/>
      <c r="DA80" s="1221"/>
      <c r="DB80" s="1221"/>
      <c r="DC80" s="1221"/>
    </row>
    <row r="81" spans="2:109" x14ac:dyDescent="0.15">
      <c r="B81" s="10"/>
    </row>
    <row r="82" spans="2:109" ht="17.25" x14ac:dyDescent="0.15">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x14ac:dyDescent="0.15">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x14ac:dyDescent="0.15">
      <c r="DD84" s="3"/>
      <c r="DE84" s="3"/>
    </row>
    <row r="85" spans="2:109" x14ac:dyDescent="0.15">
      <c r="DD85" s="3"/>
      <c r="DE85" s="3"/>
    </row>
  </sheetData>
  <sheetProtection algorithmName="SHA-512" hashValue="FeO6C6KgsnaqYpvi68J3cn6+JVHTizCca0Yx8XnF5ygAK80bVrJAvY1nz7eCaUN3BulNGnfQBlxKaWzCmYG5kg==" saltValue="wpaSXqUtVgvxwdA+pSK2iQ=="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R125"/>
  <sheetViews>
    <sheetView showGridLines="0" topLeftCell="A54" zoomScale="70" zoomScaleNormal="70" zoomScaleSheetLayoutView="70"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1:34"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x14ac:dyDescent="0.15">
      <c r="S2" s="5"/>
      <c r="AH2" s="5"/>
    </row>
    <row r="3" spans="1: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x14ac:dyDescent="0.15"/>
    <row r="5" spans="1:34" x14ac:dyDescent="0.15"/>
    <row r="6" spans="1:34" x14ac:dyDescent="0.15"/>
    <row r="7" spans="1:34" x14ac:dyDescent="0.15"/>
    <row r="8" spans="1:34" x14ac:dyDescent="0.15"/>
    <row r="9" spans="1:34" x14ac:dyDescent="0.15">
      <c r="AH9" s="5"/>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wpysRQJUTfL60+CqnTZLT0y3NpbfZEWbnH6Dp638Vy33m3IqcZJ46mZn5E0LP/7RhrDTT5DkpNYn8KsvptDnxg==" saltValue="DOVcX1xzFFx8wSFftiwGe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R125"/>
  <sheetViews>
    <sheetView showGridLines="0" topLeftCell="A54" zoomScale="70" zoomScaleNormal="70" zoomScaleSheetLayoutView="55" workbookViewId="0"/>
  </sheetViews>
  <sheetFormatPr defaultColWidth="0" defaultRowHeight="13.5" customHeight="1" zeroHeight="1" x14ac:dyDescent="0.15"/>
  <cols>
    <col min="1" max="34" width="2.5" style="38" customWidth="1"/>
    <col min="35" max="122" width="2.5" style="5" customWidth="1"/>
    <col min="123" max="16384" width="2.5" style="5" hidden="1"/>
  </cols>
  <sheetData>
    <row r="1" spans="2:34"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x14ac:dyDescent="0.15">
      <c r="S2" s="5"/>
      <c r="AH2" s="5"/>
    </row>
    <row r="3" spans="2:34"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x14ac:dyDescent="0.15"/>
    <row r="5" spans="2:34" x14ac:dyDescent="0.15"/>
    <row r="6" spans="2:34" x14ac:dyDescent="0.15"/>
    <row r="7" spans="2:34" x14ac:dyDescent="0.15"/>
    <row r="8" spans="2:34" x14ac:dyDescent="0.15"/>
    <row r="9" spans="2:34" x14ac:dyDescent="0.15">
      <c r="AH9" s="5"/>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5"/>
    </row>
    <row r="18" spans="12:34" x14ac:dyDescent="0.15"/>
    <row r="19" spans="12:34" x14ac:dyDescent="0.15"/>
    <row r="20" spans="12:34" x14ac:dyDescent="0.15">
      <c r="AH20" s="5"/>
    </row>
    <row r="21" spans="12:34" x14ac:dyDescent="0.15">
      <c r="AH21" s="5"/>
    </row>
    <row r="22" spans="12:34" x14ac:dyDescent="0.15"/>
    <row r="23" spans="12:34" x14ac:dyDescent="0.15"/>
    <row r="24" spans="12:34" x14ac:dyDescent="0.15">
      <c r="Q24" s="5"/>
    </row>
    <row r="25" spans="12:34" x14ac:dyDescent="0.15"/>
    <row r="26" spans="12:34" x14ac:dyDescent="0.15"/>
    <row r="27" spans="12:34" x14ac:dyDescent="0.15"/>
    <row r="28" spans="12:34" x14ac:dyDescent="0.15">
      <c r="O28" s="5"/>
      <c r="T28" s="5"/>
      <c r="AH28" s="5"/>
    </row>
    <row r="29" spans="12:34" x14ac:dyDescent="0.15"/>
    <row r="30" spans="12:34" x14ac:dyDescent="0.15"/>
    <row r="31" spans="12:34" x14ac:dyDescent="0.15">
      <c r="Q31" s="5"/>
    </row>
    <row r="32" spans="12:34" x14ac:dyDescent="0.15">
      <c r="L32" s="5"/>
    </row>
    <row r="33" spans="2:34" x14ac:dyDescent="0.15">
      <c r="C33" s="5"/>
      <c r="E33" s="5"/>
      <c r="G33" s="5"/>
      <c r="I33" s="5"/>
      <c r="X33" s="5"/>
    </row>
    <row r="34" spans="2:34" x14ac:dyDescent="0.15">
      <c r="B34" s="5"/>
      <c r="P34" s="5"/>
      <c r="R34" s="5"/>
      <c r="T34" s="5"/>
    </row>
    <row r="35" spans="2:34" x14ac:dyDescent="0.15">
      <c r="D35" s="5"/>
      <c r="W35" s="5"/>
      <c r="AC35" s="5"/>
      <c r="AD35" s="5"/>
      <c r="AE35" s="5"/>
      <c r="AF35" s="5"/>
      <c r="AG35" s="5"/>
      <c r="AH35" s="5"/>
    </row>
    <row r="36" spans="2:34" x14ac:dyDescent="0.15">
      <c r="H36" s="5"/>
      <c r="J36" s="5"/>
      <c r="K36" s="5"/>
      <c r="M36" s="5"/>
      <c r="Y36" s="5"/>
      <c r="Z36" s="5"/>
      <c r="AA36" s="5"/>
      <c r="AB36" s="5"/>
      <c r="AC36" s="5"/>
      <c r="AD36" s="5"/>
      <c r="AE36" s="5"/>
      <c r="AF36" s="5"/>
      <c r="AG36" s="5"/>
      <c r="AH36" s="5"/>
    </row>
    <row r="37" spans="2:34" x14ac:dyDescent="0.15">
      <c r="AH37" s="5"/>
    </row>
    <row r="38" spans="2:34" x14ac:dyDescent="0.15">
      <c r="AG38" s="5"/>
      <c r="AH38" s="5"/>
    </row>
    <row r="39" spans="2:34" x14ac:dyDescent="0.15"/>
    <row r="40" spans="2:34" x14ac:dyDescent="0.15">
      <c r="X40" s="5"/>
    </row>
    <row r="41" spans="2:34" x14ac:dyDescent="0.15">
      <c r="R41" s="5"/>
    </row>
    <row r="42" spans="2:34" x14ac:dyDescent="0.15">
      <c r="W42" s="5"/>
    </row>
    <row r="43" spans="2:34" x14ac:dyDescent="0.15">
      <c r="Y43" s="5"/>
      <c r="Z43" s="5"/>
      <c r="AA43" s="5"/>
      <c r="AB43" s="5"/>
      <c r="AC43" s="5"/>
      <c r="AD43" s="5"/>
      <c r="AE43" s="5"/>
      <c r="AF43" s="5"/>
      <c r="AG43" s="5"/>
      <c r="AH43" s="5"/>
    </row>
    <row r="44" spans="2:34" x14ac:dyDescent="0.15">
      <c r="AH44" s="5"/>
    </row>
    <row r="45" spans="2:34" x14ac:dyDescent="0.15">
      <c r="X45" s="5"/>
    </row>
    <row r="46" spans="2:34" x14ac:dyDescent="0.15"/>
    <row r="47" spans="2:34" x14ac:dyDescent="0.15"/>
    <row r="48" spans="2:34" x14ac:dyDescent="0.15">
      <c r="W48" s="5"/>
      <c r="Y48" s="5"/>
      <c r="Z48" s="5"/>
      <c r="AA48" s="5"/>
      <c r="AB48" s="5"/>
      <c r="AC48" s="5"/>
      <c r="AD48" s="5"/>
      <c r="AE48" s="5"/>
      <c r="AF48" s="5"/>
      <c r="AG48" s="5"/>
      <c r="AH48" s="5"/>
    </row>
    <row r="49" spans="28:34" x14ac:dyDescent="0.15"/>
    <row r="50" spans="28:34" x14ac:dyDescent="0.15">
      <c r="AE50" s="5"/>
      <c r="AF50" s="5"/>
      <c r="AG50" s="5"/>
      <c r="AH50" s="5"/>
    </row>
    <row r="51" spans="28:34" x14ac:dyDescent="0.15">
      <c r="AC51" s="5"/>
      <c r="AD51" s="5"/>
      <c r="AE51" s="5"/>
      <c r="AF51" s="5"/>
      <c r="AG51" s="5"/>
      <c r="AH51" s="5"/>
    </row>
    <row r="52" spans="28:34" x14ac:dyDescent="0.15"/>
    <row r="53" spans="28:34" x14ac:dyDescent="0.15">
      <c r="AF53" s="5"/>
      <c r="AG53" s="5"/>
      <c r="AH53" s="5"/>
    </row>
    <row r="54" spans="28:34" x14ac:dyDescent="0.15">
      <c r="AH54" s="5"/>
    </row>
    <row r="55" spans="28:34" x14ac:dyDescent="0.15"/>
    <row r="56" spans="28:34" x14ac:dyDescent="0.15">
      <c r="AB56" s="5"/>
      <c r="AC56" s="5"/>
      <c r="AD56" s="5"/>
      <c r="AE56" s="5"/>
      <c r="AF56" s="5"/>
      <c r="AG56" s="5"/>
      <c r="AH56" s="5"/>
    </row>
    <row r="57" spans="28:34" x14ac:dyDescent="0.15">
      <c r="AH57" s="5"/>
    </row>
    <row r="58" spans="28:34" x14ac:dyDescent="0.15">
      <c r="AH58" s="5"/>
    </row>
    <row r="59" spans="28:34" x14ac:dyDescent="0.15">
      <c r="AG59" s="5"/>
      <c r="AH59" s="5"/>
    </row>
    <row r="60" spans="28:34" x14ac:dyDescent="0.15"/>
    <row r="61" spans="28:34" x14ac:dyDescent="0.15"/>
    <row r="62" spans="28:34" x14ac:dyDescent="0.15"/>
    <row r="63" spans="28:34" x14ac:dyDescent="0.15">
      <c r="AH63" s="5"/>
    </row>
    <row r="64" spans="28:34" x14ac:dyDescent="0.15">
      <c r="AG64" s="5"/>
      <c r="AH64" s="5"/>
    </row>
    <row r="65" spans="28:34" x14ac:dyDescent="0.15"/>
    <row r="66" spans="28:34" x14ac:dyDescent="0.15"/>
    <row r="67" spans="28:34" x14ac:dyDescent="0.15"/>
    <row r="68" spans="28:34" x14ac:dyDescent="0.15">
      <c r="AB68" s="5"/>
      <c r="AC68" s="5"/>
      <c r="AD68" s="5"/>
      <c r="AE68" s="5"/>
      <c r="AF68" s="5"/>
      <c r="AG68" s="5"/>
      <c r="AH68" s="5"/>
    </row>
    <row r="69" spans="28:34" x14ac:dyDescent="0.15">
      <c r="AF69" s="5"/>
      <c r="AG69" s="5"/>
      <c r="AH69" s="5"/>
    </row>
    <row r="70" spans="28:34" x14ac:dyDescent="0.15"/>
    <row r="71" spans="28:34" x14ac:dyDescent="0.15"/>
    <row r="72" spans="28:34" x14ac:dyDescent="0.15"/>
    <row r="73" spans="28:34" x14ac:dyDescent="0.15"/>
    <row r="74" spans="28:34" x14ac:dyDescent="0.15"/>
    <row r="75" spans="28:34" x14ac:dyDescent="0.15">
      <c r="AH75" s="5"/>
    </row>
    <row r="76" spans="28:34" x14ac:dyDescent="0.15">
      <c r="AF76" s="5"/>
      <c r="AG76" s="5"/>
      <c r="AH76" s="5"/>
    </row>
    <row r="77" spans="28:34" x14ac:dyDescent="0.15">
      <c r="AG77" s="5"/>
      <c r="AH77" s="5"/>
    </row>
    <row r="78" spans="28:34" x14ac:dyDescent="0.15"/>
    <row r="79" spans="28:34" x14ac:dyDescent="0.15"/>
    <row r="80" spans="28:34" x14ac:dyDescent="0.15"/>
    <row r="81" spans="25:34" x14ac:dyDescent="0.15"/>
    <row r="82" spans="25:34" x14ac:dyDescent="0.15">
      <c r="Y82" s="5"/>
    </row>
    <row r="83" spans="25:34" x14ac:dyDescent="0.15">
      <c r="Y83" s="5"/>
      <c r="Z83" s="5"/>
      <c r="AA83" s="5"/>
      <c r="AB83" s="5"/>
      <c r="AC83" s="5"/>
      <c r="AD83" s="5"/>
      <c r="AE83" s="5"/>
      <c r="AF83" s="5"/>
      <c r="AG83" s="5"/>
      <c r="AH83" s="5"/>
    </row>
    <row r="84" spans="25:34" x14ac:dyDescent="0.15"/>
    <row r="85" spans="25:34" x14ac:dyDescent="0.15"/>
    <row r="86" spans="25:34" x14ac:dyDescent="0.15"/>
    <row r="87" spans="25:34" x14ac:dyDescent="0.15"/>
    <row r="88" spans="25:34" x14ac:dyDescent="0.15">
      <c r="AH88" s="5"/>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5"/>
      <c r="AG94" s="5"/>
      <c r="AH94" s="5"/>
    </row>
    <row r="95" spans="25:34" ht="13.5" customHeight="1" x14ac:dyDescent="0.15">
      <c r="AH95" s="5"/>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5"/>
    </row>
    <row r="102" spans="33:34" ht="13.5" customHeight="1" x14ac:dyDescent="0.15"/>
    <row r="103" spans="33:34" ht="13.5" customHeight="1" x14ac:dyDescent="0.15"/>
    <row r="104" spans="33:34" ht="13.5" customHeight="1" x14ac:dyDescent="0.15">
      <c r="AG104" s="5"/>
      <c r="AH104" s="5"/>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5"/>
    </row>
    <row r="117" spans="34:122" ht="13.5" customHeight="1" x14ac:dyDescent="0.15"/>
    <row r="118" spans="34:122" ht="13.5" customHeight="1" x14ac:dyDescent="0.15"/>
    <row r="119" spans="34:122" ht="13.5" customHeight="1" x14ac:dyDescent="0.15"/>
    <row r="120" spans="34:122" ht="13.5" customHeight="1" x14ac:dyDescent="0.15">
      <c r="AH120" s="5"/>
    </row>
    <row r="121" spans="34:122" ht="13.5" customHeight="1" x14ac:dyDescent="0.15">
      <c r="AH121" s="5"/>
    </row>
    <row r="122" spans="34:122" ht="13.5" customHeight="1" x14ac:dyDescent="0.15"/>
    <row r="123" spans="34:122" ht="13.5" customHeight="1" x14ac:dyDescent="0.15"/>
    <row r="124" spans="34:122" ht="13.5" customHeight="1" x14ac:dyDescent="0.15"/>
    <row r="125" spans="34:122" ht="13.5" customHeight="1" x14ac:dyDescent="0.15">
      <c r="DR125" s="5" t="s">
        <v>14</v>
      </c>
    </row>
  </sheetData>
  <sheetProtection algorithmName="SHA-512" hashValue="Zty+prkG0ZbL+PSbT876S3M6EBaDkIcQR1PQHUd0bHlzLBuLVQnHuozpxhGi51PVWR41ijfbT6u4yrulQ3OfiA==" saltValue="nJPjqrN7yKTwswGm+MWGF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4B008-6C1F-485D-83FA-7C39C44BCB08}">
  <sheetPr>
    <pageSetUpPr fitToPage="1"/>
  </sheetPr>
  <dimension ref="B1:EM49"/>
  <sheetViews>
    <sheetView showGridLines="0" zoomScaleNormal="100" workbookViewId="0"/>
  </sheetViews>
  <sheetFormatPr defaultColWidth="0" defaultRowHeight="11.25" customHeight="1" zeroHeight="1" x14ac:dyDescent="0.15"/>
  <cols>
    <col min="1" max="1" width="1.625" style="73" customWidth="1"/>
    <col min="2" max="2" width="2.375" style="73" customWidth="1"/>
    <col min="3" max="16" width="2.625" style="73" customWidth="1"/>
    <col min="17" max="17" width="2.375" style="73" customWidth="1"/>
    <col min="18" max="95" width="1.625" style="73" customWidth="1"/>
    <col min="96" max="133" width="1.625" style="85" customWidth="1"/>
    <col min="134" max="143" width="1.625" style="73" customWidth="1"/>
    <col min="144" max="16384" width="0" style="73" hidden="1"/>
  </cols>
  <sheetData>
    <row r="1" spans="2:143" ht="22.5" customHeight="1" thickBot="1" x14ac:dyDescent="0.2">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712" t="s">
        <v>147</v>
      </c>
      <c r="DI1" s="713"/>
      <c r="DJ1" s="713"/>
      <c r="DK1" s="713"/>
      <c r="DL1" s="713"/>
      <c r="DM1" s="713"/>
      <c r="DN1" s="714"/>
      <c r="DO1" s="73"/>
      <c r="DP1" s="712" t="s">
        <v>148</v>
      </c>
      <c r="DQ1" s="713"/>
      <c r="DR1" s="713"/>
      <c r="DS1" s="713"/>
      <c r="DT1" s="713"/>
      <c r="DU1" s="713"/>
      <c r="DV1" s="713"/>
      <c r="DW1" s="713"/>
      <c r="DX1" s="713"/>
      <c r="DY1" s="713"/>
      <c r="DZ1" s="713"/>
      <c r="EA1" s="713"/>
      <c r="EB1" s="713"/>
      <c r="EC1" s="714"/>
      <c r="ED1" s="72"/>
      <c r="EE1" s="72"/>
      <c r="EF1" s="72"/>
      <c r="EG1" s="72"/>
      <c r="EH1" s="72"/>
      <c r="EI1" s="72"/>
      <c r="EJ1" s="72"/>
      <c r="EK1" s="72"/>
      <c r="EL1" s="72"/>
      <c r="EM1" s="72"/>
    </row>
    <row r="2" spans="2:143" ht="22.5" customHeight="1" x14ac:dyDescent="0.15">
      <c r="B2" s="74" t="s">
        <v>149</v>
      </c>
      <c r="R2" s="75"/>
      <c r="S2" s="75"/>
      <c r="T2" s="75"/>
      <c r="U2" s="75"/>
      <c r="V2" s="75"/>
      <c r="W2" s="75"/>
      <c r="X2" s="75"/>
      <c r="Y2" s="75"/>
      <c r="Z2" s="75"/>
      <c r="AA2" s="75"/>
      <c r="AB2" s="75"/>
      <c r="AC2" s="75"/>
      <c r="AE2" s="76"/>
      <c r="AF2" s="76"/>
      <c r="AG2" s="76"/>
      <c r="AH2" s="76"/>
      <c r="AI2" s="76"/>
      <c r="AJ2" s="75"/>
      <c r="AK2" s="75"/>
      <c r="AL2" s="75"/>
      <c r="AM2" s="75"/>
      <c r="AN2" s="75"/>
      <c r="AO2" s="75"/>
      <c r="AP2" s="75"/>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row>
    <row r="3" spans="2:143" ht="11.25" customHeight="1" x14ac:dyDescent="0.15">
      <c r="B3" s="673" t="s">
        <v>150</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151</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152</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24</v>
      </c>
      <c r="C4" s="674"/>
      <c r="D4" s="674"/>
      <c r="E4" s="674"/>
      <c r="F4" s="674"/>
      <c r="G4" s="674"/>
      <c r="H4" s="674"/>
      <c r="I4" s="674"/>
      <c r="J4" s="674"/>
      <c r="K4" s="674"/>
      <c r="L4" s="674"/>
      <c r="M4" s="674"/>
      <c r="N4" s="674"/>
      <c r="O4" s="674"/>
      <c r="P4" s="674"/>
      <c r="Q4" s="675"/>
      <c r="R4" s="673" t="s">
        <v>153</v>
      </c>
      <c r="S4" s="674"/>
      <c r="T4" s="674"/>
      <c r="U4" s="674"/>
      <c r="V4" s="674"/>
      <c r="W4" s="674"/>
      <c r="X4" s="674"/>
      <c r="Y4" s="675"/>
      <c r="Z4" s="673" t="s">
        <v>154</v>
      </c>
      <c r="AA4" s="674"/>
      <c r="AB4" s="674"/>
      <c r="AC4" s="675"/>
      <c r="AD4" s="673" t="s">
        <v>155</v>
      </c>
      <c r="AE4" s="674"/>
      <c r="AF4" s="674"/>
      <c r="AG4" s="674"/>
      <c r="AH4" s="674"/>
      <c r="AI4" s="674"/>
      <c r="AJ4" s="674"/>
      <c r="AK4" s="675"/>
      <c r="AL4" s="673" t="s">
        <v>154</v>
      </c>
      <c r="AM4" s="674"/>
      <c r="AN4" s="674"/>
      <c r="AO4" s="675"/>
      <c r="AP4" s="709" t="s">
        <v>156</v>
      </c>
      <c r="AQ4" s="709"/>
      <c r="AR4" s="709"/>
      <c r="AS4" s="709"/>
      <c r="AT4" s="709"/>
      <c r="AU4" s="709"/>
      <c r="AV4" s="709"/>
      <c r="AW4" s="709"/>
      <c r="AX4" s="709"/>
      <c r="AY4" s="709"/>
      <c r="AZ4" s="709"/>
      <c r="BA4" s="709"/>
      <c r="BB4" s="709"/>
      <c r="BC4" s="709"/>
      <c r="BD4" s="709"/>
      <c r="BE4" s="709"/>
      <c r="BF4" s="709"/>
      <c r="BG4" s="709" t="s">
        <v>157</v>
      </c>
      <c r="BH4" s="709"/>
      <c r="BI4" s="709"/>
      <c r="BJ4" s="709"/>
      <c r="BK4" s="709"/>
      <c r="BL4" s="709"/>
      <c r="BM4" s="709"/>
      <c r="BN4" s="709"/>
      <c r="BO4" s="709" t="s">
        <v>154</v>
      </c>
      <c r="BP4" s="709"/>
      <c r="BQ4" s="709"/>
      <c r="BR4" s="709"/>
      <c r="BS4" s="709" t="s">
        <v>158</v>
      </c>
      <c r="BT4" s="709"/>
      <c r="BU4" s="709"/>
      <c r="BV4" s="709"/>
      <c r="BW4" s="709"/>
      <c r="BX4" s="709"/>
      <c r="BY4" s="709"/>
      <c r="BZ4" s="709"/>
      <c r="CA4" s="709"/>
      <c r="CB4" s="709"/>
      <c r="CD4" s="673" t="s">
        <v>159</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0" t="s">
        <v>160</v>
      </c>
      <c r="C5" s="671"/>
      <c r="D5" s="671"/>
      <c r="E5" s="671"/>
      <c r="F5" s="671"/>
      <c r="G5" s="671"/>
      <c r="H5" s="671"/>
      <c r="I5" s="671"/>
      <c r="J5" s="671"/>
      <c r="K5" s="671"/>
      <c r="L5" s="671"/>
      <c r="M5" s="671"/>
      <c r="N5" s="671"/>
      <c r="O5" s="671"/>
      <c r="P5" s="671"/>
      <c r="Q5" s="672"/>
      <c r="R5" s="667">
        <v>951004</v>
      </c>
      <c r="S5" s="668"/>
      <c r="T5" s="668"/>
      <c r="U5" s="668"/>
      <c r="V5" s="668"/>
      <c r="W5" s="668"/>
      <c r="X5" s="668"/>
      <c r="Y5" s="696"/>
      <c r="Z5" s="710">
        <v>11.1</v>
      </c>
      <c r="AA5" s="710"/>
      <c r="AB5" s="710"/>
      <c r="AC5" s="710"/>
      <c r="AD5" s="711">
        <v>951004</v>
      </c>
      <c r="AE5" s="711"/>
      <c r="AF5" s="711"/>
      <c r="AG5" s="711"/>
      <c r="AH5" s="711"/>
      <c r="AI5" s="711"/>
      <c r="AJ5" s="711"/>
      <c r="AK5" s="711"/>
      <c r="AL5" s="697">
        <v>24.7</v>
      </c>
      <c r="AM5" s="680"/>
      <c r="AN5" s="680"/>
      <c r="AO5" s="698"/>
      <c r="AP5" s="670" t="s">
        <v>161</v>
      </c>
      <c r="AQ5" s="671"/>
      <c r="AR5" s="671"/>
      <c r="AS5" s="671"/>
      <c r="AT5" s="671"/>
      <c r="AU5" s="671"/>
      <c r="AV5" s="671"/>
      <c r="AW5" s="671"/>
      <c r="AX5" s="671"/>
      <c r="AY5" s="671"/>
      <c r="AZ5" s="671"/>
      <c r="BA5" s="671"/>
      <c r="BB5" s="671"/>
      <c r="BC5" s="671"/>
      <c r="BD5" s="671"/>
      <c r="BE5" s="671"/>
      <c r="BF5" s="672"/>
      <c r="BG5" s="615">
        <v>943181</v>
      </c>
      <c r="BH5" s="616"/>
      <c r="BI5" s="616"/>
      <c r="BJ5" s="616"/>
      <c r="BK5" s="616"/>
      <c r="BL5" s="616"/>
      <c r="BM5" s="616"/>
      <c r="BN5" s="617"/>
      <c r="BO5" s="657">
        <v>99.2</v>
      </c>
      <c r="BP5" s="657"/>
      <c r="BQ5" s="657"/>
      <c r="BR5" s="657"/>
      <c r="BS5" s="658" t="s">
        <v>64</v>
      </c>
      <c r="BT5" s="658"/>
      <c r="BU5" s="658"/>
      <c r="BV5" s="658"/>
      <c r="BW5" s="658"/>
      <c r="BX5" s="658"/>
      <c r="BY5" s="658"/>
      <c r="BZ5" s="658"/>
      <c r="CA5" s="658"/>
      <c r="CB5" s="692"/>
      <c r="CD5" s="673" t="s">
        <v>156</v>
      </c>
      <c r="CE5" s="674"/>
      <c r="CF5" s="674"/>
      <c r="CG5" s="674"/>
      <c r="CH5" s="674"/>
      <c r="CI5" s="674"/>
      <c r="CJ5" s="674"/>
      <c r="CK5" s="674"/>
      <c r="CL5" s="674"/>
      <c r="CM5" s="674"/>
      <c r="CN5" s="674"/>
      <c r="CO5" s="674"/>
      <c r="CP5" s="674"/>
      <c r="CQ5" s="675"/>
      <c r="CR5" s="673" t="s">
        <v>162</v>
      </c>
      <c r="CS5" s="674"/>
      <c r="CT5" s="674"/>
      <c r="CU5" s="674"/>
      <c r="CV5" s="674"/>
      <c r="CW5" s="674"/>
      <c r="CX5" s="674"/>
      <c r="CY5" s="675"/>
      <c r="CZ5" s="673" t="s">
        <v>154</v>
      </c>
      <c r="DA5" s="674"/>
      <c r="DB5" s="674"/>
      <c r="DC5" s="675"/>
      <c r="DD5" s="673" t="s">
        <v>163</v>
      </c>
      <c r="DE5" s="674"/>
      <c r="DF5" s="674"/>
      <c r="DG5" s="674"/>
      <c r="DH5" s="674"/>
      <c r="DI5" s="674"/>
      <c r="DJ5" s="674"/>
      <c r="DK5" s="674"/>
      <c r="DL5" s="674"/>
      <c r="DM5" s="674"/>
      <c r="DN5" s="674"/>
      <c r="DO5" s="674"/>
      <c r="DP5" s="675"/>
      <c r="DQ5" s="673" t="s">
        <v>164</v>
      </c>
      <c r="DR5" s="674"/>
      <c r="DS5" s="674"/>
      <c r="DT5" s="674"/>
      <c r="DU5" s="674"/>
      <c r="DV5" s="674"/>
      <c r="DW5" s="674"/>
      <c r="DX5" s="674"/>
      <c r="DY5" s="674"/>
      <c r="DZ5" s="674"/>
      <c r="EA5" s="674"/>
      <c r="EB5" s="674"/>
      <c r="EC5" s="675"/>
    </row>
    <row r="6" spans="2:143" ht="11.25" customHeight="1" x14ac:dyDescent="0.15">
      <c r="B6" s="612" t="s">
        <v>165</v>
      </c>
      <c r="C6" s="613"/>
      <c r="D6" s="613"/>
      <c r="E6" s="613"/>
      <c r="F6" s="613"/>
      <c r="G6" s="613"/>
      <c r="H6" s="613"/>
      <c r="I6" s="613"/>
      <c r="J6" s="613"/>
      <c r="K6" s="613"/>
      <c r="L6" s="613"/>
      <c r="M6" s="613"/>
      <c r="N6" s="613"/>
      <c r="O6" s="613"/>
      <c r="P6" s="613"/>
      <c r="Q6" s="614"/>
      <c r="R6" s="615">
        <v>60418</v>
      </c>
      <c r="S6" s="616"/>
      <c r="T6" s="616"/>
      <c r="U6" s="616"/>
      <c r="V6" s="616"/>
      <c r="W6" s="616"/>
      <c r="X6" s="616"/>
      <c r="Y6" s="617"/>
      <c r="Z6" s="657">
        <v>0.7</v>
      </c>
      <c r="AA6" s="657"/>
      <c r="AB6" s="657"/>
      <c r="AC6" s="657"/>
      <c r="AD6" s="658">
        <v>60418</v>
      </c>
      <c r="AE6" s="658"/>
      <c r="AF6" s="658"/>
      <c r="AG6" s="658"/>
      <c r="AH6" s="658"/>
      <c r="AI6" s="658"/>
      <c r="AJ6" s="658"/>
      <c r="AK6" s="658"/>
      <c r="AL6" s="618">
        <v>1.6</v>
      </c>
      <c r="AM6" s="619"/>
      <c r="AN6" s="619"/>
      <c r="AO6" s="659"/>
      <c r="AP6" s="612" t="s">
        <v>166</v>
      </c>
      <c r="AQ6" s="613"/>
      <c r="AR6" s="613"/>
      <c r="AS6" s="613"/>
      <c r="AT6" s="613"/>
      <c r="AU6" s="613"/>
      <c r="AV6" s="613"/>
      <c r="AW6" s="613"/>
      <c r="AX6" s="613"/>
      <c r="AY6" s="613"/>
      <c r="AZ6" s="613"/>
      <c r="BA6" s="613"/>
      <c r="BB6" s="613"/>
      <c r="BC6" s="613"/>
      <c r="BD6" s="613"/>
      <c r="BE6" s="613"/>
      <c r="BF6" s="614"/>
      <c r="BG6" s="615">
        <v>943181</v>
      </c>
      <c r="BH6" s="616"/>
      <c r="BI6" s="616"/>
      <c r="BJ6" s="616"/>
      <c r="BK6" s="616"/>
      <c r="BL6" s="616"/>
      <c r="BM6" s="616"/>
      <c r="BN6" s="617"/>
      <c r="BO6" s="657">
        <v>99.2</v>
      </c>
      <c r="BP6" s="657"/>
      <c r="BQ6" s="657"/>
      <c r="BR6" s="657"/>
      <c r="BS6" s="658" t="s">
        <v>64</v>
      </c>
      <c r="BT6" s="658"/>
      <c r="BU6" s="658"/>
      <c r="BV6" s="658"/>
      <c r="BW6" s="658"/>
      <c r="BX6" s="658"/>
      <c r="BY6" s="658"/>
      <c r="BZ6" s="658"/>
      <c r="CA6" s="658"/>
      <c r="CB6" s="692"/>
      <c r="CD6" s="670" t="s">
        <v>167</v>
      </c>
      <c r="CE6" s="671"/>
      <c r="CF6" s="671"/>
      <c r="CG6" s="671"/>
      <c r="CH6" s="671"/>
      <c r="CI6" s="671"/>
      <c r="CJ6" s="671"/>
      <c r="CK6" s="671"/>
      <c r="CL6" s="671"/>
      <c r="CM6" s="671"/>
      <c r="CN6" s="671"/>
      <c r="CO6" s="671"/>
      <c r="CP6" s="671"/>
      <c r="CQ6" s="672"/>
      <c r="CR6" s="615">
        <v>74934</v>
      </c>
      <c r="CS6" s="616"/>
      <c r="CT6" s="616"/>
      <c r="CU6" s="616"/>
      <c r="CV6" s="616"/>
      <c r="CW6" s="616"/>
      <c r="CX6" s="616"/>
      <c r="CY6" s="617"/>
      <c r="CZ6" s="697">
        <v>0.9</v>
      </c>
      <c r="DA6" s="680"/>
      <c r="DB6" s="680"/>
      <c r="DC6" s="699"/>
      <c r="DD6" s="621" t="s">
        <v>64</v>
      </c>
      <c r="DE6" s="616"/>
      <c r="DF6" s="616"/>
      <c r="DG6" s="616"/>
      <c r="DH6" s="616"/>
      <c r="DI6" s="616"/>
      <c r="DJ6" s="616"/>
      <c r="DK6" s="616"/>
      <c r="DL6" s="616"/>
      <c r="DM6" s="616"/>
      <c r="DN6" s="616"/>
      <c r="DO6" s="616"/>
      <c r="DP6" s="617"/>
      <c r="DQ6" s="621">
        <v>74934</v>
      </c>
      <c r="DR6" s="616"/>
      <c r="DS6" s="616"/>
      <c r="DT6" s="616"/>
      <c r="DU6" s="616"/>
      <c r="DV6" s="616"/>
      <c r="DW6" s="616"/>
      <c r="DX6" s="616"/>
      <c r="DY6" s="616"/>
      <c r="DZ6" s="616"/>
      <c r="EA6" s="616"/>
      <c r="EB6" s="616"/>
      <c r="EC6" s="656"/>
    </row>
    <row r="7" spans="2:143" ht="11.25" customHeight="1" x14ac:dyDescent="0.15">
      <c r="B7" s="612" t="s">
        <v>168</v>
      </c>
      <c r="C7" s="613"/>
      <c r="D7" s="613"/>
      <c r="E7" s="613"/>
      <c r="F7" s="613"/>
      <c r="G7" s="613"/>
      <c r="H7" s="613"/>
      <c r="I7" s="613"/>
      <c r="J7" s="613"/>
      <c r="K7" s="613"/>
      <c r="L7" s="613"/>
      <c r="M7" s="613"/>
      <c r="N7" s="613"/>
      <c r="O7" s="613"/>
      <c r="P7" s="613"/>
      <c r="Q7" s="614"/>
      <c r="R7" s="615">
        <v>1440</v>
      </c>
      <c r="S7" s="616"/>
      <c r="T7" s="616"/>
      <c r="U7" s="616"/>
      <c r="V7" s="616"/>
      <c r="W7" s="616"/>
      <c r="X7" s="616"/>
      <c r="Y7" s="617"/>
      <c r="Z7" s="657">
        <v>0</v>
      </c>
      <c r="AA7" s="657"/>
      <c r="AB7" s="657"/>
      <c r="AC7" s="657"/>
      <c r="AD7" s="658">
        <v>1440</v>
      </c>
      <c r="AE7" s="658"/>
      <c r="AF7" s="658"/>
      <c r="AG7" s="658"/>
      <c r="AH7" s="658"/>
      <c r="AI7" s="658"/>
      <c r="AJ7" s="658"/>
      <c r="AK7" s="658"/>
      <c r="AL7" s="618">
        <v>0</v>
      </c>
      <c r="AM7" s="619"/>
      <c r="AN7" s="619"/>
      <c r="AO7" s="659"/>
      <c r="AP7" s="612" t="s">
        <v>169</v>
      </c>
      <c r="AQ7" s="613"/>
      <c r="AR7" s="613"/>
      <c r="AS7" s="613"/>
      <c r="AT7" s="613"/>
      <c r="AU7" s="613"/>
      <c r="AV7" s="613"/>
      <c r="AW7" s="613"/>
      <c r="AX7" s="613"/>
      <c r="AY7" s="613"/>
      <c r="AZ7" s="613"/>
      <c r="BA7" s="613"/>
      <c r="BB7" s="613"/>
      <c r="BC7" s="613"/>
      <c r="BD7" s="613"/>
      <c r="BE7" s="613"/>
      <c r="BF7" s="614"/>
      <c r="BG7" s="615">
        <v>429754</v>
      </c>
      <c r="BH7" s="616"/>
      <c r="BI7" s="616"/>
      <c r="BJ7" s="616"/>
      <c r="BK7" s="616"/>
      <c r="BL7" s="616"/>
      <c r="BM7" s="616"/>
      <c r="BN7" s="617"/>
      <c r="BO7" s="657">
        <v>45.2</v>
      </c>
      <c r="BP7" s="657"/>
      <c r="BQ7" s="657"/>
      <c r="BR7" s="657"/>
      <c r="BS7" s="658" t="s">
        <v>64</v>
      </c>
      <c r="BT7" s="658"/>
      <c r="BU7" s="658"/>
      <c r="BV7" s="658"/>
      <c r="BW7" s="658"/>
      <c r="BX7" s="658"/>
      <c r="BY7" s="658"/>
      <c r="BZ7" s="658"/>
      <c r="CA7" s="658"/>
      <c r="CB7" s="692"/>
      <c r="CD7" s="612" t="s">
        <v>170</v>
      </c>
      <c r="CE7" s="613"/>
      <c r="CF7" s="613"/>
      <c r="CG7" s="613"/>
      <c r="CH7" s="613"/>
      <c r="CI7" s="613"/>
      <c r="CJ7" s="613"/>
      <c r="CK7" s="613"/>
      <c r="CL7" s="613"/>
      <c r="CM7" s="613"/>
      <c r="CN7" s="613"/>
      <c r="CO7" s="613"/>
      <c r="CP7" s="613"/>
      <c r="CQ7" s="614"/>
      <c r="CR7" s="615">
        <v>1264666</v>
      </c>
      <c r="CS7" s="616"/>
      <c r="CT7" s="616"/>
      <c r="CU7" s="616"/>
      <c r="CV7" s="616"/>
      <c r="CW7" s="616"/>
      <c r="CX7" s="616"/>
      <c r="CY7" s="617"/>
      <c r="CZ7" s="657">
        <v>15.1</v>
      </c>
      <c r="DA7" s="657"/>
      <c r="DB7" s="657"/>
      <c r="DC7" s="657"/>
      <c r="DD7" s="621">
        <v>99581</v>
      </c>
      <c r="DE7" s="616"/>
      <c r="DF7" s="616"/>
      <c r="DG7" s="616"/>
      <c r="DH7" s="616"/>
      <c r="DI7" s="616"/>
      <c r="DJ7" s="616"/>
      <c r="DK7" s="616"/>
      <c r="DL7" s="616"/>
      <c r="DM7" s="616"/>
      <c r="DN7" s="616"/>
      <c r="DO7" s="616"/>
      <c r="DP7" s="617"/>
      <c r="DQ7" s="621">
        <v>872057</v>
      </c>
      <c r="DR7" s="616"/>
      <c r="DS7" s="616"/>
      <c r="DT7" s="616"/>
      <c r="DU7" s="616"/>
      <c r="DV7" s="616"/>
      <c r="DW7" s="616"/>
      <c r="DX7" s="616"/>
      <c r="DY7" s="616"/>
      <c r="DZ7" s="616"/>
      <c r="EA7" s="616"/>
      <c r="EB7" s="616"/>
      <c r="EC7" s="656"/>
    </row>
    <row r="8" spans="2:143" ht="11.25" customHeight="1" x14ac:dyDescent="0.15">
      <c r="B8" s="612" t="s">
        <v>171</v>
      </c>
      <c r="C8" s="613"/>
      <c r="D8" s="613"/>
      <c r="E8" s="613"/>
      <c r="F8" s="613"/>
      <c r="G8" s="613"/>
      <c r="H8" s="613"/>
      <c r="I8" s="613"/>
      <c r="J8" s="613"/>
      <c r="K8" s="613"/>
      <c r="L8" s="613"/>
      <c r="M8" s="613"/>
      <c r="N8" s="613"/>
      <c r="O8" s="613"/>
      <c r="P8" s="613"/>
      <c r="Q8" s="614"/>
      <c r="R8" s="615">
        <v>7650</v>
      </c>
      <c r="S8" s="616"/>
      <c r="T8" s="616"/>
      <c r="U8" s="616"/>
      <c r="V8" s="616"/>
      <c r="W8" s="616"/>
      <c r="X8" s="616"/>
      <c r="Y8" s="617"/>
      <c r="Z8" s="657">
        <v>0.1</v>
      </c>
      <c r="AA8" s="657"/>
      <c r="AB8" s="657"/>
      <c r="AC8" s="657"/>
      <c r="AD8" s="658">
        <v>7650</v>
      </c>
      <c r="AE8" s="658"/>
      <c r="AF8" s="658"/>
      <c r="AG8" s="658"/>
      <c r="AH8" s="658"/>
      <c r="AI8" s="658"/>
      <c r="AJ8" s="658"/>
      <c r="AK8" s="658"/>
      <c r="AL8" s="618">
        <v>0.2</v>
      </c>
      <c r="AM8" s="619"/>
      <c r="AN8" s="619"/>
      <c r="AO8" s="659"/>
      <c r="AP8" s="612" t="s">
        <v>172</v>
      </c>
      <c r="AQ8" s="613"/>
      <c r="AR8" s="613"/>
      <c r="AS8" s="613"/>
      <c r="AT8" s="613"/>
      <c r="AU8" s="613"/>
      <c r="AV8" s="613"/>
      <c r="AW8" s="613"/>
      <c r="AX8" s="613"/>
      <c r="AY8" s="613"/>
      <c r="AZ8" s="613"/>
      <c r="BA8" s="613"/>
      <c r="BB8" s="613"/>
      <c r="BC8" s="613"/>
      <c r="BD8" s="613"/>
      <c r="BE8" s="613"/>
      <c r="BF8" s="614"/>
      <c r="BG8" s="615">
        <v>13540</v>
      </c>
      <c r="BH8" s="616"/>
      <c r="BI8" s="616"/>
      <c r="BJ8" s="616"/>
      <c r="BK8" s="616"/>
      <c r="BL8" s="616"/>
      <c r="BM8" s="616"/>
      <c r="BN8" s="617"/>
      <c r="BO8" s="657">
        <v>1.4</v>
      </c>
      <c r="BP8" s="657"/>
      <c r="BQ8" s="657"/>
      <c r="BR8" s="657"/>
      <c r="BS8" s="658" t="s">
        <v>64</v>
      </c>
      <c r="BT8" s="658"/>
      <c r="BU8" s="658"/>
      <c r="BV8" s="658"/>
      <c r="BW8" s="658"/>
      <c r="BX8" s="658"/>
      <c r="BY8" s="658"/>
      <c r="BZ8" s="658"/>
      <c r="CA8" s="658"/>
      <c r="CB8" s="692"/>
      <c r="CD8" s="612" t="s">
        <v>173</v>
      </c>
      <c r="CE8" s="613"/>
      <c r="CF8" s="613"/>
      <c r="CG8" s="613"/>
      <c r="CH8" s="613"/>
      <c r="CI8" s="613"/>
      <c r="CJ8" s="613"/>
      <c r="CK8" s="613"/>
      <c r="CL8" s="613"/>
      <c r="CM8" s="613"/>
      <c r="CN8" s="613"/>
      <c r="CO8" s="613"/>
      <c r="CP8" s="613"/>
      <c r="CQ8" s="614"/>
      <c r="CR8" s="615">
        <v>1554111</v>
      </c>
      <c r="CS8" s="616"/>
      <c r="CT8" s="616"/>
      <c r="CU8" s="616"/>
      <c r="CV8" s="616"/>
      <c r="CW8" s="616"/>
      <c r="CX8" s="616"/>
      <c r="CY8" s="617"/>
      <c r="CZ8" s="657">
        <v>18.5</v>
      </c>
      <c r="DA8" s="657"/>
      <c r="DB8" s="657"/>
      <c r="DC8" s="657"/>
      <c r="DD8" s="621">
        <v>7254</v>
      </c>
      <c r="DE8" s="616"/>
      <c r="DF8" s="616"/>
      <c r="DG8" s="616"/>
      <c r="DH8" s="616"/>
      <c r="DI8" s="616"/>
      <c r="DJ8" s="616"/>
      <c r="DK8" s="616"/>
      <c r="DL8" s="616"/>
      <c r="DM8" s="616"/>
      <c r="DN8" s="616"/>
      <c r="DO8" s="616"/>
      <c r="DP8" s="617"/>
      <c r="DQ8" s="621">
        <v>622963</v>
      </c>
      <c r="DR8" s="616"/>
      <c r="DS8" s="616"/>
      <c r="DT8" s="616"/>
      <c r="DU8" s="616"/>
      <c r="DV8" s="616"/>
      <c r="DW8" s="616"/>
      <c r="DX8" s="616"/>
      <c r="DY8" s="616"/>
      <c r="DZ8" s="616"/>
      <c r="EA8" s="616"/>
      <c r="EB8" s="616"/>
      <c r="EC8" s="656"/>
    </row>
    <row r="9" spans="2:143" ht="11.25" customHeight="1" x14ac:dyDescent="0.15">
      <c r="B9" s="612" t="s">
        <v>174</v>
      </c>
      <c r="C9" s="613"/>
      <c r="D9" s="613"/>
      <c r="E9" s="613"/>
      <c r="F9" s="613"/>
      <c r="G9" s="613"/>
      <c r="H9" s="613"/>
      <c r="I9" s="613"/>
      <c r="J9" s="613"/>
      <c r="K9" s="613"/>
      <c r="L9" s="613"/>
      <c r="M9" s="613"/>
      <c r="N9" s="613"/>
      <c r="O9" s="613"/>
      <c r="P9" s="613"/>
      <c r="Q9" s="614"/>
      <c r="R9" s="615">
        <v>5850</v>
      </c>
      <c r="S9" s="616"/>
      <c r="T9" s="616"/>
      <c r="U9" s="616"/>
      <c r="V9" s="616"/>
      <c r="W9" s="616"/>
      <c r="X9" s="616"/>
      <c r="Y9" s="617"/>
      <c r="Z9" s="657">
        <v>0.1</v>
      </c>
      <c r="AA9" s="657"/>
      <c r="AB9" s="657"/>
      <c r="AC9" s="657"/>
      <c r="AD9" s="658">
        <v>5850</v>
      </c>
      <c r="AE9" s="658"/>
      <c r="AF9" s="658"/>
      <c r="AG9" s="658"/>
      <c r="AH9" s="658"/>
      <c r="AI9" s="658"/>
      <c r="AJ9" s="658"/>
      <c r="AK9" s="658"/>
      <c r="AL9" s="618">
        <v>0.2</v>
      </c>
      <c r="AM9" s="619"/>
      <c r="AN9" s="619"/>
      <c r="AO9" s="659"/>
      <c r="AP9" s="612" t="s">
        <v>175</v>
      </c>
      <c r="AQ9" s="613"/>
      <c r="AR9" s="613"/>
      <c r="AS9" s="613"/>
      <c r="AT9" s="613"/>
      <c r="AU9" s="613"/>
      <c r="AV9" s="613"/>
      <c r="AW9" s="613"/>
      <c r="AX9" s="613"/>
      <c r="AY9" s="613"/>
      <c r="AZ9" s="613"/>
      <c r="BA9" s="613"/>
      <c r="BB9" s="613"/>
      <c r="BC9" s="613"/>
      <c r="BD9" s="613"/>
      <c r="BE9" s="613"/>
      <c r="BF9" s="614"/>
      <c r="BG9" s="615">
        <v>380930</v>
      </c>
      <c r="BH9" s="616"/>
      <c r="BI9" s="616"/>
      <c r="BJ9" s="616"/>
      <c r="BK9" s="616"/>
      <c r="BL9" s="616"/>
      <c r="BM9" s="616"/>
      <c r="BN9" s="617"/>
      <c r="BO9" s="657">
        <v>40.1</v>
      </c>
      <c r="BP9" s="657"/>
      <c r="BQ9" s="657"/>
      <c r="BR9" s="657"/>
      <c r="BS9" s="658" t="s">
        <v>64</v>
      </c>
      <c r="BT9" s="658"/>
      <c r="BU9" s="658"/>
      <c r="BV9" s="658"/>
      <c r="BW9" s="658"/>
      <c r="BX9" s="658"/>
      <c r="BY9" s="658"/>
      <c r="BZ9" s="658"/>
      <c r="CA9" s="658"/>
      <c r="CB9" s="692"/>
      <c r="CD9" s="612" t="s">
        <v>176</v>
      </c>
      <c r="CE9" s="613"/>
      <c r="CF9" s="613"/>
      <c r="CG9" s="613"/>
      <c r="CH9" s="613"/>
      <c r="CI9" s="613"/>
      <c r="CJ9" s="613"/>
      <c r="CK9" s="613"/>
      <c r="CL9" s="613"/>
      <c r="CM9" s="613"/>
      <c r="CN9" s="613"/>
      <c r="CO9" s="613"/>
      <c r="CP9" s="613"/>
      <c r="CQ9" s="614"/>
      <c r="CR9" s="615">
        <v>1433035</v>
      </c>
      <c r="CS9" s="616"/>
      <c r="CT9" s="616"/>
      <c r="CU9" s="616"/>
      <c r="CV9" s="616"/>
      <c r="CW9" s="616"/>
      <c r="CX9" s="616"/>
      <c r="CY9" s="617"/>
      <c r="CZ9" s="657">
        <v>17.100000000000001</v>
      </c>
      <c r="DA9" s="657"/>
      <c r="DB9" s="657"/>
      <c r="DC9" s="657"/>
      <c r="DD9" s="621">
        <v>278332</v>
      </c>
      <c r="DE9" s="616"/>
      <c r="DF9" s="616"/>
      <c r="DG9" s="616"/>
      <c r="DH9" s="616"/>
      <c r="DI9" s="616"/>
      <c r="DJ9" s="616"/>
      <c r="DK9" s="616"/>
      <c r="DL9" s="616"/>
      <c r="DM9" s="616"/>
      <c r="DN9" s="616"/>
      <c r="DO9" s="616"/>
      <c r="DP9" s="617"/>
      <c r="DQ9" s="621">
        <v>696148</v>
      </c>
      <c r="DR9" s="616"/>
      <c r="DS9" s="616"/>
      <c r="DT9" s="616"/>
      <c r="DU9" s="616"/>
      <c r="DV9" s="616"/>
      <c r="DW9" s="616"/>
      <c r="DX9" s="616"/>
      <c r="DY9" s="616"/>
      <c r="DZ9" s="616"/>
      <c r="EA9" s="616"/>
      <c r="EB9" s="616"/>
      <c r="EC9" s="656"/>
    </row>
    <row r="10" spans="2:143" ht="11.25" customHeight="1" x14ac:dyDescent="0.15">
      <c r="B10" s="612" t="s">
        <v>177</v>
      </c>
      <c r="C10" s="613"/>
      <c r="D10" s="613"/>
      <c r="E10" s="613"/>
      <c r="F10" s="613"/>
      <c r="G10" s="613"/>
      <c r="H10" s="613"/>
      <c r="I10" s="613"/>
      <c r="J10" s="613"/>
      <c r="K10" s="613"/>
      <c r="L10" s="613"/>
      <c r="M10" s="613"/>
      <c r="N10" s="613"/>
      <c r="O10" s="613"/>
      <c r="P10" s="613"/>
      <c r="Q10" s="614"/>
      <c r="R10" s="615" t="s">
        <v>64</v>
      </c>
      <c r="S10" s="616"/>
      <c r="T10" s="616"/>
      <c r="U10" s="616"/>
      <c r="V10" s="616"/>
      <c r="W10" s="616"/>
      <c r="X10" s="616"/>
      <c r="Y10" s="617"/>
      <c r="Z10" s="657" t="s">
        <v>64</v>
      </c>
      <c r="AA10" s="657"/>
      <c r="AB10" s="657"/>
      <c r="AC10" s="657"/>
      <c r="AD10" s="658" t="s">
        <v>64</v>
      </c>
      <c r="AE10" s="658"/>
      <c r="AF10" s="658"/>
      <c r="AG10" s="658"/>
      <c r="AH10" s="658"/>
      <c r="AI10" s="658"/>
      <c r="AJ10" s="658"/>
      <c r="AK10" s="658"/>
      <c r="AL10" s="618" t="s">
        <v>64</v>
      </c>
      <c r="AM10" s="619"/>
      <c r="AN10" s="619"/>
      <c r="AO10" s="659"/>
      <c r="AP10" s="612" t="s">
        <v>178</v>
      </c>
      <c r="AQ10" s="613"/>
      <c r="AR10" s="613"/>
      <c r="AS10" s="613"/>
      <c r="AT10" s="613"/>
      <c r="AU10" s="613"/>
      <c r="AV10" s="613"/>
      <c r="AW10" s="613"/>
      <c r="AX10" s="613"/>
      <c r="AY10" s="613"/>
      <c r="AZ10" s="613"/>
      <c r="BA10" s="613"/>
      <c r="BB10" s="613"/>
      <c r="BC10" s="613"/>
      <c r="BD10" s="613"/>
      <c r="BE10" s="613"/>
      <c r="BF10" s="614"/>
      <c r="BG10" s="615">
        <v>24346</v>
      </c>
      <c r="BH10" s="616"/>
      <c r="BI10" s="616"/>
      <c r="BJ10" s="616"/>
      <c r="BK10" s="616"/>
      <c r="BL10" s="616"/>
      <c r="BM10" s="616"/>
      <c r="BN10" s="617"/>
      <c r="BO10" s="657">
        <v>2.6</v>
      </c>
      <c r="BP10" s="657"/>
      <c r="BQ10" s="657"/>
      <c r="BR10" s="657"/>
      <c r="BS10" s="658" t="s">
        <v>64</v>
      </c>
      <c r="BT10" s="658"/>
      <c r="BU10" s="658"/>
      <c r="BV10" s="658"/>
      <c r="BW10" s="658"/>
      <c r="BX10" s="658"/>
      <c r="BY10" s="658"/>
      <c r="BZ10" s="658"/>
      <c r="CA10" s="658"/>
      <c r="CB10" s="692"/>
      <c r="CD10" s="612" t="s">
        <v>179</v>
      </c>
      <c r="CE10" s="613"/>
      <c r="CF10" s="613"/>
      <c r="CG10" s="613"/>
      <c r="CH10" s="613"/>
      <c r="CI10" s="613"/>
      <c r="CJ10" s="613"/>
      <c r="CK10" s="613"/>
      <c r="CL10" s="613"/>
      <c r="CM10" s="613"/>
      <c r="CN10" s="613"/>
      <c r="CO10" s="613"/>
      <c r="CP10" s="613"/>
      <c r="CQ10" s="614"/>
      <c r="CR10" s="615">
        <v>43503</v>
      </c>
      <c r="CS10" s="616"/>
      <c r="CT10" s="616"/>
      <c r="CU10" s="616"/>
      <c r="CV10" s="616"/>
      <c r="CW10" s="616"/>
      <c r="CX10" s="616"/>
      <c r="CY10" s="617"/>
      <c r="CZ10" s="657">
        <v>0.5</v>
      </c>
      <c r="DA10" s="657"/>
      <c r="DB10" s="657"/>
      <c r="DC10" s="657"/>
      <c r="DD10" s="621" t="s">
        <v>64</v>
      </c>
      <c r="DE10" s="616"/>
      <c r="DF10" s="616"/>
      <c r="DG10" s="616"/>
      <c r="DH10" s="616"/>
      <c r="DI10" s="616"/>
      <c r="DJ10" s="616"/>
      <c r="DK10" s="616"/>
      <c r="DL10" s="616"/>
      <c r="DM10" s="616"/>
      <c r="DN10" s="616"/>
      <c r="DO10" s="616"/>
      <c r="DP10" s="617"/>
      <c r="DQ10" s="621">
        <v>27441</v>
      </c>
      <c r="DR10" s="616"/>
      <c r="DS10" s="616"/>
      <c r="DT10" s="616"/>
      <c r="DU10" s="616"/>
      <c r="DV10" s="616"/>
      <c r="DW10" s="616"/>
      <c r="DX10" s="616"/>
      <c r="DY10" s="616"/>
      <c r="DZ10" s="616"/>
      <c r="EA10" s="616"/>
      <c r="EB10" s="616"/>
      <c r="EC10" s="656"/>
    </row>
    <row r="11" spans="2:143" ht="11.25" customHeight="1" x14ac:dyDescent="0.15">
      <c r="B11" s="612" t="s">
        <v>180</v>
      </c>
      <c r="C11" s="613"/>
      <c r="D11" s="613"/>
      <c r="E11" s="613"/>
      <c r="F11" s="613"/>
      <c r="G11" s="613"/>
      <c r="H11" s="613"/>
      <c r="I11" s="613"/>
      <c r="J11" s="613"/>
      <c r="K11" s="613"/>
      <c r="L11" s="613"/>
      <c r="M11" s="613"/>
      <c r="N11" s="613"/>
      <c r="O11" s="613"/>
      <c r="P11" s="613"/>
      <c r="Q11" s="614"/>
      <c r="R11" s="615">
        <v>178456</v>
      </c>
      <c r="S11" s="616"/>
      <c r="T11" s="616"/>
      <c r="U11" s="616"/>
      <c r="V11" s="616"/>
      <c r="W11" s="616"/>
      <c r="X11" s="616"/>
      <c r="Y11" s="617"/>
      <c r="Z11" s="618">
        <v>2.1</v>
      </c>
      <c r="AA11" s="619"/>
      <c r="AB11" s="619"/>
      <c r="AC11" s="620"/>
      <c r="AD11" s="621">
        <v>178456</v>
      </c>
      <c r="AE11" s="616"/>
      <c r="AF11" s="616"/>
      <c r="AG11" s="616"/>
      <c r="AH11" s="616"/>
      <c r="AI11" s="616"/>
      <c r="AJ11" s="616"/>
      <c r="AK11" s="617"/>
      <c r="AL11" s="618">
        <v>4.5999999999999996</v>
      </c>
      <c r="AM11" s="619"/>
      <c r="AN11" s="619"/>
      <c r="AO11" s="659"/>
      <c r="AP11" s="612" t="s">
        <v>181</v>
      </c>
      <c r="AQ11" s="613"/>
      <c r="AR11" s="613"/>
      <c r="AS11" s="613"/>
      <c r="AT11" s="613"/>
      <c r="AU11" s="613"/>
      <c r="AV11" s="613"/>
      <c r="AW11" s="613"/>
      <c r="AX11" s="613"/>
      <c r="AY11" s="613"/>
      <c r="AZ11" s="613"/>
      <c r="BA11" s="613"/>
      <c r="BB11" s="613"/>
      <c r="BC11" s="613"/>
      <c r="BD11" s="613"/>
      <c r="BE11" s="613"/>
      <c r="BF11" s="614"/>
      <c r="BG11" s="615">
        <v>10938</v>
      </c>
      <c r="BH11" s="616"/>
      <c r="BI11" s="616"/>
      <c r="BJ11" s="616"/>
      <c r="BK11" s="616"/>
      <c r="BL11" s="616"/>
      <c r="BM11" s="616"/>
      <c r="BN11" s="617"/>
      <c r="BO11" s="657">
        <v>1.2</v>
      </c>
      <c r="BP11" s="657"/>
      <c r="BQ11" s="657"/>
      <c r="BR11" s="657"/>
      <c r="BS11" s="658" t="s">
        <v>64</v>
      </c>
      <c r="BT11" s="658"/>
      <c r="BU11" s="658"/>
      <c r="BV11" s="658"/>
      <c r="BW11" s="658"/>
      <c r="BX11" s="658"/>
      <c r="BY11" s="658"/>
      <c r="BZ11" s="658"/>
      <c r="CA11" s="658"/>
      <c r="CB11" s="692"/>
      <c r="CD11" s="612" t="s">
        <v>182</v>
      </c>
      <c r="CE11" s="613"/>
      <c r="CF11" s="613"/>
      <c r="CG11" s="613"/>
      <c r="CH11" s="613"/>
      <c r="CI11" s="613"/>
      <c r="CJ11" s="613"/>
      <c r="CK11" s="613"/>
      <c r="CL11" s="613"/>
      <c r="CM11" s="613"/>
      <c r="CN11" s="613"/>
      <c r="CO11" s="613"/>
      <c r="CP11" s="613"/>
      <c r="CQ11" s="614"/>
      <c r="CR11" s="615">
        <v>483451</v>
      </c>
      <c r="CS11" s="616"/>
      <c r="CT11" s="616"/>
      <c r="CU11" s="616"/>
      <c r="CV11" s="616"/>
      <c r="CW11" s="616"/>
      <c r="CX11" s="616"/>
      <c r="CY11" s="617"/>
      <c r="CZ11" s="657">
        <v>5.8</v>
      </c>
      <c r="DA11" s="657"/>
      <c r="DB11" s="657"/>
      <c r="DC11" s="657"/>
      <c r="DD11" s="621">
        <v>210419</v>
      </c>
      <c r="DE11" s="616"/>
      <c r="DF11" s="616"/>
      <c r="DG11" s="616"/>
      <c r="DH11" s="616"/>
      <c r="DI11" s="616"/>
      <c r="DJ11" s="616"/>
      <c r="DK11" s="616"/>
      <c r="DL11" s="616"/>
      <c r="DM11" s="616"/>
      <c r="DN11" s="616"/>
      <c r="DO11" s="616"/>
      <c r="DP11" s="617"/>
      <c r="DQ11" s="621">
        <v>122016</v>
      </c>
      <c r="DR11" s="616"/>
      <c r="DS11" s="616"/>
      <c r="DT11" s="616"/>
      <c r="DU11" s="616"/>
      <c r="DV11" s="616"/>
      <c r="DW11" s="616"/>
      <c r="DX11" s="616"/>
      <c r="DY11" s="616"/>
      <c r="DZ11" s="616"/>
      <c r="EA11" s="616"/>
      <c r="EB11" s="616"/>
      <c r="EC11" s="656"/>
    </row>
    <row r="12" spans="2:143" ht="11.25" customHeight="1" x14ac:dyDescent="0.15">
      <c r="B12" s="612" t="s">
        <v>183</v>
      </c>
      <c r="C12" s="613"/>
      <c r="D12" s="613"/>
      <c r="E12" s="613"/>
      <c r="F12" s="613"/>
      <c r="G12" s="613"/>
      <c r="H12" s="613"/>
      <c r="I12" s="613"/>
      <c r="J12" s="613"/>
      <c r="K12" s="613"/>
      <c r="L12" s="613"/>
      <c r="M12" s="613"/>
      <c r="N12" s="613"/>
      <c r="O12" s="613"/>
      <c r="P12" s="613"/>
      <c r="Q12" s="614"/>
      <c r="R12" s="615">
        <v>533</v>
      </c>
      <c r="S12" s="616"/>
      <c r="T12" s="616"/>
      <c r="U12" s="616"/>
      <c r="V12" s="616"/>
      <c r="W12" s="616"/>
      <c r="X12" s="616"/>
      <c r="Y12" s="617"/>
      <c r="Z12" s="657">
        <v>0</v>
      </c>
      <c r="AA12" s="657"/>
      <c r="AB12" s="657"/>
      <c r="AC12" s="657"/>
      <c r="AD12" s="658">
        <v>533</v>
      </c>
      <c r="AE12" s="658"/>
      <c r="AF12" s="658"/>
      <c r="AG12" s="658"/>
      <c r="AH12" s="658"/>
      <c r="AI12" s="658"/>
      <c r="AJ12" s="658"/>
      <c r="AK12" s="658"/>
      <c r="AL12" s="618">
        <v>0</v>
      </c>
      <c r="AM12" s="619"/>
      <c r="AN12" s="619"/>
      <c r="AO12" s="659"/>
      <c r="AP12" s="612" t="s">
        <v>184</v>
      </c>
      <c r="AQ12" s="613"/>
      <c r="AR12" s="613"/>
      <c r="AS12" s="613"/>
      <c r="AT12" s="613"/>
      <c r="AU12" s="613"/>
      <c r="AV12" s="613"/>
      <c r="AW12" s="613"/>
      <c r="AX12" s="613"/>
      <c r="AY12" s="613"/>
      <c r="AZ12" s="613"/>
      <c r="BA12" s="613"/>
      <c r="BB12" s="613"/>
      <c r="BC12" s="613"/>
      <c r="BD12" s="613"/>
      <c r="BE12" s="613"/>
      <c r="BF12" s="614"/>
      <c r="BG12" s="615">
        <v>394844</v>
      </c>
      <c r="BH12" s="616"/>
      <c r="BI12" s="616"/>
      <c r="BJ12" s="616"/>
      <c r="BK12" s="616"/>
      <c r="BL12" s="616"/>
      <c r="BM12" s="616"/>
      <c r="BN12" s="617"/>
      <c r="BO12" s="657">
        <v>41.5</v>
      </c>
      <c r="BP12" s="657"/>
      <c r="BQ12" s="657"/>
      <c r="BR12" s="657"/>
      <c r="BS12" s="658" t="s">
        <v>64</v>
      </c>
      <c r="BT12" s="658"/>
      <c r="BU12" s="658"/>
      <c r="BV12" s="658"/>
      <c r="BW12" s="658"/>
      <c r="BX12" s="658"/>
      <c r="BY12" s="658"/>
      <c r="BZ12" s="658"/>
      <c r="CA12" s="658"/>
      <c r="CB12" s="692"/>
      <c r="CD12" s="612" t="s">
        <v>185</v>
      </c>
      <c r="CE12" s="613"/>
      <c r="CF12" s="613"/>
      <c r="CG12" s="613"/>
      <c r="CH12" s="613"/>
      <c r="CI12" s="613"/>
      <c r="CJ12" s="613"/>
      <c r="CK12" s="613"/>
      <c r="CL12" s="613"/>
      <c r="CM12" s="613"/>
      <c r="CN12" s="613"/>
      <c r="CO12" s="613"/>
      <c r="CP12" s="613"/>
      <c r="CQ12" s="614"/>
      <c r="CR12" s="615">
        <v>570405</v>
      </c>
      <c r="CS12" s="616"/>
      <c r="CT12" s="616"/>
      <c r="CU12" s="616"/>
      <c r="CV12" s="616"/>
      <c r="CW12" s="616"/>
      <c r="CX12" s="616"/>
      <c r="CY12" s="617"/>
      <c r="CZ12" s="657">
        <v>6.8</v>
      </c>
      <c r="DA12" s="657"/>
      <c r="DB12" s="657"/>
      <c r="DC12" s="657"/>
      <c r="DD12" s="621">
        <v>109981</v>
      </c>
      <c r="DE12" s="616"/>
      <c r="DF12" s="616"/>
      <c r="DG12" s="616"/>
      <c r="DH12" s="616"/>
      <c r="DI12" s="616"/>
      <c r="DJ12" s="616"/>
      <c r="DK12" s="616"/>
      <c r="DL12" s="616"/>
      <c r="DM12" s="616"/>
      <c r="DN12" s="616"/>
      <c r="DO12" s="616"/>
      <c r="DP12" s="617"/>
      <c r="DQ12" s="621">
        <v>166458</v>
      </c>
      <c r="DR12" s="616"/>
      <c r="DS12" s="616"/>
      <c r="DT12" s="616"/>
      <c r="DU12" s="616"/>
      <c r="DV12" s="616"/>
      <c r="DW12" s="616"/>
      <c r="DX12" s="616"/>
      <c r="DY12" s="616"/>
      <c r="DZ12" s="616"/>
      <c r="EA12" s="616"/>
      <c r="EB12" s="616"/>
      <c r="EC12" s="656"/>
    </row>
    <row r="13" spans="2:143" ht="11.25" customHeight="1" x14ac:dyDescent="0.15">
      <c r="B13" s="612" t="s">
        <v>186</v>
      </c>
      <c r="C13" s="613"/>
      <c r="D13" s="613"/>
      <c r="E13" s="613"/>
      <c r="F13" s="613"/>
      <c r="G13" s="613"/>
      <c r="H13" s="613"/>
      <c r="I13" s="613"/>
      <c r="J13" s="613"/>
      <c r="K13" s="613"/>
      <c r="L13" s="613"/>
      <c r="M13" s="613"/>
      <c r="N13" s="613"/>
      <c r="O13" s="613"/>
      <c r="P13" s="613"/>
      <c r="Q13" s="614"/>
      <c r="R13" s="615" t="s">
        <v>64</v>
      </c>
      <c r="S13" s="616"/>
      <c r="T13" s="616"/>
      <c r="U13" s="616"/>
      <c r="V13" s="616"/>
      <c r="W13" s="616"/>
      <c r="X13" s="616"/>
      <c r="Y13" s="617"/>
      <c r="Z13" s="657" t="s">
        <v>64</v>
      </c>
      <c r="AA13" s="657"/>
      <c r="AB13" s="657"/>
      <c r="AC13" s="657"/>
      <c r="AD13" s="658" t="s">
        <v>64</v>
      </c>
      <c r="AE13" s="658"/>
      <c r="AF13" s="658"/>
      <c r="AG13" s="658"/>
      <c r="AH13" s="658"/>
      <c r="AI13" s="658"/>
      <c r="AJ13" s="658"/>
      <c r="AK13" s="658"/>
      <c r="AL13" s="618" t="s">
        <v>64</v>
      </c>
      <c r="AM13" s="619"/>
      <c r="AN13" s="619"/>
      <c r="AO13" s="659"/>
      <c r="AP13" s="612" t="s">
        <v>187</v>
      </c>
      <c r="AQ13" s="613"/>
      <c r="AR13" s="613"/>
      <c r="AS13" s="613"/>
      <c r="AT13" s="613"/>
      <c r="AU13" s="613"/>
      <c r="AV13" s="613"/>
      <c r="AW13" s="613"/>
      <c r="AX13" s="613"/>
      <c r="AY13" s="613"/>
      <c r="AZ13" s="613"/>
      <c r="BA13" s="613"/>
      <c r="BB13" s="613"/>
      <c r="BC13" s="613"/>
      <c r="BD13" s="613"/>
      <c r="BE13" s="613"/>
      <c r="BF13" s="614"/>
      <c r="BG13" s="615">
        <v>320953</v>
      </c>
      <c r="BH13" s="616"/>
      <c r="BI13" s="616"/>
      <c r="BJ13" s="616"/>
      <c r="BK13" s="616"/>
      <c r="BL13" s="616"/>
      <c r="BM13" s="616"/>
      <c r="BN13" s="617"/>
      <c r="BO13" s="657">
        <v>33.700000000000003</v>
      </c>
      <c r="BP13" s="657"/>
      <c r="BQ13" s="657"/>
      <c r="BR13" s="657"/>
      <c r="BS13" s="658" t="s">
        <v>64</v>
      </c>
      <c r="BT13" s="658"/>
      <c r="BU13" s="658"/>
      <c r="BV13" s="658"/>
      <c r="BW13" s="658"/>
      <c r="BX13" s="658"/>
      <c r="BY13" s="658"/>
      <c r="BZ13" s="658"/>
      <c r="CA13" s="658"/>
      <c r="CB13" s="692"/>
      <c r="CD13" s="612" t="s">
        <v>188</v>
      </c>
      <c r="CE13" s="613"/>
      <c r="CF13" s="613"/>
      <c r="CG13" s="613"/>
      <c r="CH13" s="613"/>
      <c r="CI13" s="613"/>
      <c r="CJ13" s="613"/>
      <c r="CK13" s="613"/>
      <c r="CL13" s="613"/>
      <c r="CM13" s="613"/>
      <c r="CN13" s="613"/>
      <c r="CO13" s="613"/>
      <c r="CP13" s="613"/>
      <c r="CQ13" s="614"/>
      <c r="CR13" s="615">
        <v>953545</v>
      </c>
      <c r="CS13" s="616"/>
      <c r="CT13" s="616"/>
      <c r="CU13" s="616"/>
      <c r="CV13" s="616"/>
      <c r="CW13" s="616"/>
      <c r="CX13" s="616"/>
      <c r="CY13" s="617"/>
      <c r="CZ13" s="657">
        <v>11.4</v>
      </c>
      <c r="DA13" s="657"/>
      <c r="DB13" s="657"/>
      <c r="DC13" s="657"/>
      <c r="DD13" s="621">
        <v>730345</v>
      </c>
      <c r="DE13" s="616"/>
      <c r="DF13" s="616"/>
      <c r="DG13" s="616"/>
      <c r="DH13" s="616"/>
      <c r="DI13" s="616"/>
      <c r="DJ13" s="616"/>
      <c r="DK13" s="616"/>
      <c r="DL13" s="616"/>
      <c r="DM13" s="616"/>
      <c r="DN13" s="616"/>
      <c r="DO13" s="616"/>
      <c r="DP13" s="617"/>
      <c r="DQ13" s="621">
        <v>255242</v>
      </c>
      <c r="DR13" s="616"/>
      <c r="DS13" s="616"/>
      <c r="DT13" s="616"/>
      <c r="DU13" s="616"/>
      <c r="DV13" s="616"/>
      <c r="DW13" s="616"/>
      <c r="DX13" s="616"/>
      <c r="DY13" s="616"/>
      <c r="DZ13" s="616"/>
      <c r="EA13" s="616"/>
      <c r="EB13" s="616"/>
      <c r="EC13" s="656"/>
    </row>
    <row r="14" spans="2:143" ht="11.25" customHeight="1" x14ac:dyDescent="0.15">
      <c r="B14" s="612" t="s">
        <v>189</v>
      </c>
      <c r="C14" s="613"/>
      <c r="D14" s="613"/>
      <c r="E14" s="613"/>
      <c r="F14" s="613"/>
      <c r="G14" s="613"/>
      <c r="H14" s="613"/>
      <c r="I14" s="613"/>
      <c r="J14" s="613"/>
      <c r="K14" s="613"/>
      <c r="L14" s="613"/>
      <c r="M14" s="613"/>
      <c r="N14" s="613"/>
      <c r="O14" s="613"/>
      <c r="P14" s="613"/>
      <c r="Q14" s="614"/>
      <c r="R14" s="615">
        <v>3</v>
      </c>
      <c r="S14" s="616"/>
      <c r="T14" s="616"/>
      <c r="U14" s="616"/>
      <c r="V14" s="616"/>
      <c r="W14" s="616"/>
      <c r="X14" s="616"/>
      <c r="Y14" s="617"/>
      <c r="Z14" s="657">
        <v>0</v>
      </c>
      <c r="AA14" s="657"/>
      <c r="AB14" s="657"/>
      <c r="AC14" s="657"/>
      <c r="AD14" s="658">
        <v>3</v>
      </c>
      <c r="AE14" s="658"/>
      <c r="AF14" s="658"/>
      <c r="AG14" s="658"/>
      <c r="AH14" s="658"/>
      <c r="AI14" s="658"/>
      <c r="AJ14" s="658"/>
      <c r="AK14" s="658"/>
      <c r="AL14" s="618">
        <v>0</v>
      </c>
      <c r="AM14" s="619"/>
      <c r="AN14" s="619"/>
      <c r="AO14" s="659"/>
      <c r="AP14" s="612" t="s">
        <v>190</v>
      </c>
      <c r="AQ14" s="613"/>
      <c r="AR14" s="613"/>
      <c r="AS14" s="613"/>
      <c r="AT14" s="613"/>
      <c r="AU14" s="613"/>
      <c r="AV14" s="613"/>
      <c r="AW14" s="613"/>
      <c r="AX14" s="613"/>
      <c r="AY14" s="613"/>
      <c r="AZ14" s="613"/>
      <c r="BA14" s="613"/>
      <c r="BB14" s="613"/>
      <c r="BC14" s="613"/>
      <c r="BD14" s="613"/>
      <c r="BE14" s="613"/>
      <c r="BF14" s="614"/>
      <c r="BG14" s="615">
        <v>49492</v>
      </c>
      <c r="BH14" s="616"/>
      <c r="BI14" s="616"/>
      <c r="BJ14" s="616"/>
      <c r="BK14" s="616"/>
      <c r="BL14" s="616"/>
      <c r="BM14" s="616"/>
      <c r="BN14" s="617"/>
      <c r="BO14" s="657">
        <v>5.2</v>
      </c>
      <c r="BP14" s="657"/>
      <c r="BQ14" s="657"/>
      <c r="BR14" s="657"/>
      <c r="BS14" s="658" t="s">
        <v>64</v>
      </c>
      <c r="BT14" s="658"/>
      <c r="BU14" s="658"/>
      <c r="BV14" s="658"/>
      <c r="BW14" s="658"/>
      <c r="BX14" s="658"/>
      <c r="BY14" s="658"/>
      <c r="BZ14" s="658"/>
      <c r="CA14" s="658"/>
      <c r="CB14" s="692"/>
      <c r="CD14" s="612" t="s">
        <v>191</v>
      </c>
      <c r="CE14" s="613"/>
      <c r="CF14" s="613"/>
      <c r="CG14" s="613"/>
      <c r="CH14" s="613"/>
      <c r="CI14" s="613"/>
      <c r="CJ14" s="613"/>
      <c r="CK14" s="613"/>
      <c r="CL14" s="613"/>
      <c r="CM14" s="613"/>
      <c r="CN14" s="613"/>
      <c r="CO14" s="613"/>
      <c r="CP14" s="613"/>
      <c r="CQ14" s="614"/>
      <c r="CR14" s="615">
        <v>299097</v>
      </c>
      <c r="CS14" s="616"/>
      <c r="CT14" s="616"/>
      <c r="CU14" s="616"/>
      <c r="CV14" s="616"/>
      <c r="CW14" s="616"/>
      <c r="CX14" s="616"/>
      <c r="CY14" s="617"/>
      <c r="CZ14" s="657">
        <v>3.6</v>
      </c>
      <c r="DA14" s="657"/>
      <c r="DB14" s="657"/>
      <c r="DC14" s="657"/>
      <c r="DD14" s="621">
        <v>32167</v>
      </c>
      <c r="DE14" s="616"/>
      <c r="DF14" s="616"/>
      <c r="DG14" s="616"/>
      <c r="DH14" s="616"/>
      <c r="DI14" s="616"/>
      <c r="DJ14" s="616"/>
      <c r="DK14" s="616"/>
      <c r="DL14" s="616"/>
      <c r="DM14" s="616"/>
      <c r="DN14" s="616"/>
      <c r="DO14" s="616"/>
      <c r="DP14" s="617"/>
      <c r="DQ14" s="621">
        <v>159972</v>
      </c>
      <c r="DR14" s="616"/>
      <c r="DS14" s="616"/>
      <c r="DT14" s="616"/>
      <c r="DU14" s="616"/>
      <c r="DV14" s="616"/>
      <c r="DW14" s="616"/>
      <c r="DX14" s="616"/>
      <c r="DY14" s="616"/>
      <c r="DZ14" s="616"/>
      <c r="EA14" s="616"/>
      <c r="EB14" s="616"/>
      <c r="EC14" s="656"/>
    </row>
    <row r="15" spans="2:143" ht="11.25" customHeight="1" x14ac:dyDescent="0.15">
      <c r="B15" s="612" t="s">
        <v>192</v>
      </c>
      <c r="C15" s="613"/>
      <c r="D15" s="613"/>
      <c r="E15" s="613"/>
      <c r="F15" s="613"/>
      <c r="G15" s="613"/>
      <c r="H15" s="613"/>
      <c r="I15" s="613"/>
      <c r="J15" s="613"/>
      <c r="K15" s="613"/>
      <c r="L15" s="613"/>
      <c r="M15" s="613"/>
      <c r="N15" s="613"/>
      <c r="O15" s="613"/>
      <c r="P15" s="613"/>
      <c r="Q15" s="614"/>
      <c r="R15" s="615" t="s">
        <v>64</v>
      </c>
      <c r="S15" s="616"/>
      <c r="T15" s="616"/>
      <c r="U15" s="616"/>
      <c r="V15" s="616"/>
      <c r="W15" s="616"/>
      <c r="X15" s="616"/>
      <c r="Y15" s="617"/>
      <c r="Z15" s="657" t="s">
        <v>64</v>
      </c>
      <c r="AA15" s="657"/>
      <c r="AB15" s="657"/>
      <c r="AC15" s="657"/>
      <c r="AD15" s="658" t="s">
        <v>64</v>
      </c>
      <c r="AE15" s="658"/>
      <c r="AF15" s="658"/>
      <c r="AG15" s="658"/>
      <c r="AH15" s="658"/>
      <c r="AI15" s="658"/>
      <c r="AJ15" s="658"/>
      <c r="AK15" s="658"/>
      <c r="AL15" s="618" t="s">
        <v>64</v>
      </c>
      <c r="AM15" s="619"/>
      <c r="AN15" s="619"/>
      <c r="AO15" s="659"/>
      <c r="AP15" s="612" t="s">
        <v>193</v>
      </c>
      <c r="AQ15" s="613"/>
      <c r="AR15" s="613"/>
      <c r="AS15" s="613"/>
      <c r="AT15" s="613"/>
      <c r="AU15" s="613"/>
      <c r="AV15" s="613"/>
      <c r="AW15" s="613"/>
      <c r="AX15" s="613"/>
      <c r="AY15" s="613"/>
      <c r="AZ15" s="613"/>
      <c r="BA15" s="613"/>
      <c r="BB15" s="613"/>
      <c r="BC15" s="613"/>
      <c r="BD15" s="613"/>
      <c r="BE15" s="613"/>
      <c r="BF15" s="614"/>
      <c r="BG15" s="615">
        <v>69091</v>
      </c>
      <c r="BH15" s="616"/>
      <c r="BI15" s="616"/>
      <c r="BJ15" s="616"/>
      <c r="BK15" s="616"/>
      <c r="BL15" s="616"/>
      <c r="BM15" s="616"/>
      <c r="BN15" s="617"/>
      <c r="BO15" s="657">
        <v>7.3</v>
      </c>
      <c r="BP15" s="657"/>
      <c r="BQ15" s="657"/>
      <c r="BR15" s="657"/>
      <c r="BS15" s="658" t="s">
        <v>64</v>
      </c>
      <c r="BT15" s="658"/>
      <c r="BU15" s="658"/>
      <c r="BV15" s="658"/>
      <c r="BW15" s="658"/>
      <c r="BX15" s="658"/>
      <c r="BY15" s="658"/>
      <c r="BZ15" s="658"/>
      <c r="CA15" s="658"/>
      <c r="CB15" s="692"/>
      <c r="CD15" s="612" t="s">
        <v>194</v>
      </c>
      <c r="CE15" s="613"/>
      <c r="CF15" s="613"/>
      <c r="CG15" s="613"/>
      <c r="CH15" s="613"/>
      <c r="CI15" s="613"/>
      <c r="CJ15" s="613"/>
      <c r="CK15" s="613"/>
      <c r="CL15" s="613"/>
      <c r="CM15" s="613"/>
      <c r="CN15" s="613"/>
      <c r="CO15" s="613"/>
      <c r="CP15" s="613"/>
      <c r="CQ15" s="614"/>
      <c r="CR15" s="615">
        <v>668325</v>
      </c>
      <c r="CS15" s="616"/>
      <c r="CT15" s="616"/>
      <c r="CU15" s="616"/>
      <c r="CV15" s="616"/>
      <c r="CW15" s="616"/>
      <c r="CX15" s="616"/>
      <c r="CY15" s="617"/>
      <c r="CZ15" s="657">
        <v>8</v>
      </c>
      <c r="DA15" s="657"/>
      <c r="DB15" s="657"/>
      <c r="DC15" s="657"/>
      <c r="DD15" s="621">
        <v>65661</v>
      </c>
      <c r="DE15" s="616"/>
      <c r="DF15" s="616"/>
      <c r="DG15" s="616"/>
      <c r="DH15" s="616"/>
      <c r="DI15" s="616"/>
      <c r="DJ15" s="616"/>
      <c r="DK15" s="616"/>
      <c r="DL15" s="616"/>
      <c r="DM15" s="616"/>
      <c r="DN15" s="616"/>
      <c r="DO15" s="616"/>
      <c r="DP15" s="617"/>
      <c r="DQ15" s="621">
        <v>329068</v>
      </c>
      <c r="DR15" s="616"/>
      <c r="DS15" s="616"/>
      <c r="DT15" s="616"/>
      <c r="DU15" s="616"/>
      <c r="DV15" s="616"/>
      <c r="DW15" s="616"/>
      <c r="DX15" s="616"/>
      <c r="DY15" s="616"/>
      <c r="DZ15" s="616"/>
      <c r="EA15" s="616"/>
      <c r="EB15" s="616"/>
      <c r="EC15" s="656"/>
    </row>
    <row r="16" spans="2:143" ht="11.25" customHeight="1" x14ac:dyDescent="0.15">
      <c r="B16" s="612" t="s">
        <v>195</v>
      </c>
      <c r="C16" s="613"/>
      <c r="D16" s="613"/>
      <c r="E16" s="613"/>
      <c r="F16" s="613"/>
      <c r="G16" s="613"/>
      <c r="H16" s="613"/>
      <c r="I16" s="613"/>
      <c r="J16" s="613"/>
      <c r="K16" s="613"/>
      <c r="L16" s="613"/>
      <c r="M16" s="613"/>
      <c r="N16" s="613"/>
      <c r="O16" s="613"/>
      <c r="P16" s="613"/>
      <c r="Q16" s="614"/>
      <c r="R16" s="615">
        <v>15740</v>
      </c>
      <c r="S16" s="616"/>
      <c r="T16" s="616"/>
      <c r="U16" s="616"/>
      <c r="V16" s="616"/>
      <c r="W16" s="616"/>
      <c r="X16" s="616"/>
      <c r="Y16" s="617"/>
      <c r="Z16" s="657">
        <v>0.2</v>
      </c>
      <c r="AA16" s="657"/>
      <c r="AB16" s="657"/>
      <c r="AC16" s="657"/>
      <c r="AD16" s="658">
        <v>15740</v>
      </c>
      <c r="AE16" s="658"/>
      <c r="AF16" s="658"/>
      <c r="AG16" s="658"/>
      <c r="AH16" s="658"/>
      <c r="AI16" s="658"/>
      <c r="AJ16" s="658"/>
      <c r="AK16" s="658"/>
      <c r="AL16" s="618">
        <v>0.4</v>
      </c>
      <c r="AM16" s="619"/>
      <c r="AN16" s="619"/>
      <c r="AO16" s="659"/>
      <c r="AP16" s="612" t="s">
        <v>196</v>
      </c>
      <c r="AQ16" s="613"/>
      <c r="AR16" s="613"/>
      <c r="AS16" s="613"/>
      <c r="AT16" s="613"/>
      <c r="AU16" s="613"/>
      <c r="AV16" s="613"/>
      <c r="AW16" s="613"/>
      <c r="AX16" s="613"/>
      <c r="AY16" s="613"/>
      <c r="AZ16" s="613"/>
      <c r="BA16" s="613"/>
      <c r="BB16" s="613"/>
      <c r="BC16" s="613"/>
      <c r="BD16" s="613"/>
      <c r="BE16" s="613"/>
      <c r="BF16" s="614"/>
      <c r="BG16" s="615" t="s">
        <v>64</v>
      </c>
      <c r="BH16" s="616"/>
      <c r="BI16" s="616"/>
      <c r="BJ16" s="616"/>
      <c r="BK16" s="616"/>
      <c r="BL16" s="616"/>
      <c r="BM16" s="616"/>
      <c r="BN16" s="617"/>
      <c r="BO16" s="657" t="s">
        <v>64</v>
      </c>
      <c r="BP16" s="657"/>
      <c r="BQ16" s="657"/>
      <c r="BR16" s="657"/>
      <c r="BS16" s="658" t="s">
        <v>64</v>
      </c>
      <c r="BT16" s="658"/>
      <c r="BU16" s="658"/>
      <c r="BV16" s="658"/>
      <c r="BW16" s="658"/>
      <c r="BX16" s="658"/>
      <c r="BY16" s="658"/>
      <c r="BZ16" s="658"/>
      <c r="CA16" s="658"/>
      <c r="CB16" s="692"/>
      <c r="CD16" s="612" t="s">
        <v>197</v>
      </c>
      <c r="CE16" s="613"/>
      <c r="CF16" s="613"/>
      <c r="CG16" s="613"/>
      <c r="CH16" s="613"/>
      <c r="CI16" s="613"/>
      <c r="CJ16" s="613"/>
      <c r="CK16" s="613"/>
      <c r="CL16" s="613"/>
      <c r="CM16" s="613"/>
      <c r="CN16" s="613"/>
      <c r="CO16" s="613"/>
      <c r="CP16" s="613"/>
      <c r="CQ16" s="614"/>
      <c r="CR16" s="615">
        <v>6175</v>
      </c>
      <c r="CS16" s="616"/>
      <c r="CT16" s="616"/>
      <c r="CU16" s="616"/>
      <c r="CV16" s="616"/>
      <c r="CW16" s="616"/>
      <c r="CX16" s="616"/>
      <c r="CY16" s="617"/>
      <c r="CZ16" s="657">
        <v>0.1</v>
      </c>
      <c r="DA16" s="657"/>
      <c r="DB16" s="657"/>
      <c r="DC16" s="657"/>
      <c r="DD16" s="621" t="s">
        <v>64</v>
      </c>
      <c r="DE16" s="616"/>
      <c r="DF16" s="616"/>
      <c r="DG16" s="616"/>
      <c r="DH16" s="616"/>
      <c r="DI16" s="616"/>
      <c r="DJ16" s="616"/>
      <c r="DK16" s="616"/>
      <c r="DL16" s="616"/>
      <c r="DM16" s="616"/>
      <c r="DN16" s="616"/>
      <c r="DO16" s="616"/>
      <c r="DP16" s="617"/>
      <c r="DQ16" s="621">
        <v>6175</v>
      </c>
      <c r="DR16" s="616"/>
      <c r="DS16" s="616"/>
      <c r="DT16" s="616"/>
      <c r="DU16" s="616"/>
      <c r="DV16" s="616"/>
      <c r="DW16" s="616"/>
      <c r="DX16" s="616"/>
      <c r="DY16" s="616"/>
      <c r="DZ16" s="616"/>
      <c r="EA16" s="616"/>
      <c r="EB16" s="616"/>
      <c r="EC16" s="656"/>
    </row>
    <row r="17" spans="2:133" ht="11.25" customHeight="1" x14ac:dyDescent="0.15">
      <c r="B17" s="612" t="s">
        <v>198</v>
      </c>
      <c r="C17" s="613"/>
      <c r="D17" s="613"/>
      <c r="E17" s="613"/>
      <c r="F17" s="613"/>
      <c r="G17" s="613"/>
      <c r="H17" s="613"/>
      <c r="I17" s="613"/>
      <c r="J17" s="613"/>
      <c r="K17" s="613"/>
      <c r="L17" s="613"/>
      <c r="M17" s="613"/>
      <c r="N17" s="613"/>
      <c r="O17" s="613"/>
      <c r="P17" s="613"/>
      <c r="Q17" s="614"/>
      <c r="R17" s="615">
        <v>27727</v>
      </c>
      <c r="S17" s="616"/>
      <c r="T17" s="616"/>
      <c r="U17" s="616"/>
      <c r="V17" s="616"/>
      <c r="W17" s="616"/>
      <c r="X17" s="616"/>
      <c r="Y17" s="617"/>
      <c r="Z17" s="657">
        <v>0.3</v>
      </c>
      <c r="AA17" s="657"/>
      <c r="AB17" s="657"/>
      <c r="AC17" s="657"/>
      <c r="AD17" s="658">
        <v>27727</v>
      </c>
      <c r="AE17" s="658"/>
      <c r="AF17" s="658"/>
      <c r="AG17" s="658"/>
      <c r="AH17" s="658"/>
      <c r="AI17" s="658"/>
      <c r="AJ17" s="658"/>
      <c r="AK17" s="658"/>
      <c r="AL17" s="618">
        <v>0.7</v>
      </c>
      <c r="AM17" s="619"/>
      <c r="AN17" s="619"/>
      <c r="AO17" s="659"/>
      <c r="AP17" s="612" t="s">
        <v>199</v>
      </c>
      <c r="AQ17" s="613"/>
      <c r="AR17" s="613"/>
      <c r="AS17" s="613"/>
      <c r="AT17" s="613"/>
      <c r="AU17" s="613"/>
      <c r="AV17" s="613"/>
      <c r="AW17" s="613"/>
      <c r="AX17" s="613"/>
      <c r="AY17" s="613"/>
      <c r="AZ17" s="613"/>
      <c r="BA17" s="613"/>
      <c r="BB17" s="613"/>
      <c r="BC17" s="613"/>
      <c r="BD17" s="613"/>
      <c r="BE17" s="613"/>
      <c r="BF17" s="614"/>
      <c r="BG17" s="615" t="s">
        <v>64</v>
      </c>
      <c r="BH17" s="616"/>
      <c r="BI17" s="616"/>
      <c r="BJ17" s="616"/>
      <c r="BK17" s="616"/>
      <c r="BL17" s="616"/>
      <c r="BM17" s="616"/>
      <c r="BN17" s="617"/>
      <c r="BO17" s="657" t="s">
        <v>64</v>
      </c>
      <c r="BP17" s="657"/>
      <c r="BQ17" s="657"/>
      <c r="BR17" s="657"/>
      <c r="BS17" s="658" t="s">
        <v>64</v>
      </c>
      <c r="BT17" s="658"/>
      <c r="BU17" s="658"/>
      <c r="BV17" s="658"/>
      <c r="BW17" s="658"/>
      <c r="BX17" s="658"/>
      <c r="BY17" s="658"/>
      <c r="BZ17" s="658"/>
      <c r="CA17" s="658"/>
      <c r="CB17" s="692"/>
      <c r="CD17" s="612" t="s">
        <v>200</v>
      </c>
      <c r="CE17" s="613"/>
      <c r="CF17" s="613"/>
      <c r="CG17" s="613"/>
      <c r="CH17" s="613"/>
      <c r="CI17" s="613"/>
      <c r="CJ17" s="613"/>
      <c r="CK17" s="613"/>
      <c r="CL17" s="613"/>
      <c r="CM17" s="613"/>
      <c r="CN17" s="613"/>
      <c r="CO17" s="613"/>
      <c r="CP17" s="613"/>
      <c r="CQ17" s="614"/>
      <c r="CR17" s="615">
        <v>1044549</v>
      </c>
      <c r="CS17" s="616"/>
      <c r="CT17" s="616"/>
      <c r="CU17" s="616"/>
      <c r="CV17" s="616"/>
      <c r="CW17" s="616"/>
      <c r="CX17" s="616"/>
      <c r="CY17" s="617"/>
      <c r="CZ17" s="657">
        <v>12.4</v>
      </c>
      <c r="DA17" s="657"/>
      <c r="DB17" s="657"/>
      <c r="DC17" s="657"/>
      <c r="DD17" s="621" t="s">
        <v>64</v>
      </c>
      <c r="DE17" s="616"/>
      <c r="DF17" s="616"/>
      <c r="DG17" s="616"/>
      <c r="DH17" s="616"/>
      <c r="DI17" s="616"/>
      <c r="DJ17" s="616"/>
      <c r="DK17" s="616"/>
      <c r="DL17" s="616"/>
      <c r="DM17" s="616"/>
      <c r="DN17" s="616"/>
      <c r="DO17" s="616"/>
      <c r="DP17" s="617"/>
      <c r="DQ17" s="621">
        <v>1044432</v>
      </c>
      <c r="DR17" s="616"/>
      <c r="DS17" s="616"/>
      <c r="DT17" s="616"/>
      <c r="DU17" s="616"/>
      <c r="DV17" s="616"/>
      <c r="DW17" s="616"/>
      <c r="DX17" s="616"/>
      <c r="DY17" s="616"/>
      <c r="DZ17" s="616"/>
      <c r="EA17" s="616"/>
      <c r="EB17" s="616"/>
      <c r="EC17" s="656"/>
    </row>
    <row r="18" spans="2:133" ht="11.25" customHeight="1" x14ac:dyDescent="0.15">
      <c r="B18" s="612" t="s">
        <v>201</v>
      </c>
      <c r="C18" s="613"/>
      <c r="D18" s="613"/>
      <c r="E18" s="613"/>
      <c r="F18" s="613"/>
      <c r="G18" s="613"/>
      <c r="H18" s="613"/>
      <c r="I18" s="613"/>
      <c r="J18" s="613"/>
      <c r="K18" s="613"/>
      <c r="L18" s="613"/>
      <c r="M18" s="613"/>
      <c r="N18" s="613"/>
      <c r="O18" s="613"/>
      <c r="P18" s="613"/>
      <c r="Q18" s="614"/>
      <c r="R18" s="615">
        <v>2280</v>
      </c>
      <c r="S18" s="616"/>
      <c r="T18" s="616"/>
      <c r="U18" s="616"/>
      <c r="V18" s="616"/>
      <c r="W18" s="616"/>
      <c r="X18" s="616"/>
      <c r="Y18" s="617"/>
      <c r="Z18" s="657">
        <v>0</v>
      </c>
      <c r="AA18" s="657"/>
      <c r="AB18" s="657"/>
      <c r="AC18" s="657"/>
      <c r="AD18" s="658">
        <v>2280</v>
      </c>
      <c r="AE18" s="658"/>
      <c r="AF18" s="658"/>
      <c r="AG18" s="658"/>
      <c r="AH18" s="658"/>
      <c r="AI18" s="658"/>
      <c r="AJ18" s="658"/>
      <c r="AK18" s="658"/>
      <c r="AL18" s="618">
        <v>0.1</v>
      </c>
      <c r="AM18" s="619"/>
      <c r="AN18" s="619"/>
      <c r="AO18" s="659"/>
      <c r="AP18" s="612" t="s">
        <v>202</v>
      </c>
      <c r="AQ18" s="613"/>
      <c r="AR18" s="613"/>
      <c r="AS18" s="613"/>
      <c r="AT18" s="613"/>
      <c r="AU18" s="613"/>
      <c r="AV18" s="613"/>
      <c r="AW18" s="613"/>
      <c r="AX18" s="613"/>
      <c r="AY18" s="613"/>
      <c r="AZ18" s="613"/>
      <c r="BA18" s="613"/>
      <c r="BB18" s="613"/>
      <c r="BC18" s="613"/>
      <c r="BD18" s="613"/>
      <c r="BE18" s="613"/>
      <c r="BF18" s="614"/>
      <c r="BG18" s="615" t="s">
        <v>64</v>
      </c>
      <c r="BH18" s="616"/>
      <c r="BI18" s="616"/>
      <c r="BJ18" s="616"/>
      <c r="BK18" s="616"/>
      <c r="BL18" s="616"/>
      <c r="BM18" s="616"/>
      <c r="BN18" s="617"/>
      <c r="BO18" s="657" t="s">
        <v>64</v>
      </c>
      <c r="BP18" s="657"/>
      <c r="BQ18" s="657"/>
      <c r="BR18" s="657"/>
      <c r="BS18" s="658" t="s">
        <v>64</v>
      </c>
      <c r="BT18" s="658"/>
      <c r="BU18" s="658"/>
      <c r="BV18" s="658"/>
      <c r="BW18" s="658"/>
      <c r="BX18" s="658"/>
      <c r="BY18" s="658"/>
      <c r="BZ18" s="658"/>
      <c r="CA18" s="658"/>
      <c r="CB18" s="692"/>
      <c r="CD18" s="612" t="s">
        <v>203</v>
      </c>
      <c r="CE18" s="613"/>
      <c r="CF18" s="613"/>
      <c r="CG18" s="613"/>
      <c r="CH18" s="613"/>
      <c r="CI18" s="613"/>
      <c r="CJ18" s="613"/>
      <c r="CK18" s="613"/>
      <c r="CL18" s="613"/>
      <c r="CM18" s="613"/>
      <c r="CN18" s="613"/>
      <c r="CO18" s="613"/>
      <c r="CP18" s="613"/>
      <c r="CQ18" s="614"/>
      <c r="CR18" s="615" t="s">
        <v>64</v>
      </c>
      <c r="CS18" s="616"/>
      <c r="CT18" s="616"/>
      <c r="CU18" s="616"/>
      <c r="CV18" s="616"/>
      <c r="CW18" s="616"/>
      <c r="CX18" s="616"/>
      <c r="CY18" s="617"/>
      <c r="CZ18" s="657" t="s">
        <v>64</v>
      </c>
      <c r="DA18" s="657"/>
      <c r="DB18" s="657"/>
      <c r="DC18" s="657"/>
      <c r="DD18" s="621" t="s">
        <v>64</v>
      </c>
      <c r="DE18" s="616"/>
      <c r="DF18" s="616"/>
      <c r="DG18" s="616"/>
      <c r="DH18" s="616"/>
      <c r="DI18" s="616"/>
      <c r="DJ18" s="616"/>
      <c r="DK18" s="616"/>
      <c r="DL18" s="616"/>
      <c r="DM18" s="616"/>
      <c r="DN18" s="616"/>
      <c r="DO18" s="616"/>
      <c r="DP18" s="617"/>
      <c r="DQ18" s="621" t="s">
        <v>64</v>
      </c>
      <c r="DR18" s="616"/>
      <c r="DS18" s="616"/>
      <c r="DT18" s="616"/>
      <c r="DU18" s="616"/>
      <c r="DV18" s="616"/>
      <c r="DW18" s="616"/>
      <c r="DX18" s="616"/>
      <c r="DY18" s="616"/>
      <c r="DZ18" s="616"/>
      <c r="EA18" s="616"/>
      <c r="EB18" s="616"/>
      <c r="EC18" s="656"/>
    </row>
    <row r="19" spans="2:133" ht="11.25" customHeight="1" x14ac:dyDescent="0.15">
      <c r="B19" s="612" t="s">
        <v>204</v>
      </c>
      <c r="C19" s="613"/>
      <c r="D19" s="613"/>
      <c r="E19" s="613"/>
      <c r="F19" s="613"/>
      <c r="G19" s="613"/>
      <c r="H19" s="613"/>
      <c r="I19" s="613"/>
      <c r="J19" s="613"/>
      <c r="K19" s="613"/>
      <c r="L19" s="613"/>
      <c r="M19" s="613"/>
      <c r="N19" s="613"/>
      <c r="O19" s="613"/>
      <c r="P19" s="613"/>
      <c r="Q19" s="614"/>
      <c r="R19" s="615">
        <v>2280</v>
      </c>
      <c r="S19" s="616"/>
      <c r="T19" s="616"/>
      <c r="U19" s="616"/>
      <c r="V19" s="616"/>
      <c r="W19" s="616"/>
      <c r="X19" s="616"/>
      <c r="Y19" s="617"/>
      <c r="Z19" s="657">
        <v>0</v>
      </c>
      <c r="AA19" s="657"/>
      <c r="AB19" s="657"/>
      <c r="AC19" s="657"/>
      <c r="AD19" s="658">
        <v>2280</v>
      </c>
      <c r="AE19" s="658"/>
      <c r="AF19" s="658"/>
      <c r="AG19" s="658"/>
      <c r="AH19" s="658"/>
      <c r="AI19" s="658"/>
      <c r="AJ19" s="658"/>
      <c r="AK19" s="658"/>
      <c r="AL19" s="618">
        <v>0.1</v>
      </c>
      <c r="AM19" s="619"/>
      <c r="AN19" s="619"/>
      <c r="AO19" s="659"/>
      <c r="AP19" s="612" t="s">
        <v>205</v>
      </c>
      <c r="AQ19" s="613"/>
      <c r="AR19" s="613"/>
      <c r="AS19" s="613"/>
      <c r="AT19" s="613"/>
      <c r="AU19" s="613"/>
      <c r="AV19" s="613"/>
      <c r="AW19" s="613"/>
      <c r="AX19" s="613"/>
      <c r="AY19" s="613"/>
      <c r="AZ19" s="613"/>
      <c r="BA19" s="613"/>
      <c r="BB19" s="613"/>
      <c r="BC19" s="613"/>
      <c r="BD19" s="613"/>
      <c r="BE19" s="613"/>
      <c r="BF19" s="614"/>
      <c r="BG19" s="615">
        <v>7823</v>
      </c>
      <c r="BH19" s="616"/>
      <c r="BI19" s="616"/>
      <c r="BJ19" s="616"/>
      <c r="BK19" s="616"/>
      <c r="BL19" s="616"/>
      <c r="BM19" s="616"/>
      <c r="BN19" s="617"/>
      <c r="BO19" s="657">
        <v>0.8</v>
      </c>
      <c r="BP19" s="657"/>
      <c r="BQ19" s="657"/>
      <c r="BR19" s="657"/>
      <c r="BS19" s="658" t="s">
        <v>64</v>
      </c>
      <c r="BT19" s="658"/>
      <c r="BU19" s="658"/>
      <c r="BV19" s="658"/>
      <c r="BW19" s="658"/>
      <c r="BX19" s="658"/>
      <c r="BY19" s="658"/>
      <c r="BZ19" s="658"/>
      <c r="CA19" s="658"/>
      <c r="CB19" s="692"/>
      <c r="CD19" s="612" t="s">
        <v>206</v>
      </c>
      <c r="CE19" s="613"/>
      <c r="CF19" s="613"/>
      <c r="CG19" s="613"/>
      <c r="CH19" s="613"/>
      <c r="CI19" s="613"/>
      <c r="CJ19" s="613"/>
      <c r="CK19" s="613"/>
      <c r="CL19" s="613"/>
      <c r="CM19" s="613"/>
      <c r="CN19" s="613"/>
      <c r="CO19" s="613"/>
      <c r="CP19" s="613"/>
      <c r="CQ19" s="614"/>
      <c r="CR19" s="615" t="s">
        <v>64</v>
      </c>
      <c r="CS19" s="616"/>
      <c r="CT19" s="616"/>
      <c r="CU19" s="616"/>
      <c r="CV19" s="616"/>
      <c r="CW19" s="616"/>
      <c r="CX19" s="616"/>
      <c r="CY19" s="617"/>
      <c r="CZ19" s="657" t="s">
        <v>64</v>
      </c>
      <c r="DA19" s="657"/>
      <c r="DB19" s="657"/>
      <c r="DC19" s="657"/>
      <c r="DD19" s="621" t="s">
        <v>64</v>
      </c>
      <c r="DE19" s="616"/>
      <c r="DF19" s="616"/>
      <c r="DG19" s="616"/>
      <c r="DH19" s="616"/>
      <c r="DI19" s="616"/>
      <c r="DJ19" s="616"/>
      <c r="DK19" s="616"/>
      <c r="DL19" s="616"/>
      <c r="DM19" s="616"/>
      <c r="DN19" s="616"/>
      <c r="DO19" s="616"/>
      <c r="DP19" s="617"/>
      <c r="DQ19" s="621" t="s">
        <v>64</v>
      </c>
      <c r="DR19" s="616"/>
      <c r="DS19" s="616"/>
      <c r="DT19" s="616"/>
      <c r="DU19" s="616"/>
      <c r="DV19" s="616"/>
      <c r="DW19" s="616"/>
      <c r="DX19" s="616"/>
      <c r="DY19" s="616"/>
      <c r="DZ19" s="616"/>
      <c r="EA19" s="616"/>
      <c r="EB19" s="616"/>
      <c r="EC19" s="656"/>
    </row>
    <row r="20" spans="2:133" ht="11.25" customHeight="1" x14ac:dyDescent="0.15">
      <c r="B20" s="682" t="s">
        <v>207</v>
      </c>
      <c r="C20" s="683"/>
      <c r="D20" s="683"/>
      <c r="E20" s="683"/>
      <c r="F20" s="683"/>
      <c r="G20" s="683"/>
      <c r="H20" s="683"/>
      <c r="I20" s="683"/>
      <c r="J20" s="683"/>
      <c r="K20" s="683"/>
      <c r="L20" s="683"/>
      <c r="M20" s="683"/>
      <c r="N20" s="683"/>
      <c r="O20" s="683"/>
      <c r="P20" s="683"/>
      <c r="Q20" s="684"/>
      <c r="R20" s="615" t="s">
        <v>64</v>
      </c>
      <c r="S20" s="616"/>
      <c r="T20" s="616"/>
      <c r="U20" s="616"/>
      <c r="V20" s="616"/>
      <c r="W20" s="616"/>
      <c r="X20" s="616"/>
      <c r="Y20" s="617"/>
      <c r="Z20" s="657" t="s">
        <v>64</v>
      </c>
      <c r="AA20" s="657"/>
      <c r="AB20" s="657"/>
      <c r="AC20" s="657"/>
      <c r="AD20" s="658" t="s">
        <v>64</v>
      </c>
      <c r="AE20" s="658"/>
      <c r="AF20" s="658"/>
      <c r="AG20" s="658"/>
      <c r="AH20" s="658"/>
      <c r="AI20" s="658"/>
      <c r="AJ20" s="658"/>
      <c r="AK20" s="658"/>
      <c r="AL20" s="618" t="s">
        <v>64</v>
      </c>
      <c r="AM20" s="619"/>
      <c r="AN20" s="619"/>
      <c r="AO20" s="659"/>
      <c r="AP20" s="612" t="s">
        <v>208</v>
      </c>
      <c r="AQ20" s="613"/>
      <c r="AR20" s="613"/>
      <c r="AS20" s="613"/>
      <c r="AT20" s="613"/>
      <c r="AU20" s="613"/>
      <c r="AV20" s="613"/>
      <c r="AW20" s="613"/>
      <c r="AX20" s="613"/>
      <c r="AY20" s="613"/>
      <c r="AZ20" s="613"/>
      <c r="BA20" s="613"/>
      <c r="BB20" s="613"/>
      <c r="BC20" s="613"/>
      <c r="BD20" s="613"/>
      <c r="BE20" s="613"/>
      <c r="BF20" s="614"/>
      <c r="BG20" s="615">
        <v>7823</v>
      </c>
      <c r="BH20" s="616"/>
      <c r="BI20" s="616"/>
      <c r="BJ20" s="616"/>
      <c r="BK20" s="616"/>
      <c r="BL20" s="616"/>
      <c r="BM20" s="616"/>
      <c r="BN20" s="617"/>
      <c r="BO20" s="657">
        <v>0.8</v>
      </c>
      <c r="BP20" s="657"/>
      <c r="BQ20" s="657"/>
      <c r="BR20" s="657"/>
      <c r="BS20" s="658" t="s">
        <v>64</v>
      </c>
      <c r="BT20" s="658"/>
      <c r="BU20" s="658"/>
      <c r="BV20" s="658"/>
      <c r="BW20" s="658"/>
      <c r="BX20" s="658"/>
      <c r="BY20" s="658"/>
      <c r="BZ20" s="658"/>
      <c r="CA20" s="658"/>
      <c r="CB20" s="692"/>
      <c r="CD20" s="612" t="s">
        <v>209</v>
      </c>
      <c r="CE20" s="613"/>
      <c r="CF20" s="613"/>
      <c r="CG20" s="613"/>
      <c r="CH20" s="613"/>
      <c r="CI20" s="613"/>
      <c r="CJ20" s="613"/>
      <c r="CK20" s="613"/>
      <c r="CL20" s="613"/>
      <c r="CM20" s="613"/>
      <c r="CN20" s="613"/>
      <c r="CO20" s="613"/>
      <c r="CP20" s="613"/>
      <c r="CQ20" s="614"/>
      <c r="CR20" s="615">
        <v>8395796</v>
      </c>
      <c r="CS20" s="616"/>
      <c r="CT20" s="616"/>
      <c r="CU20" s="616"/>
      <c r="CV20" s="616"/>
      <c r="CW20" s="616"/>
      <c r="CX20" s="616"/>
      <c r="CY20" s="617"/>
      <c r="CZ20" s="657">
        <v>100</v>
      </c>
      <c r="DA20" s="657"/>
      <c r="DB20" s="657"/>
      <c r="DC20" s="657"/>
      <c r="DD20" s="621">
        <v>1533740</v>
      </c>
      <c r="DE20" s="616"/>
      <c r="DF20" s="616"/>
      <c r="DG20" s="616"/>
      <c r="DH20" s="616"/>
      <c r="DI20" s="616"/>
      <c r="DJ20" s="616"/>
      <c r="DK20" s="616"/>
      <c r="DL20" s="616"/>
      <c r="DM20" s="616"/>
      <c r="DN20" s="616"/>
      <c r="DO20" s="616"/>
      <c r="DP20" s="617"/>
      <c r="DQ20" s="621">
        <v>4376906</v>
      </c>
      <c r="DR20" s="616"/>
      <c r="DS20" s="616"/>
      <c r="DT20" s="616"/>
      <c r="DU20" s="616"/>
      <c r="DV20" s="616"/>
      <c r="DW20" s="616"/>
      <c r="DX20" s="616"/>
      <c r="DY20" s="616"/>
      <c r="DZ20" s="616"/>
      <c r="EA20" s="616"/>
      <c r="EB20" s="616"/>
      <c r="EC20" s="656"/>
    </row>
    <row r="21" spans="2:133" ht="11.25" customHeight="1" x14ac:dyDescent="0.15">
      <c r="B21" s="612" t="s">
        <v>210</v>
      </c>
      <c r="C21" s="613"/>
      <c r="D21" s="613"/>
      <c r="E21" s="613"/>
      <c r="F21" s="613"/>
      <c r="G21" s="613"/>
      <c r="H21" s="613"/>
      <c r="I21" s="613"/>
      <c r="J21" s="613"/>
      <c r="K21" s="613"/>
      <c r="L21" s="613"/>
      <c r="M21" s="613"/>
      <c r="N21" s="613"/>
      <c r="O21" s="613"/>
      <c r="P21" s="613"/>
      <c r="Q21" s="614"/>
      <c r="R21" s="615">
        <v>2840893</v>
      </c>
      <c r="S21" s="616"/>
      <c r="T21" s="616"/>
      <c r="U21" s="616"/>
      <c r="V21" s="616"/>
      <c r="W21" s="616"/>
      <c r="X21" s="616"/>
      <c r="Y21" s="617"/>
      <c r="Z21" s="657">
        <v>33.200000000000003</v>
      </c>
      <c r="AA21" s="657"/>
      <c r="AB21" s="657"/>
      <c r="AC21" s="657"/>
      <c r="AD21" s="658">
        <v>2583845</v>
      </c>
      <c r="AE21" s="658"/>
      <c r="AF21" s="658"/>
      <c r="AG21" s="658"/>
      <c r="AH21" s="658"/>
      <c r="AI21" s="658"/>
      <c r="AJ21" s="658"/>
      <c r="AK21" s="658"/>
      <c r="AL21" s="618">
        <v>67.2</v>
      </c>
      <c r="AM21" s="619"/>
      <c r="AN21" s="619"/>
      <c r="AO21" s="659"/>
      <c r="AP21" s="612" t="s">
        <v>211</v>
      </c>
      <c r="AQ21" s="693"/>
      <c r="AR21" s="693"/>
      <c r="AS21" s="693"/>
      <c r="AT21" s="693"/>
      <c r="AU21" s="693"/>
      <c r="AV21" s="693"/>
      <c r="AW21" s="693"/>
      <c r="AX21" s="693"/>
      <c r="AY21" s="693"/>
      <c r="AZ21" s="693"/>
      <c r="BA21" s="693"/>
      <c r="BB21" s="693"/>
      <c r="BC21" s="693"/>
      <c r="BD21" s="693"/>
      <c r="BE21" s="693"/>
      <c r="BF21" s="694"/>
      <c r="BG21" s="615">
        <v>7823</v>
      </c>
      <c r="BH21" s="616"/>
      <c r="BI21" s="616"/>
      <c r="BJ21" s="616"/>
      <c r="BK21" s="616"/>
      <c r="BL21" s="616"/>
      <c r="BM21" s="616"/>
      <c r="BN21" s="617"/>
      <c r="BO21" s="657">
        <v>0.8</v>
      </c>
      <c r="BP21" s="657"/>
      <c r="BQ21" s="657"/>
      <c r="BR21" s="657"/>
      <c r="BS21" s="658" t="s">
        <v>64</v>
      </c>
      <c r="BT21" s="658"/>
      <c r="BU21" s="658"/>
      <c r="BV21" s="658"/>
      <c r="BW21" s="658"/>
      <c r="BX21" s="658"/>
      <c r="BY21" s="658"/>
      <c r="BZ21" s="658"/>
      <c r="CA21" s="658"/>
      <c r="CB21" s="692"/>
      <c r="CD21" s="596"/>
      <c r="CE21" s="597"/>
      <c r="CF21" s="597"/>
      <c r="CG21" s="597"/>
      <c r="CH21" s="597"/>
      <c r="CI21" s="597"/>
      <c r="CJ21" s="597"/>
      <c r="CK21" s="597"/>
      <c r="CL21" s="597"/>
      <c r="CM21" s="597"/>
      <c r="CN21" s="597"/>
      <c r="CO21" s="597"/>
      <c r="CP21" s="597"/>
      <c r="CQ21" s="598"/>
      <c r="CR21" s="706"/>
      <c r="CS21" s="704"/>
      <c r="CT21" s="704"/>
      <c r="CU21" s="704"/>
      <c r="CV21" s="704"/>
      <c r="CW21" s="704"/>
      <c r="CX21" s="704"/>
      <c r="CY21" s="707"/>
      <c r="CZ21" s="708"/>
      <c r="DA21" s="708"/>
      <c r="DB21" s="708"/>
      <c r="DC21" s="708"/>
      <c r="DD21" s="703"/>
      <c r="DE21" s="704"/>
      <c r="DF21" s="704"/>
      <c r="DG21" s="704"/>
      <c r="DH21" s="704"/>
      <c r="DI21" s="704"/>
      <c r="DJ21" s="704"/>
      <c r="DK21" s="704"/>
      <c r="DL21" s="704"/>
      <c r="DM21" s="704"/>
      <c r="DN21" s="704"/>
      <c r="DO21" s="704"/>
      <c r="DP21" s="707"/>
      <c r="DQ21" s="703"/>
      <c r="DR21" s="704"/>
      <c r="DS21" s="704"/>
      <c r="DT21" s="704"/>
      <c r="DU21" s="704"/>
      <c r="DV21" s="704"/>
      <c r="DW21" s="704"/>
      <c r="DX21" s="704"/>
      <c r="DY21" s="704"/>
      <c r="DZ21" s="704"/>
      <c r="EA21" s="704"/>
      <c r="EB21" s="704"/>
      <c r="EC21" s="705"/>
    </row>
    <row r="22" spans="2:133" ht="11.25" customHeight="1" x14ac:dyDescent="0.15">
      <c r="B22" s="612" t="s">
        <v>212</v>
      </c>
      <c r="C22" s="613"/>
      <c r="D22" s="613"/>
      <c r="E22" s="613"/>
      <c r="F22" s="613"/>
      <c r="G22" s="613"/>
      <c r="H22" s="613"/>
      <c r="I22" s="613"/>
      <c r="J22" s="613"/>
      <c r="K22" s="613"/>
      <c r="L22" s="613"/>
      <c r="M22" s="613"/>
      <c r="N22" s="613"/>
      <c r="O22" s="613"/>
      <c r="P22" s="613"/>
      <c r="Q22" s="614"/>
      <c r="R22" s="615">
        <v>2583845</v>
      </c>
      <c r="S22" s="616"/>
      <c r="T22" s="616"/>
      <c r="U22" s="616"/>
      <c r="V22" s="616"/>
      <c r="W22" s="616"/>
      <c r="X22" s="616"/>
      <c r="Y22" s="617"/>
      <c r="Z22" s="657">
        <v>30.2</v>
      </c>
      <c r="AA22" s="657"/>
      <c r="AB22" s="657"/>
      <c r="AC22" s="657"/>
      <c r="AD22" s="658">
        <v>2583845</v>
      </c>
      <c r="AE22" s="658"/>
      <c r="AF22" s="658"/>
      <c r="AG22" s="658"/>
      <c r="AH22" s="658"/>
      <c r="AI22" s="658"/>
      <c r="AJ22" s="658"/>
      <c r="AK22" s="658"/>
      <c r="AL22" s="618">
        <v>67.2</v>
      </c>
      <c r="AM22" s="619"/>
      <c r="AN22" s="619"/>
      <c r="AO22" s="659"/>
      <c r="AP22" s="612" t="s">
        <v>213</v>
      </c>
      <c r="AQ22" s="693"/>
      <c r="AR22" s="693"/>
      <c r="AS22" s="693"/>
      <c r="AT22" s="693"/>
      <c r="AU22" s="693"/>
      <c r="AV22" s="693"/>
      <c r="AW22" s="693"/>
      <c r="AX22" s="693"/>
      <c r="AY22" s="693"/>
      <c r="AZ22" s="693"/>
      <c r="BA22" s="693"/>
      <c r="BB22" s="693"/>
      <c r="BC22" s="693"/>
      <c r="BD22" s="693"/>
      <c r="BE22" s="693"/>
      <c r="BF22" s="694"/>
      <c r="BG22" s="615" t="s">
        <v>64</v>
      </c>
      <c r="BH22" s="616"/>
      <c r="BI22" s="616"/>
      <c r="BJ22" s="616"/>
      <c r="BK22" s="616"/>
      <c r="BL22" s="616"/>
      <c r="BM22" s="616"/>
      <c r="BN22" s="617"/>
      <c r="BO22" s="657" t="s">
        <v>64</v>
      </c>
      <c r="BP22" s="657"/>
      <c r="BQ22" s="657"/>
      <c r="BR22" s="657"/>
      <c r="BS22" s="658" t="s">
        <v>64</v>
      </c>
      <c r="BT22" s="658"/>
      <c r="BU22" s="658"/>
      <c r="BV22" s="658"/>
      <c r="BW22" s="658"/>
      <c r="BX22" s="658"/>
      <c r="BY22" s="658"/>
      <c r="BZ22" s="658"/>
      <c r="CA22" s="658"/>
      <c r="CB22" s="692"/>
      <c r="CD22" s="673" t="s">
        <v>214</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2" t="s">
        <v>215</v>
      </c>
      <c r="C23" s="613"/>
      <c r="D23" s="613"/>
      <c r="E23" s="613"/>
      <c r="F23" s="613"/>
      <c r="G23" s="613"/>
      <c r="H23" s="613"/>
      <c r="I23" s="613"/>
      <c r="J23" s="613"/>
      <c r="K23" s="613"/>
      <c r="L23" s="613"/>
      <c r="M23" s="613"/>
      <c r="N23" s="613"/>
      <c r="O23" s="613"/>
      <c r="P23" s="613"/>
      <c r="Q23" s="614"/>
      <c r="R23" s="615">
        <v>257048</v>
      </c>
      <c r="S23" s="616"/>
      <c r="T23" s="616"/>
      <c r="U23" s="616"/>
      <c r="V23" s="616"/>
      <c r="W23" s="616"/>
      <c r="X23" s="616"/>
      <c r="Y23" s="617"/>
      <c r="Z23" s="657">
        <v>3</v>
      </c>
      <c r="AA23" s="657"/>
      <c r="AB23" s="657"/>
      <c r="AC23" s="657"/>
      <c r="AD23" s="658" t="s">
        <v>64</v>
      </c>
      <c r="AE23" s="658"/>
      <c r="AF23" s="658"/>
      <c r="AG23" s="658"/>
      <c r="AH23" s="658"/>
      <c r="AI23" s="658"/>
      <c r="AJ23" s="658"/>
      <c r="AK23" s="658"/>
      <c r="AL23" s="618" t="s">
        <v>64</v>
      </c>
      <c r="AM23" s="619"/>
      <c r="AN23" s="619"/>
      <c r="AO23" s="659"/>
      <c r="AP23" s="612" t="s">
        <v>216</v>
      </c>
      <c r="AQ23" s="693"/>
      <c r="AR23" s="693"/>
      <c r="AS23" s="693"/>
      <c r="AT23" s="693"/>
      <c r="AU23" s="693"/>
      <c r="AV23" s="693"/>
      <c r="AW23" s="693"/>
      <c r="AX23" s="693"/>
      <c r="AY23" s="693"/>
      <c r="AZ23" s="693"/>
      <c r="BA23" s="693"/>
      <c r="BB23" s="693"/>
      <c r="BC23" s="693"/>
      <c r="BD23" s="693"/>
      <c r="BE23" s="693"/>
      <c r="BF23" s="694"/>
      <c r="BG23" s="615" t="s">
        <v>64</v>
      </c>
      <c r="BH23" s="616"/>
      <c r="BI23" s="616"/>
      <c r="BJ23" s="616"/>
      <c r="BK23" s="616"/>
      <c r="BL23" s="616"/>
      <c r="BM23" s="616"/>
      <c r="BN23" s="617"/>
      <c r="BO23" s="657" t="s">
        <v>64</v>
      </c>
      <c r="BP23" s="657"/>
      <c r="BQ23" s="657"/>
      <c r="BR23" s="657"/>
      <c r="BS23" s="658" t="s">
        <v>64</v>
      </c>
      <c r="BT23" s="658"/>
      <c r="BU23" s="658"/>
      <c r="BV23" s="658"/>
      <c r="BW23" s="658"/>
      <c r="BX23" s="658"/>
      <c r="BY23" s="658"/>
      <c r="BZ23" s="658"/>
      <c r="CA23" s="658"/>
      <c r="CB23" s="692"/>
      <c r="CD23" s="673" t="s">
        <v>156</v>
      </c>
      <c r="CE23" s="674"/>
      <c r="CF23" s="674"/>
      <c r="CG23" s="674"/>
      <c r="CH23" s="674"/>
      <c r="CI23" s="674"/>
      <c r="CJ23" s="674"/>
      <c r="CK23" s="674"/>
      <c r="CL23" s="674"/>
      <c r="CM23" s="674"/>
      <c r="CN23" s="674"/>
      <c r="CO23" s="674"/>
      <c r="CP23" s="674"/>
      <c r="CQ23" s="675"/>
      <c r="CR23" s="673" t="s">
        <v>217</v>
      </c>
      <c r="CS23" s="674"/>
      <c r="CT23" s="674"/>
      <c r="CU23" s="674"/>
      <c r="CV23" s="674"/>
      <c r="CW23" s="674"/>
      <c r="CX23" s="674"/>
      <c r="CY23" s="675"/>
      <c r="CZ23" s="673" t="s">
        <v>218</v>
      </c>
      <c r="DA23" s="674"/>
      <c r="DB23" s="674"/>
      <c r="DC23" s="675"/>
      <c r="DD23" s="673" t="s">
        <v>219</v>
      </c>
      <c r="DE23" s="674"/>
      <c r="DF23" s="674"/>
      <c r="DG23" s="674"/>
      <c r="DH23" s="674"/>
      <c r="DI23" s="674"/>
      <c r="DJ23" s="674"/>
      <c r="DK23" s="675"/>
      <c r="DL23" s="700" t="s">
        <v>220</v>
      </c>
      <c r="DM23" s="701"/>
      <c r="DN23" s="701"/>
      <c r="DO23" s="701"/>
      <c r="DP23" s="701"/>
      <c r="DQ23" s="701"/>
      <c r="DR23" s="701"/>
      <c r="DS23" s="701"/>
      <c r="DT23" s="701"/>
      <c r="DU23" s="701"/>
      <c r="DV23" s="702"/>
      <c r="DW23" s="673" t="s">
        <v>221</v>
      </c>
      <c r="DX23" s="674"/>
      <c r="DY23" s="674"/>
      <c r="DZ23" s="674"/>
      <c r="EA23" s="674"/>
      <c r="EB23" s="674"/>
      <c r="EC23" s="675"/>
    </row>
    <row r="24" spans="2:133" ht="11.25" customHeight="1" x14ac:dyDescent="0.15">
      <c r="B24" s="612" t="s">
        <v>222</v>
      </c>
      <c r="C24" s="613"/>
      <c r="D24" s="613"/>
      <c r="E24" s="613"/>
      <c r="F24" s="613"/>
      <c r="G24" s="613"/>
      <c r="H24" s="613"/>
      <c r="I24" s="613"/>
      <c r="J24" s="613"/>
      <c r="K24" s="613"/>
      <c r="L24" s="613"/>
      <c r="M24" s="613"/>
      <c r="N24" s="613"/>
      <c r="O24" s="613"/>
      <c r="P24" s="613"/>
      <c r="Q24" s="614"/>
      <c r="R24" s="615" t="s">
        <v>64</v>
      </c>
      <c r="S24" s="616"/>
      <c r="T24" s="616"/>
      <c r="U24" s="616"/>
      <c r="V24" s="616"/>
      <c r="W24" s="616"/>
      <c r="X24" s="616"/>
      <c r="Y24" s="617"/>
      <c r="Z24" s="657" t="s">
        <v>64</v>
      </c>
      <c r="AA24" s="657"/>
      <c r="AB24" s="657"/>
      <c r="AC24" s="657"/>
      <c r="AD24" s="658" t="s">
        <v>64</v>
      </c>
      <c r="AE24" s="658"/>
      <c r="AF24" s="658"/>
      <c r="AG24" s="658"/>
      <c r="AH24" s="658"/>
      <c r="AI24" s="658"/>
      <c r="AJ24" s="658"/>
      <c r="AK24" s="658"/>
      <c r="AL24" s="618" t="s">
        <v>64</v>
      </c>
      <c r="AM24" s="619"/>
      <c r="AN24" s="619"/>
      <c r="AO24" s="659"/>
      <c r="AP24" s="612" t="s">
        <v>223</v>
      </c>
      <c r="AQ24" s="693"/>
      <c r="AR24" s="693"/>
      <c r="AS24" s="693"/>
      <c r="AT24" s="693"/>
      <c r="AU24" s="693"/>
      <c r="AV24" s="693"/>
      <c r="AW24" s="693"/>
      <c r="AX24" s="693"/>
      <c r="AY24" s="693"/>
      <c r="AZ24" s="693"/>
      <c r="BA24" s="693"/>
      <c r="BB24" s="693"/>
      <c r="BC24" s="693"/>
      <c r="BD24" s="693"/>
      <c r="BE24" s="693"/>
      <c r="BF24" s="694"/>
      <c r="BG24" s="615" t="s">
        <v>64</v>
      </c>
      <c r="BH24" s="616"/>
      <c r="BI24" s="616"/>
      <c r="BJ24" s="616"/>
      <c r="BK24" s="616"/>
      <c r="BL24" s="616"/>
      <c r="BM24" s="616"/>
      <c r="BN24" s="617"/>
      <c r="BO24" s="657" t="s">
        <v>64</v>
      </c>
      <c r="BP24" s="657"/>
      <c r="BQ24" s="657"/>
      <c r="BR24" s="657"/>
      <c r="BS24" s="658" t="s">
        <v>64</v>
      </c>
      <c r="BT24" s="658"/>
      <c r="BU24" s="658"/>
      <c r="BV24" s="658"/>
      <c r="BW24" s="658"/>
      <c r="BX24" s="658"/>
      <c r="BY24" s="658"/>
      <c r="BZ24" s="658"/>
      <c r="CA24" s="658"/>
      <c r="CB24" s="692"/>
      <c r="CD24" s="670" t="s">
        <v>224</v>
      </c>
      <c r="CE24" s="671"/>
      <c r="CF24" s="671"/>
      <c r="CG24" s="671"/>
      <c r="CH24" s="671"/>
      <c r="CI24" s="671"/>
      <c r="CJ24" s="671"/>
      <c r="CK24" s="671"/>
      <c r="CL24" s="671"/>
      <c r="CM24" s="671"/>
      <c r="CN24" s="671"/>
      <c r="CO24" s="671"/>
      <c r="CP24" s="671"/>
      <c r="CQ24" s="672"/>
      <c r="CR24" s="667">
        <v>2972307</v>
      </c>
      <c r="CS24" s="668"/>
      <c r="CT24" s="668"/>
      <c r="CU24" s="668"/>
      <c r="CV24" s="668"/>
      <c r="CW24" s="668"/>
      <c r="CX24" s="668"/>
      <c r="CY24" s="696"/>
      <c r="CZ24" s="697">
        <v>35.4</v>
      </c>
      <c r="DA24" s="680"/>
      <c r="DB24" s="680"/>
      <c r="DC24" s="699"/>
      <c r="DD24" s="695">
        <v>2295195</v>
      </c>
      <c r="DE24" s="668"/>
      <c r="DF24" s="668"/>
      <c r="DG24" s="668"/>
      <c r="DH24" s="668"/>
      <c r="DI24" s="668"/>
      <c r="DJ24" s="668"/>
      <c r="DK24" s="696"/>
      <c r="DL24" s="695">
        <v>2242395</v>
      </c>
      <c r="DM24" s="668"/>
      <c r="DN24" s="668"/>
      <c r="DO24" s="668"/>
      <c r="DP24" s="668"/>
      <c r="DQ24" s="668"/>
      <c r="DR24" s="668"/>
      <c r="DS24" s="668"/>
      <c r="DT24" s="668"/>
      <c r="DU24" s="668"/>
      <c r="DV24" s="696"/>
      <c r="DW24" s="697">
        <v>57.7</v>
      </c>
      <c r="DX24" s="680"/>
      <c r="DY24" s="680"/>
      <c r="DZ24" s="680"/>
      <c r="EA24" s="680"/>
      <c r="EB24" s="680"/>
      <c r="EC24" s="698"/>
    </row>
    <row r="25" spans="2:133" ht="11.25" customHeight="1" x14ac:dyDescent="0.15">
      <c r="B25" s="612" t="s">
        <v>225</v>
      </c>
      <c r="C25" s="613"/>
      <c r="D25" s="613"/>
      <c r="E25" s="613"/>
      <c r="F25" s="613"/>
      <c r="G25" s="613"/>
      <c r="H25" s="613"/>
      <c r="I25" s="613"/>
      <c r="J25" s="613"/>
      <c r="K25" s="613"/>
      <c r="L25" s="613"/>
      <c r="M25" s="613"/>
      <c r="N25" s="613"/>
      <c r="O25" s="613"/>
      <c r="P25" s="613"/>
      <c r="Q25" s="614"/>
      <c r="R25" s="615">
        <v>4091994</v>
      </c>
      <c r="S25" s="616"/>
      <c r="T25" s="616"/>
      <c r="U25" s="616"/>
      <c r="V25" s="616"/>
      <c r="W25" s="616"/>
      <c r="X25" s="616"/>
      <c r="Y25" s="617"/>
      <c r="Z25" s="657">
        <v>47.9</v>
      </c>
      <c r="AA25" s="657"/>
      <c r="AB25" s="657"/>
      <c r="AC25" s="657"/>
      <c r="AD25" s="658">
        <v>3834946</v>
      </c>
      <c r="AE25" s="658"/>
      <c r="AF25" s="658"/>
      <c r="AG25" s="658"/>
      <c r="AH25" s="658"/>
      <c r="AI25" s="658"/>
      <c r="AJ25" s="658"/>
      <c r="AK25" s="658"/>
      <c r="AL25" s="618">
        <v>99.7</v>
      </c>
      <c r="AM25" s="619"/>
      <c r="AN25" s="619"/>
      <c r="AO25" s="659"/>
      <c r="AP25" s="612" t="s">
        <v>226</v>
      </c>
      <c r="AQ25" s="693"/>
      <c r="AR25" s="693"/>
      <c r="AS25" s="693"/>
      <c r="AT25" s="693"/>
      <c r="AU25" s="693"/>
      <c r="AV25" s="693"/>
      <c r="AW25" s="693"/>
      <c r="AX25" s="693"/>
      <c r="AY25" s="693"/>
      <c r="AZ25" s="693"/>
      <c r="BA25" s="693"/>
      <c r="BB25" s="693"/>
      <c r="BC25" s="693"/>
      <c r="BD25" s="693"/>
      <c r="BE25" s="693"/>
      <c r="BF25" s="694"/>
      <c r="BG25" s="615" t="s">
        <v>64</v>
      </c>
      <c r="BH25" s="616"/>
      <c r="BI25" s="616"/>
      <c r="BJ25" s="616"/>
      <c r="BK25" s="616"/>
      <c r="BL25" s="616"/>
      <c r="BM25" s="616"/>
      <c r="BN25" s="617"/>
      <c r="BO25" s="657" t="s">
        <v>64</v>
      </c>
      <c r="BP25" s="657"/>
      <c r="BQ25" s="657"/>
      <c r="BR25" s="657"/>
      <c r="BS25" s="658" t="s">
        <v>64</v>
      </c>
      <c r="BT25" s="658"/>
      <c r="BU25" s="658"/>
      <c r="BV25" s="658"/>
      <c r="BW25" s="658"/>
      <c r="BX25" s="658"/>
      <c r="BY25" s="658"/>
      <c r="BZ25" s="658"/>
      <c r="CA25" s="658"/>
      <c r="CB25" s="692"/>
      <c r="CD25" s="612" t="s">
        <v>227</v>
      </c>
      <c r="CE25" s="613"/>
      <c r="CF25" s="613"/>
      <c r="CG25" s="613"/>
      <c r="CH25" s="613"/>
      <c r="CI25" s="613"/>
      <c r="CJ25" s="613"/>
      <c r="CK25" s="613"/>
      <c r="CL25" s="613"/>
      <c r="CM25" s="613"/>
      <c r="CN25" s="613"/>
      <c r="CO25" s="613"/>
      <c r="CP25" s="613"/>
      <c r="CQ25" s="614"/>
      <c r="CR25" s="615">
        <v>1305295</v>
      </c>
      <c r="CS25" s="628"/>
      <c r="CT25" s="628"/>
      <c r="CU25" s="628"/>
      <c r="CV25" s="628"/>
      <c r="CW25" s="628"/>
      <c r="CX25" s="628"/>
      <c r="CY25" s="629"/>
      <c r="CZ25" s="618">
        <v>15.5</v>
      </c>
      <c r="DA25" s="630"/>
      <c r="DB25" s="630"/>
      <c r="DC25" s="631"/>
      <c r="DD25" s="621">
        <v>1081618</v>
      </c>
      <c r="DE25" s="628"/>
      <c r="DF25" s="628"/>
      <c r="DG25" s="628"/>
      <c r="DH25" s="628"/>
      <c r="DI25" s="628"/>
      <c r="DJ25" s="628"/>
      <c r="DK25" s="629"/>
      <c r="DL25" s="621">
        <v>1081618</v>
      </c>
      <c r="DM25" s="628"/>
      <c r="DN25" s="628"/>
      <c r="DO25" s="628"/>
      <c r="DP25" s="628"/>
      <c r="DQ25" s="628"/>
      <c r="DR25" s="628"/>
      <c r="DS25" s="628"/>
      <c r="DT25" s="628"/>
      <c r="DU25" s="628"/>
      <c r="DV25" s="629"/>
      <c r="DW25" s="618">
        <v>27.8</v>
      </c>
      <c r="DX25" s="630"/>
      <c r="DY25" s="630"/>
      <c r="DZ25" s="630"/>
      <c r="EA25" s="630"/>
      <c r="EB25" s="630"/>
      <c r="EC25" s="646"/>
    </row>
    <row r="26" spans="2:133" ht="11.25" customHeight="1" x14ac:dyDescent="0.15">
      <c r="B26" s="612" t="s">
        <v>228</v>
      </c>
      <c r="C26" s="613"/>
      <c r="D26" s="613"/>
      <c r="E26" s="613"/>
      <c r="F26" s="613"/>
      <c r="G26" s="613"/>
      <c r="H26" s="613"/>
      <c r="I26" s="613"/>
      <c r="J26" s="613"/>
      <c r="K26" s="613"/>
      <c r="L26" s="613"/>
      <c r="M26" s="613"/>
      <c r="N26" s="613"/>
      <c r="O26" s="613"/>
      <c r="P26" s="613"/>
      <c r="Q26" s="614"/>
      <c r="R26" s="615">
        <v>2650</v>
      </c>
      <c r="S26" s="616"/>
      <c r="T26" s="616"/>
      <c r="U26" s="616"/>
      <c r="V26" s="616"/>
      <c r="W26" s="616"/>
      <c r="X26" s="616"/>
      <c r="Y26" s="617"/>
      <c r="Z26" s="657">
        <v>0</v>
      </c>
      <c r="AA26" s="657"/>
      <c r="AB26" s="657"/>
      <c r="AC26" s="657"/>
      <c r="AD26" s="658">
        <v>2650</v>
      </c>
      <c r="AE26" s="658"/>
      <c r="AF26" s="658"/>
      <c r="AG26" s="658"/>
      <c r="AH26" s="658"/>
      <c r="AI26" s="658"/>
      <c r="AJ26" s="658"/>
      <c r="AK26" s="658"/>
      <c r="AL26" s="618">
        <v>0.1</v>
      </c>
      <c r="AM26" s="619"/>
      <c r="AN26" s="619"/>
      <c r="AO26" s="659"/>
      <c r="AP26" s="612" t="s">
        <v>229</v>
      </c>
      <c r="AQ26" s="693"/>
      <c r="AR26" s="693"/>
      <c r="AS26" s="693"/>
      <c r="AT26" s="693"/>
      <c r="AU26" s="693"/>
      <c r="AV26" s="693"/>
      <c r="AW26" s="693"/>
      <c r="AX26" s="693"/>
      <c r="AY26" s="693"/>
      <c r="AZ26" s="693"/>
      <c r="BA26" s="693"/>
      <c r="BB26" s="693"/>
      <c r="BC26" s="693"/>
      <c r="BD26" s="693"/>
      <c r="BE26" s="693"/>
      <c r="BF26" s="694"/>
      <c r="BG26" s="615" t="s">
        <v>64</v>
      </c>
      <c r="BH26" s="616"/>
      <c r="BI26" s="616"/>
      <c r="BJ26" s="616"/>
      <c r="BK26" s="616"/>
      <c r="BL26" s="616"/>
      <c r="BM26" s="616"/>
      <c r="BN26" s="617"/>
      <c r="BO26" s="657" t="s">
        <v>64</v>
      </c>
      <c r="BP26" s="657"/>
      <c r="BQ26" s="657"/>
      <c r="BR26" s="657"/>
      <c r="BS26" s="658" t="s">
        <v>64</v>
      </c>
      <c r="BT26" s="658"/>
      <c r="BU26" s="658"/>
      <c r="BV26" s="658"/>
      <c r="BW26" s="658"/>
      <c r="BX26" s="658"/>
      <c r="BY26" s="658"/>
      <c r="BZ26" s="658"/>
      <c r="CA26" s="658"/>
      <c r="CB26" s="692"/>
      <c r="CD26" s="612" t="s">
        <v>230</v>
      </c>
      <c r="CE26" s="613"/>
      <c r="CF26" s="613"/>
      <c r="CG26" s="613"/>
      <c r="CH26" s="613"/>
      <c r="CI26" s="613"/>
      <c r="CJ26" s="613"/>
      <c r="CK26" s="613"/>
      <c r="CL26" s="613"/>
      <c r="CM26" s="613"/>
      <c r="CN26" s="613"/>
      <c r="CO26" s="613"/>
      <c r="CP26" s="613"/>
      <c r="CQ26" s="614"/>
      <c r="CR26" s="615">
        <v>851821</v>
      </c>
      <c r="CS26" s="616"/>
      <c r="CT26" s="616"/>
      <c r="CU26" s="616"/>
      <c r="CV26" s="616"/>
      <c r="CW26" s="616"/>
      <c r="CX26" s="616"/>
      <c r="CY26" s="617"/>
      <c r="CZ26" s="618">
        <v>10.1</v>
      </c>
      <c r="DA26" s="630"/>
      <c r="DB26" s="630"/>
      <c r="DC26" s="631"/>
      <c r="DD26" s="621">
        <v>673100</v>
      </c>
      <c r="DE26" s="616"/>
      <c r="DF26" s="616"/>
      <c r="DG26" s="616"/>
      <c r="DH26" s="616"/>
      <c r="DI26" s="616"/>
      <c r="DJ26" s="616"/>
      <c r="DK26" s="617"/>
      <c r="DL26" s="621" t="s">
        <v>64</v>
      </c>
      <c r="DM26" s="616"/>
      <c r="DN26" s="616"/>
      <c r="DO26" s="616"/>
      <c r="DP26" s="616"/>
      <c r="DQ26" s="616"/>
      <c r="DR26" s="616"/>
      <c r="DS26" s="616"/>
      <c r="DT26" s="616"/>
      <c r="DU26" s="616"/>
      <c r="DV26" s="617"/>
      <c r="DW26" s="618" t="s">
        <v>64</v>
      </c>
      <c r="DX26" s="630"/>
      <c r="DY26" s="630"/>
      <c r="DZ26" s="630"/>
      <c r="EA26" s="630"/>
      <c r="EB26" s="630"/>
      <c r="EC26" s="646"/>
    </row>
    <row r="27" spans="2:133" ht="11.25" customHeight="1" x14ac:dyDescent="0.15">
      <c r="B27" s="612" t="s">
        <v>231</v>
      </c>
      <c r="C27" s="613"/>
      <c r="D27" s="613"/>
      <c r="E27" s="613"/>
      <c r="F27" s="613"/>
      <c r="G27" s="613"/>
      <c r="H27" s="613"/>
      <c r="I27" s="613"/>
      <c r="J27" s="613"/>
      <c r="K27" s="613"/>
      <c r="L27" s="613"/>
      <c r="M27" s="613"/>
      <c r="N27" s="613"/>
      <c r="O27" s="613"/>
      <c r="P27" s="613"/>
      <c r="Q27" s="614"/>
      <c r="R27" s="615">
        <v>8888</v>
      </c>
      <c r="S27" s="616"/>
      <c r="T27" s="616"/>
      <c r="U27" s="616"/>
      <c r="V27" s="616"/>
      <c r="W27" s="616"/>
      <c r="X27" s="616"/>
      <c r="Y27" s="617"/>
      <c r="Z27" s="657">
        <v>0.1</v>
      </c>
      <c r="AA27" s="657"/>
      <c r="AB27" s="657"/>
      <c r="AC27" s="657"/>
      <c r="AD27" s="658" t="s">
        <v>64</v>
      </c>
      <c r="AE27" s="658"/>
      <c r="AF27" s="658"/>
      <c r="AG27" s="658"/>
      <c r="AH27" s="658"/>
      <c r="AI27" s="658"/>
      <c r="AJ27" s="658"/>
      <c r="AK27" s="658"/>
      <c r="AL27" s="618" t="s">
        <v>64</v>
      </c>
      <c r="AM27" s="619"/>
      <c r="AN27" s="619"/>
      <c r="AO27" s="659"/>
      <c r="AP27" s="612" t="s">
        <v>232</v>
      </c>
      <c r="AQ27" s="613"/>
      <c r="AR27" s="613"/>
      <c r="AS27" s="613"/>
      <c r="AT27" s="613"/>
      <c r="AU27" s="613"/>
      <c r="AV27" s="613"/>
      <c r="AW27" s="613"/>
      <c r="AX27" s="613"/>
      <c r="AY27" s="613"/>
      <c r="AZ27" s="613"/>
      <c r="BA27" s="613"/>
      <c r="BB27" s="613"/>
      <c r="BC27" s="613"/>
      <c r="BD27" s="613"/>
      <c r="BE27" s="613"/>
      <c r="BF27" s="614"/>
      <c r="BG27" s="615">
        <v>951004</v>
      </c>
      <c r="BH27" s="616"/>
      <c r="BI27" s="616"/>
      <c r="BJ27" s="616"/>
      <c r="BK27" s="616"/>
      <c r="BL27" s="616"/>
      <c r="BM27" s="616"/>
      <c r="BN27" s="617"/>
      <c r="BO27" s="657">
        <v>100</v>
      </c>
      <c r="BP27" s="657"/>
      <c r="BQ27" s="657"/>
      <c r="BR27" s="657"/>
      <c r="BS27" s="658" t="s">
        <v>64</v>
      </c>
      <c r="BT27" s="658"/>
      <c r="BU27" s="658"/>
      <c r="BV27" s="658"/>
      <c r="BW27" s="658"/>
      <c r="BX27" s="658"/>
      <c r="BY27" s="658"/>
      <c r="BZ27" s="658"/>
      <c r="CA27" s="658"/>
      <c r="CB27" s="692"/>
      <c r="CD27" s="612" t="s">
        <v>233</v>
      </c>
      <c r="CE27" s="613"/>
      <c r="CF27" s="613"/>
      <c r="CG27" s="613"/>
      <c r="CH27" s="613"/>
      <c r="CI27" s="613"/>
      <c r="CJ27" s="613"/>
      <c r="CK27" s="613"/>
      <c r="CL27" s="613"/>
      <c r="CM27" s="613"/>
      <c r="CN27" s="613"/>
      <c r="CO27" s="613"/>
      <c r="CP27" s="613"/>
      <c r="CQ27" s="614"/>
      <c r="CR27" s="615">
        <v>622463</v>
      </c>
      <c r="CS27" s="628"/>
      <c r="CT27" s="628"/>
      <c r="CU27" s="628"/>
      <c r="CV27" s="628"/>
      <c r="CW27" s="628"/>
      <c r="CX27" s="628"/>
      <c r="CY27" s="629"/>
      <c r="CZ27" s="618">
        <v>7.4</v>
      </c>
      <c r="DA27" s="630"/>
      <c r="DB27" s="630"/>
      <c r="DC27" s="631"/>
      <c r="DD27" s="621">
        <v>169145</v>
      </c>
      <c r="DE27" s="628"/>
      <c r="DF27" s="628"/>
      <c r="DG27" s="628"/>
      <c r="DH27" s="628"/>
      <c r="DI27" s="628"/>
      <c r="DJ27" s="628"/>
      <c r="DK27" s="629"/>
      <c r="DL27" s="621">
        <v>116345</v>
      </c>
      <c r="DM27" s="628"/>
      <c r="DN27" s="628"/>
      <c r="DO27" s="628"/>
      <c r="DP27" s="628"/>
      <c r="DQ27" s="628"/>
      <c r="DR27" s="628"/>
      <c r="DS27" s="628"/>
      <c r="DT27" s="628"/>
      <c r="DU27" s="628"/>
      <c r="DV27" s="629"/>
      <c r="DW27" s="618">
        <v>3</v>
      </c>
      <c r="DX27" s="630"/>
      <c r="DY27" s="630"/>
      <c r="DZ27" s="630"/>
      <c r="EA27" s="630"/>
      <c r="EB27" s="630"/>
      <c r="EC27" s="646"/>
    </row>
    <row r="28" spans="2:133" ht="11.25" customHeight="1" x14ac:dyDescent="0.15">
      <c r="B28" s="612" t="s">
        <v>234</v>
      </c>
      <c r="C28" s="613"/>
      <c r="D28" s="613"/>
      <c r="E28" s="613"/>
      <c r="F28" s="613"/>
      <c r="G28" s="613"/>
      <c r="H28" s="613"/>
      <c r="I28" s="613"/>
      <c r="J28" s="613"/>
      <c r="K28" s="613"/>
      <c r="L28" s="613"/>
      <c r="M28" s="613"/>
      <c r="N28" s="613"/>
      <c r="O28" s="613"/>
      <c r="P28" s="613"/>
      <c r="Q28" s="614"/>
      <c r="R28" s="615">
        <v>121077</v>
      </c>
      <c r="S28" s="616"/>
      <c r="T28" s="616"/>
      <c r="U28" s="616"/>
      <c r="V28" s="616"/>
      <c r="W28" s="616"/>
      <c r="X28" s="616"/>
      <c r="Y28" s="617"/>
      <c r="Z28" s="657">
        <v>1.4</v>
      </c>
      <c r="AA28" s="657"/>
      <c r="AB28" s="657"/>
      <c r="AC28" s="657"/>
      <c r="AD28" s="658">
        <v>116</v>
      </c>
      <c r="AE28" s="658"/>
      <c r="AF28" s="658"/>
      <c r="AG28" s="658"/>
      <c r="AH28" s="658"/>
      <c r="AI28" s="658"/>
      <c r="AJ28" s="658"/>
      <c r="AK28" s="658"/>
      <c r="AL28" s="618">
        <v>0</v>
      </c>
      <c r="AM28" s="619"/>
      <c r="AN28" s="619"/>
      <c r="AO28" s="659"/>
      <c r="AP28" s="612"/>
      <c r="AQ28" s="613"/>
      <c r="AR28" s="613"/>
      <c r="AS28" s="613"/>
      <c r="AT28" s="613"/>
      <c r="AU28" s="613"/>
      <c r="AV28" s="613"/>
      <c r="AW28" s="613"/>
      <c r="AX28" s="613"/>
      <c r="AY28" s="613"/>
      <c r="AZ28" s="613"/>
      <c r="BA28" s="613"/>
      <c r="BB28" s="613"/>
      <c r="BC28" s="613"/>
      <c r="BD28" s="613"/>
      <c r="BE28" s="613"/>
      <c r="BF28" s="614"/>
      <c r="BG28" s="615"/>
      <c r="BH28" s="616"/>
      <c r="BI28" s="616"/>
      <c r="BJ28" s="616"/>
      <c r="BK28" s="616"/>
      <c r="BL28" s="616"/>
      <c r="BM28" s="616"/>
      <c r="BN28" s="617"/>
      <c r="BO28" s="657"/>
      <c r="BP28" s="657"/>
      <c r="BQ28" s="657"/>
      <c r="BR28" s="657"/>
      <c r="BS28" s="621"/>
      <c r="BT28" s="616"/>
      <c r="BU28" s="616"/>
      <c r="BV28" s="616"/>
      <c r="BW28" s="616"/>
      <c r="BX28" s="616"/>
      <c r="BY28" s="616"/>
      <c r="BZ28" s="616"/>
      <c r="CA28" s="616"/>
      <c r="CB28" s="656"/>
      <c r="CD28" s="612" t="s">
        <v>235</v>
      </c>
      <c r="CE28" s="613"/>
      <c r="CF28" s="613"/>
      <c r="CG28" s="613"/>
      <c r="CH28" s="613"/>
      <c r="CI28" s="613"/>
      <c r="CJ28" s="613"/>
      <c r="CK28" s="613"/>
      <c r="CL28" s="613"/>
      <c r="CM28" s="613"/>
      <c r="CN28" s="613"/>
      <c r="CO28" s="613"/>
      <c r="CP28" s="613"/>
      <c r="CQ28" s="614"/>
      <c r="CR28" s="615">
        <v>1044549</v>
      </c>
      <c r="CS28" s="616"/>
      <c r="CT28" s="616"/>
      <c r="CU28" s="616"/>
      <c r="CV28" s="616"/>
      <c r="CW28" s="616"/>
      <c r="CX28" s="616"/>
      <c r="CY28" s="617"/>
      <c r="CZ28" s="618">
        <v>12.4</v>
      </c>
      <c r="DA28" s="630"/>
      <c r="DB28" s="630"/>
      <c r="DC28" s="631"/>
      <c r="DD28" s="621">
        <v>1044432</v>
      </c>
      <c r="DE28" s="616"/>
      <c r="DF28" s="616"/>
      <c r="DG28" s="616"/>
      <c r="DH28" s="616"/>
      <c r="DI28" s="616"/>
      <c r="DJ28" s="616"/>
      <c r="DK28" s="617"/>
      <c r="DL28" s="621">
        <v>1044432</v>
      </c>
      <c r="DM28" s="616"/>
      <c r="DN28" s="616"/>
      <c r="DO28" s="616"/>
      <c r="DP28" s="616"/>
      <c r="DQ28" s="616"/>
      <c r="DR28" s="616"/>
      <c r="DS28" s="616"/>
      <c r="DT28" s="616"/>
      <c r="DU28" s="616"/>
      <c r="DV28" s="617"/>
      <c r="DW28" s="618">
        <v>26.9</v>
      </c>
      <c r="DX28" s="630"/>
      <c r="DY28" s="630"/>
      <c r="DZ28" s="630"/>
      <c r="EA28" s="630"/>
      <c r="EB28" s="630"/>
      <c r="EC28" s="646"/>
    </row>
    <row r="29" spans="2:133" ht="11.25" customHeight="1" x14ac:dyDescent="0.15">
      <c r="B29" s="612" t="s">
        <v>236</v>
      </c>
      <c r="C29" s="613"/>
      <c r="D29" s="613"/>
      <c r="E29" s="613"/>
      <c r="F29" s="613"/>
      <c r="G29" s="613"/>
      <c r="H29" s="613"/>
      <c r="I29" s="613"/>
      <c r="J29" s="613"/>
      <c r="K29" s="613"/>
      <c r="L29" s="613"/>
      <c r="M29" s="613"/>
      <c r="N29" s="613"/>
      <c r="O29" s="613"/>
      <c r="P29" s="613"/>
      <c r="Q29" s="614"/>
      <c r="R29" s="615">
        <v>61969</v>
      </c>
      <c r="S29" s="616"/>
      <c r="T29" s="616"/>
      <c r="U29" s="616"/>
      <c r="V29" s="616"/>
      <c r="W29" s="616"/>
      <c r="X29" s="616"/>
      <c r="Y29" s="617"/>
      <c r="Z29" s="657">
        <v>0.7</v>
      </c>
      <c r="AA29" s="657"/>
      <c r="AB29" s="657"/>
      <c r="AC29" s="657"/>
      <c r="AD29" s="658">
        <v>1306</v>
      </c>
      <c r="AE29" s="658"/>
      <c r="AF29" s="658"/>
      <c r="AG29" s="658"/>
      <c r="AH29" s="658"/>
      <c r="AI29" s="658"/>
      <c r="AJ29" s="658"/>
      <c r="AK29" s="658"/>
      <c r="AL29" s="618">
        <v>0</v>
      </c>
      <c r="AM29" s="619"/>
      <c r="AN29" s="619"/>
      <c r="AO29" s="659"/>
      <c r="AP29" s="596"/>
      <c r="AQ29" s="597"/>
      <c r="AR29" s="597"/>
      <c r="AS29" s="597"/>
      <c r="AT29" s="597"/>
      <c r="AU29" s="597"/>
      <c r="AV29" s="597"/>
      <c r="AW29" s="597"/>
      <c r="AX29" s="597"/>
      <c r="AY29" s="597"/>
      <c r="AZ29" s="597"/>
      <c r="BA29" s="597"/>
      <c r="BB29" s="597"/>
      <c r="BC29" s="597"/>
      <c r="BD29" s="597"/>
      <c r="BE29" s="597"/>
      <c r="BF29" s="598"/>
      <c r="BG29" s="615"/>
      <c r="BH29" s="616"/>
      <c r="BI29" s="616"/>
      <c r="BJ29" s="616"/>
      <c r="BK29" s="616"/>
      <c r="BL29" s="616"/>
      <c r="BM29" s="616"/>
      <c r="BN29" s="617"/>
      <c r="BO29" s="657"/>
      <c r="BP29" s="657"/>
      <c r="BQ29" s="657"/>
      <c r="BR29" s="657"/>
      <c r="BS29" s="658"/>
      <c r="BT29" s="658"/>
      <c r="BU29" s="658"/>
      <c r="BV29" s="658"/>
      <c r="BW29" s="658"/>
      <c r="BX29" s="658"/>
      <c r="BY29" s="658"/>
      <c r="BZ29" s="658"/>
      <c r="CA29" s="658"/>
      <c r="CB29" s="692"/>
      <c r="CD29" s="634" t="s">
        <v>237</v>
      </c>
      <c r="CE29" s="635"/>
      <c r="CF29" s="612" t="s">
        <v>238</v>
      </c>
      <c r="CG29" s="613"/>
      <c r="CH29" s="613"/>
      <c r="CI29" s="613"/>
      <c r="CJ29" s="613"/>
      <c r="CK29" s="613"/>
      <c r="CL29" s="613"/>
      <c r="CM29" s="613"/>
      <c r="CN29" s="613"/>
      <c r="CO29" s="613"/>
      <c r="CP29" s="613"/>
      <c r="CQ29" s="614"/>
      <c r="CR29" s="615">
        <v>1044443</v>
      </c>
      <c r="CS29" s="628"/>
      <c r="CT29" s="628"/>
      <c r="CU29" s="628"/>
      <c r="CV29" s="628"/>
      <c r="CW29" s="628"/>
      <c r="CX29" s="628"/>
      <c r="CY29" s="629"/>
      <c r="CZ29" s="618">
        <v>12.4</v>
      </c>
      <c r="DA29" s="630"/>
      <c r="DB29" s="630"/>
      <c r="DC29" s="631"/>
      <c r="DD29" s="621">
        <v>1044326</v>
      </c>
      <c r="DE29" s="628"/>
      <c r="DF29" s="628"/>
      <c r="DG29" s="628"/>
      <c r="DH29" s="628"/>
      <c r="DI29" s="628"/>
      <c r="DJ29" s="628"/>
      <c r="DK29" s="629"/>
      <c r="DL29" s="621">
        <v>1044326</v>
      </c>
      <c r="DM29" s="628"/>
      <c r="DN29" s="628"/>
      <c r="DO29" s="628"/>
      <c r="DP29" s="628"/>
      <c r="DQ29" s="628"/>
      <c r="DR29" s="628"/>
      <c r="DS29" s="628"/>
      <c r="DT29" s="628"/>
      <c r="DU29" s="628"/>
      <c r="DV29" s="629"/>
      <c r="DW29" s="618">
        <v>26.9</v>
      </c>
      <c r="DX29" s="630"/>
      <c r="DY29" s="630"/>
      <c r="DZ29" s="630"/>
      <c r="EA29" s="630"/>
      <c r="EB29" s="630"/>
      <c r="EC29" s="646"/>
    </row>
    <row r="30" spans="2:133" ht="11.25" customHeight="1" x14ac:dyDescent="0.15">
      <c r="B30" s="612" t="s">
        <v>239</v>
      </c>
      <c r="C30" s="613"/>
      <c r="D30" s="613"/>
      <c r="E30" s="613"/>
      <c r="F30" s="613"/>
      <c r="G30" s="613"/>
      <c r="H30" s="613"/>
      <c r="I30" s="613"/>
      <c r="J30" s="613"/>
      <c r="K30" s="613"/>
      <c r="L30" s="613"/>
      <c r="M30" s="613"/>
      <c r="N30" s="613"/>
      <c r="O30" s="613"/>
      <c r="P30" s="613"/>
      <c r="Q30" s="614"/>
      <c r="R30" s="615">
        <v>789735</v>
      </c>
      <c r="S30" s="616"/>
      <c r="T30" s="616"/>
      <c r="U30" s="616"/>
      <c r="V30" s="616"/>
      <c r="W30" s="616"/>
      <c r="X30" s="616"/>
      <c r="Y30" s="617"/>
      <c r="Z30" s="657">
        <v>9.1999999999999993</v>
      </c>
      <c r="AA30" s="657"/>
      <c r="AB30" s="657"/>
      <c r="AC30" s="657"/>
      <c r="AD30" s="658" t="s">
        <v>64</v>
      </c>
      <c r="AE30" s="658"/>
      <c r="AF30" s="658"/>
      <c r="AG30" s="658"/>
      <c r="AH30" s="658"/>
      <c r="AI30" s="658"/>
      <c r="AJ30" s="658"/>
      <c r="AK30" s="658"/>
      <c r="AL30" s="618" t="s">
        <v>64</v>
      </c>
      <c r="AM30" s="619"/>
      <c r="AN30" s="619"/>
      <c r="AO30" s="659"/>
      <c r="AP30" s="673" t="s">
        <v>156</v>
      </c>
      <c r="AQ30" s="674"/>
      <c r="AR30" s="674"/>
      <c r="AS30" s="674"/>
      <c r="AT30" s="674"/>
      <c r="AU30" s="674"/>
      <c r="AV30" s="674"/>
      <c r="AW30" s="674"/>
      <c r="AX30" s="674"/>
      <c r="AY30" s="674"/>
      <c r="AZ30" s="674"/>
      <c r="BA30" s="674"/>
      <c r="BB30" s="674"/>
      <c r="BC30" s="674"/>
      <c r="BD30" s="674"/>
      <c r="BE30" s="674"/>
      <c r="BF30" s="675"/>
      <c r="BG30" s="673" t="s">
        <v>240</v>
      </c>
      <c r="BH30" s="690"/>
      <c r="BI30" s="690"/>
      <c r="BJ30" s="690"/>
      <c r="BK30" s="690"/>
      <c r="BL30" s="690"/>
      <c r="BM30" s="690"/>
      <c r="BN30" s="690"/>
      <c r="BO30" s="690"/>
      <c r="BP30" s="690"/>
      <c r="BQ30" s="691"/>
      <c r="BR30" s="673" t="s">
        <v>241</v>
      </c>
      <c r="BS30" s="690"/>
      <c r="BT30" s="690"/>
      <c r="BU30" s="690"/>
      <c r="BV30" s="690"/>
      <c r="BW30" s="690"/>
      <c r="BX30" s="690"/>
      <c r="BY30" s="690"/>
      <c r="BZ30" s="690"/>
      <c r="CA30" s="690"/>
      <c r="CB30" s="691"/>
      <c r="CD30" s="636"/>
      <c r="CE30" s="637"/>
      <c r="CF30" s="612" t="s">
        <v>242</v>
      </c>
      <c r="CG30" s="613"/>
      <c r="CH30" s="613"/>
      <c r="CI30" s="613"/>
      <c r="CJ30" s="613"/>
      <c r="CK30" s="613"/>
      <c r="CL30" s="613"/>
      <c r="CM30" s="613"/>
      <c r="CN30" s="613"/>
      <c r="CO30" s="613"/>
      <c r="CP30" s="613"/>
      <c r="CQ30" s="614"/>
      <c r="CR30" s="615">
        <v>1018145</v>
      </c>
      <c r="CS30" s="616"/>
      <c r="CT30" s="616"/>
      <c r="CU30" s="616"/>
      <c r="CV30" s="616"/>
      <c r="CW30" s="616"/>
      <c r="CX30" s="616"/>
      <c r="CY30" s="617"/>
      <c r="CZ30" s="618">
        <v>12.1</v>
      </c>
      <c r="DA30" s="630"/>
      <c r="DB30" s="630"/>
      <c r="DC30" s="631"/>
      <c r="DD30" s="621">
        <v>1018145</v>
      </c>
      <c r="DE30" s="616"/>
      <c r="DF30" s="616"/>
      <c r="DG30" s="616"/>
      <c r="DH30" s="616"/>
      <c r="DI30" s="616"/>
      <c r="DJ30" s="616"/>
      <c r="DK30" s="617"/>
      <c r="DL30" s="621">
        <v>1018145</v>
      </c>
      <c r="DM30" s="616"/>
      <c r="DN30" s="616"/>
      <c r="DO30" s="616"/>
      <c r="DP30" s="616"/>
      <c r="DQ30" s="616"/>
      <c r="DR30" s="616"/>
      <c r="DS30" s="616"/>
      <c r="DT30" s="616"/>
      <c r="DU30" s="616"/>
      <c r="DV30" s="617"/>
      <c r="DW30" s="618">
        <v>26.2</v>
      </c>
      <c r="DX30" s="630"/>
      <c r="DY30" s="630"/>
      <c r="DZ30" s="630"/>
      <c r="EA30" s="630"/>
      <c r="EB30" s="630"/>
      <c r="EC30" s="646"/>
    </row>
    <row r="31" spans="2:133" ht="11.25" customHeight="1" x14ac:dyDescent="0.15">
      <c r="B31" s="682" t="s">
        <v>243</v>
      </c>
      <c r="C31" s="683"/>
      <c r="D31" s="683"/>
      <c r="E31" s="683"/>
      <c r="F31" s="683"/>
      <c r="G31" s="683"/>
      <c r="H31" s="683"/>
      <c r="I31" s="683"/>
      <c r="J31" s="683"/>
      <c r="K31" s="683"/>
      <c r="L31" s="683"/>
      <c r="M31" s="683"/>
      <c r="N31" s="683"/>
      <c r="O31" s="683"/>
      <c r="P31" s="683"/>
      <c r="Q31" s="684"/>
      <c r="R31" s="615" t="s">
        <v>64</v>
      </c>
      <c r="S31" s="616"/>
      <c r="T31" s="616"/>
      <c r="U31" s="616"/>
      <c r="V31" s="616"/>
      <c r="W31" s="616"/>
      <c r="X31" s="616"/>
      <c r="Y31" s="617"/>
      <c r="Z31" s="657" t="s">
        <v>64</v>
      </c>
      <c r="AA31" s="657"/>
      <c r="AB31" s="657"/>
      <c r="AC31" s="657"/>
      <c r="AD31" s="658" t="s">
        <v>64</v>
      </c>
      <c r="AE31" s="658"/>
      <c r="AF31" s="658"/>
      <c r="AG31" s="658"/>
      <c r="AH31" s="658"/>
      <c r="AI31" s="658"/>
      <c r="AJ31" s="658"/>
      <c r="AK31" s="658"/>
      <c r="AL31" s="618" t="s">
        <v>64</v>
      </c>
      <c r="AM31" s="619"/>
      <c r="AN31" s="619"/>
      <c r="AO31" s="659"/>
      <c r="AP31" s="685" t="s">
        <v>244</v>
      </c>
      <c r="AQ31" s="686"/>
      <c r="AR31" s="686"/>
      <c r="AS31" s="686"/>
      <c r="AT31" s="687" t="s">
        <v>245</v>
      </c>
      <c r="AU31" s="77"/>
      <c r="AV31" s="77"/>
      <c r="AW31" s="77"/>
      <c r="AX31" s="670" t="s">
        <v>121</v>
      </c>
      <c r="AY31" s="671"/>
      <c r="AZ31" s="671"/>
      <c r="BA31" s="671"/>
      <c r="BB31" s="671"/>
      <c r="BC31" s="671"/>
      <c r="BD31" s="671"/>
      <c r="BE31" s="671"/>
      <c r="BF31" s="672"/>
      <c r="BG31" s="678">
        <v>98.5</v>
      </c>
      <c r="BH31" s="679"/>
      <c r="BI31" s="679"/>
      <c r="BJ31" s="679"/>
      <c r="BK31" s="679"/>
      <c r="BL31" s="679"/>
      <c r="BM31" s="680">
        <v>95</v>
      </c>
      <c r="BN31" s="679"/>
      <c r="BO31" s="679"/>
      <c r="BP31" s="679"/>
      <c r="BQ31" s="681"/>
      <c r="BR31" s="678">
        <v>98.5</v>
      </c>
      <c r="BS31" s="679"/>
      <c r="BT31" s="679"/>
      <c r="BU31" s="679"/>
      <c r="BV31" s="679"/>
      <c r="BW31" s="679"/>
      <c r="BX31" s="680">
        <v>94.8</v>
      </c>
      <c r="BY31" s="679"/>
      <c r="BZ31" s="679"/>
      <c r="CA31" s="679"/>
      <c r="CB31" s="681"/>
      <c r="CD31" s="636"/>
      <c r="CE31" s="637"/>
      <c r="CF31" s="612" t="s">
        <v>246</v>
      </c>
      <c r="CG31" s="613"/>
      <c r="CH31" s="613"/>
      <c r="CI31" s="613"/>
      <c r="CJ31" s="613"/>
      <c r="CK31" s="613"/>
      <c r="CL31" s="613"/>
      <c r="CM31" s="613"/>
      <c r="CN31" s="613"/>
      <c r="CO31" s="613"/>
      <c r="CP31" s="613"/>
      <c r="CQ31" s="614"/>
      <c r="CR31" s="615">
        <v>26298</v>
      </c>
      <c r="CS31" s="628"/>
      <c r="CT31" s="628"/>
      <c r="CU31" s="628"/>
      <c r="CV31" s="628"/>
      <c r="CW31" s="628"/>
      <c r="CX31" s="628"/>
      <c r="CY31" s="629"/>
      <c r="CZ31" s="618">
        <v>0.3</v>
      </c>
      <c r="DA31" s="630"/>
      <c r="DB31" s="630"/>
      <c r="DC31" s="631"/>
      <c r="DD31" s="621">
        <v>26181</v>
      </c>
      <c r="DE31" s="628"/>
      <c r="DF31" s="628"/>
      <c r="DG31" s="628"/>
      <c r="DH31" s="628"/>
      <c r="DI31" s="628"/>
      <c r="DJ31" s="628"/>
      <c r="DK31" s="629"/>
      <c r="DL31" s="621">
        <v>26181</v>
      </c>
      <c r="DM31" s="628"/>
      <c r="DN31" s="628"/>
      <c r="DO31" s="628"/>
      <c r="DP31" s="628"/>
      <c r="DQ31" s="628"/>
      <c r="DR31" s="628"/>
      <c r="DS31" s="628"/>
      <c r="DT31" s="628"/>
      <c r="DU31" s="628"/>
      <c r="DV31" s="629"/>
      <c r="DW31" s="618">
        <v>0.7</v>
      </c>
      <c r="DX31" s="630"/>
      <c r="DY31" s="630"/>
      <c r="DZ31" s="630"/>
      <c r="EA31" s="630"/>
      <c r="EB31" s="630"/>
      <c r="EC31" s="646"/>
    </row>
    <row r="32" spans="2:133" ht="11.25" customHeight="1" x14ac:dyDescent="0.15">
      <c r="B32" s="612" t="s">
        <v>247</v>
      </c>
      <c r="C32" s="613"/>
      <c r="D32" s="613"/>
      <c r="E32" s="613"/>
      <c r="F32" s="613"/>
      <c r="G32" s="613"/>
      <c r="H32" s="613"/>
      <c r="I32" s="613"/>
      <c r="J32" s="613"/>
      <c r="K32" s="613"/>
      <c r="L32" s="613"/>
      <c r="M32" s="613"/>
      <c r="N32" s="613"/>
      <c r="O32" s="613"/>
      <c r="P32" s="613"/>
      <c r="Q32" s="614"/>
      <c r="R32" s="615">
        <v>2645348</v>
      </c>
      <c r="S32" s="616"/>
      <c r="T32" s="616"/>
      <c r="U32" s="616"/>
      <c r="V32" s="616"/>
      <c r="W32" s="616"/>
      <c r="X32" s="616"/>
      <c r="Y32" s="617"/>
      <c r="Z32" s="657">
        <v>31</v>
      </c>
      <c r="AA32" s="657"/>
      <c r="AB32" s="657"/>
      <c r="AC32" s="657"/>
      <c r="AD32" s="658" t="s">
        <v>64</v>
      </c>
      <c r="AE32" s="658"/>
      <c r="AF32" s="658"/>
      <c r="AG32" s="658"/>
      <c r="AH32" s="658"/>
      <c r="AI32" s="658"/>
      <c r="AJ32" s="658"/>
      <c r="AK32" s="658"/>
      <c r="AL32" s="618" t="s">
        <v>64</v>
      </c>
      <c r="AM32" s="619"/>
      <c r="AN32" s="619"/>
      <c r="AO32" s="659"/>
      <c r="AP32" s="660"/>
      <c r="AQ32" s="661"/>
      <c r="AR32" s="661"/>
      <c r="AS32" s="661"/>
      <c r="AT32" s="688"/>
      <c r="AU32" s="73" t="s">
        <v>248</v>
      </c>
      <c r="AX32" s="612" t="s">
        <v>249</v>
      </c>
      <c r="AY32" s="613"/>
      <c r="AZ32" s="613"/>
      <c r="BA32" s="613"/>
      <c r="BB32" s="613"/>
      <c r="BC32" s="613"/>
      <c r="BD32" s="613"/>
      <c r="BE32" s="613"/>
      <c r="BF32" s="614"/>
      <c r="BG32" s="677">
        <v>99.1</v>
      </c>
      <c r="BH32" s="628"/>
      <c r="BI32" s="628"/>
      <c r="BJ32" s="628"/>
      <c r="BK32" s="628"/>
      <c r="BL32" s="628"/>
      <c r="BM32" s="619">
        <v>97.1</v>
      </c>
      <c r="BN32" s="628"/>
      <c r="BO32" s="628"/>
      <c r="BP32" s="628"/>
      <c r="BQ32" s="655"/>
      <c r="BR32" s="677">
        <v>99</v>
      </c>
      <c r="BS32" s="628"/>
      <c r="BT32" s="628"/>
      <c r="BU32" s="628"/>
      <c r="BV32" s="628"/>
      <c r="BW32" s="628"/>
      <c r="BX32" s="619">
        <v>96.9</v>
      </c>
      <c r="BY32" s="628"/>
      <c r="BZ32" s="628"/>
      <c r="CA32" s="628"/>
      <c r="CB32" s="655"/>
      <c r="CD32" s="638"/>
      <c r="CE32" s="639"/>
      <c r="CF32" s="612" t="s">
        <v>250</v>
      </c>
      <c r="CG32" s="613"/>
      <c r="CH32" s="613"/>
      <c r="CI32" s="613"/>
      <c r="CJ32" s="613"/>
      <c r="CK32" s="613"/>
      <c r="CL32" s="613"/>
      <c r="CM32" s="613"/>
      <c r="CN32" s="613"/>
      <c r="CO32" s="613"/>
      <c r="CP32" s="613"/>
      <c r="CQ32" s="614"/>
      <c r="CR32" s="615">
        <v>106</v>
      </c>
      <c r="CS32" s="616"/>
      <c r="CT32" s="616"/>
      <c r="CU32" s="616"/>
      <c r="CV32" s="616"/>
      <c r="CW32" s="616"/>
      <c r="CX32" s="616"/>
      <c r="CY32" s="617"/>
      <c r="CZ32" s="618">
        <v>0</v>
      </c>
      <c r="DA32" s="630"/>
      <c r="DB32" s="630"/>
      <c r="DC32" s="631"/>
      <c r="DD32" s="621">
        <v>106</v>
      </c>
      <c r="DE32" s="616"/>
      <c r="DF32" s="616"/>
      <c r="DG32" s="616"/>
      <c r="DH32" s="616"/>
      <c r="DI32" s="616"/>
      <c r="DJ32" s="616"/>
      <c r="DK32" s="617"/>
      <c r="DL32" s="621">
        <v>106</v>
      </c>
      <c r="DM32" s="616"/>
      <c r="DN32" s="616"/>
      <c r="DO32" s="616"/>
      <c r="DP32" s="616"/>
      <c r="DQ32" s="616"/>
      <c r="DR32" s="616"/>
      <c r="DS32" s="616"/>
      <c r="DT32" s="616"/>
      <c r="DU32" s="616"/>
      <c r="DV32" s="617"/>
      <c r="DW32" s="618">
        <v>0</v>
      </c>
      <c r="DX32" s="630"/>
      <c r="DY32" s="630"/>
      <c r="DZ32" s="630"/>
      <c r="EA32" s="630"/>
      <c r="EB32" s="630"/>
      <c r="EC32" s="646"/>
    </row>
    <row r="33" spans="2:133" ht="11.25" customHeight="1" x14ac:dyDescent="0.15">
      <c r="B33" s="612" t="s">
        <v>251</v>
      </c>
      <c r="C33" s="613"/>
      <c r="D33" s="613"/>
      <c r="E33" s="613"/>
      <c r="F33" s="613"/>
      <c r="G33" s="613"/>
      <c r="H33" s="613"/>
      <c r="I33" s="613"/>
      <c r="J33" s="613"/>
      <c r="K33" s="613"/>
      <c r="L33" s="613"/>
      <c r="M33" s="613"/>
      <c r="N33" s="613"/>
      <c r="O33" s="613"/>
      <c r="P33" s="613"/>
      <c r="Q33" s="614"/>
      <c r="R33" s="615">
        <v>7753</v>
      </c>
      <c r="S33" s="616"/>
      <c r="T33" s="616"/>
      <c r="U33" s="616"/>
      <c r="V33" s="616"/>
      <c r="W33" s="616"/>
      <c r="X33" s="616"/>
      <c r="Y33" s="617"/>
      <c r="Z33" s="657">
        <v>0.1</v>
      </c>
      <c r="AA33" s="657"/>
      <c r="AB33" s="657"/>
      <c r="AC33" s="657"/>
      <c r="AD33" s="658">
        <v>6250</v>
      </c>
      <c r="AE33" s="658"/>
      <c r="AF33" s="658"/>
      <c r="AG33" s="658"/>
      <c r="AH33" s="658"/>
      <c r="AI33" s="658"/>
      <c r="AJ33" s="658"/>
      <c r="AK33" s="658"/>
      <c r="AL33" s="618">
        <v>0.2</v>
      </c>
      <c r="AM33" s="619"/>
      <c r="AN33" s="619"/>
      <c r="AO33" s="659"/>
      <c r="AP33" s="662"/>
      <c r="AQ33" s="663"/>
      <c r="AR33" s="663"/>
      <c r="AS33" s="663"/>
      <c r="AT33" s="689"/>
      <c r="AU33" s="78"/>
      <c r="AV33" s="78"/>
      <c r="AW33" s="78"/>
      <c r="AX33" s="596" t="s">
        <v>252</v>
      </c>
      <c r="AY33" s="597"/>
      <c r="AZ33" s="597"/>
      <c r="BA33" s="597"/>
      <c r="BB33" s="597"/>
      <c r="BC33" s="597"/>
      <c r="BD33" s="597"/>
      <c r="BE33" s="597"/>
      <c r="BF33" s="598"/>
      <c r="BG33" s="676">
        <v>97</v>
      </c>
      <c r="BH33" s="600"/>
      <c r="BI33" s="600"/>
      <c r="BJ33" s="600"/>
      <c r="BK33" s="600"/>
      <c r="BL33" s="600"/>
      <c r="BM33" s="650">
        <v>90.1</v>
      </c>
      <c r="BN33" s="600"/>
      <c r="BO33" s="600"/>
      <c r="BP33" s="600"/>
      <c r="BQ33" s="644"/>
      <c r="BR33" s="676">
        <v>97.2</v>
      </c>
      <c r="BS33" s="600"/>
      <c r="BT33" s="600"/>
      <c r="BU33" s="600"/>
      <c r="BV33" s="600"/>
      <c r="BW33" s="600"/>
      <c r="BX33" s="650">
        <v>89.6</v>
      </c>
      <c r="BY33" s="600"/>
      <c r="BZ33" s="600"/>
      <c r="CA33" s="600"/>
      <c r="CB33" s="644"/>
      <c r="CD33" s="612" t="s">
        <v>253</v>
      </c>
      <c r="CE33" s="613"/>
      <c r="CF33" s="613"/>
      <c r="CG33" s="613"/>
      <c r="CH33" s="613"/>
      <c r="CI33" s="613"/>
      <c r="CJ33" s="613"/>
      <c r="CK33" s="613"/>
      <c r="CL33" s="613"/>
      <c r="CM33" s="613"/>
      <c r="CN33" s="613"/>
      <c r="CO33" s="613"/>
      <c r="CP33" s="613"/>
      <c r="CQ33" s="614"/>
      <c r="CR33" s="615">
        <v>3883574</v>
      </c>
      <c r="CS33" s="628"/>
      <c r="CT33" s="628"/>
      <c r="CU33" s="628"/>
      <c r="CV33" s="628"/>
      <c r="CW33" s="628"/>
      <c r="CX33" s="628"/>
      <c r="CY33" s="629"/>
      <c r="CZ33" s="618">
        <v>46.3</v>
      </c>
      <c r="DA33" s="630"/>
      <c r="DB33" s="630"/>
      <c r="DC33" s="631"/>
      <c r="DD33" s="621">
        <v>1865758</v>
      </c>
      <c r="DE33" s="628"/>
      <c r="DF33" s="628"/>
      <c r="DG33" s="628"/>
      <c r="DH33" s="628"/>
      <c r="DI33" s="628"/>
      <c r="DJ33" s="628"/>
      <c r="DK33" s="629"/>
      <c r="DL33" s="621">
        <v>1430833</v>
      </c>
      <c r="DM33" s="628"/>
      <c r="DN33" s="628"/>
      <c r="DO33" s="628"/>
      <c r="DP33" s="628"/>
      <c r="DQ33" s="628"/>
      <c r="DR33" s="628"/>
      <c r="DS33" s="628"/>
      <c r="DT33" s="628"/>
      <c r="DU33" s="628"/>
      <c r="DV33" s="629"/>
      <c r="DW33" s="618">
        <v>36.799999999999997</v>
      </c>
      <c r="DX33" s="630"/>
      <c r="DY33" s="630"/>
      <c r="DZ33" s="630"/>
      <c r="EA33" s="630"/>
      <c r="EB33" s="630"/>
      <c r="EC33" s="646"/>
    </row>
    <row r="34" spans="2:133" ht="11.25" customHeight="1" x14ac:dyDescent="0.15">
      <c r="B34" s="612" t="s">
        <v>254</v>
      </c>
      <c r="C34" s="613"/>
      <c r="D34" s="613"/>
      <c r="E34" s="613"/>
      <c r="F34" s="613"/>
      <c r="G34" s="613"/>
      <c r="H34" s="613"/>
      <c r="I34" s="613"/>
      <c r="J34" s="613"/>
      <c r="K34" s="613"/>
      <c r="L34" s="613"/>
      <c r="M34" s="613"/>
      <c r="N34" s="613"/>
      <c r="O34" s="613"/>
      <c r="P34" s="613"/>
      <c r="Q34" s="614"/>
      <c r="R34" s="615">
        <v>7192</v>
      </c>
      <c r="S34" s="616"/>
      <c r="T34" s="616"/>
      <c r="U34" s="616"/>
      <c r="V34" s="616"/>
      <c r="W34" s="616"/>
      <c r="X34" s="616"/>
      <c r="Y34" s="617"/>
      <c r="Z34" s="657">
        <v>0.1</v>
      </c>
      <c r="AA34" s="657"/>
      <c r="AB34" s="657"/>
      <c r="AC34" s="657"/>
      <c r="AD34" s="658" t="s">
        <v>64</v>
      </c>
      <c r="AE34" s="658"/>
      <c r="AF34" s="658"/>
      <c r="AG34" s="658"/>
      <c r="AH34" s="658"/>
      <c r="AI34" s="658"/>
      <c r="AJ34" s="658"/>
      <c r="AK34" s="658"/>
      <c r="AL34" s="618" t="s">
        <v>64</v>
      </c>
      <c r="AM34" s="619"/>
      <c r="AN34" s="619"/>
      <c r="AO34" s="659"/>
      <c r="AP34" s="79"/>
      <c r="AQ34" s="80"/>
      <c r="AS34" s="77"/>
      <c r="AT34" s="77"/>
      <c r="AU34" s="77"/>
      <c r="AV34" s="77"/>
      <c r="AW34" s="77"/>
      <c r="AX34" s="77"/>
      <c r="AY34" s="77"/>
      <c r="AZ34" s="77"/>
      <c r="BA34" s="77"/>
      <c r="BB34" s="77"/>
      <c r="BC34" s="77"/>
      <c r="BD34" s="77"/>
      <c r="BE34" s="77"/>
      <c r="BF34" s="77"/>
      <c r="BG34" s="80"/>
      <c r="BH34" s="80"/>
      <c r="BI34" s="80"/>
      <c r="BJ34" s="80"/>
      <c r="BK34" s="80"/>
      <c r="BL34" s="80"/>
      <c r="BM34" s="80"/>
      <c r="BN34" s="80"/>
      <c r="BO34" s="80"/>
      <c r="BP34" s="80"/>
      <c r="BQ34" s="80"/>
      <c r="BR34" s="80"/>
      <c r="BS34" s="80"/>
      <c r="BT34" s="80"/>
      <c r="BU34" s="80"/>
      <c r="BV34" s="80"/>
      <c r="BW34" s="80"/>
      <c r="BX34" s="80"/>
      <c r="BY34" s="80"/>
      <c r="BZ34" s="80"/>
      <c r="CA34" s="80"/>
      <c r="CB34" s="80"/>
      <c r="CD34" s="612" t="s">
        <v>255</v>
      </c>
      <c r="CE34" s="613"/>
      <c r="CF34" s="613"/>
      <c r="CG34" s="613"/>
      <c r="CH34" s="613"/>
      <c r="CI34" s="613"/>
      <c r="CJ34" s="613"/>
      <c r="CK34" s="613"/>
      <c r="CL34" s="613"/>
      <c r="CM34" s="613"/>
      <c r="CN34" s="613"/>
      <c r="CO34" s="613"/>
      <c r="CP34" s="613"/>
      <c r="CQ34" s="614"/>
      <c r="CR34" s="615">
        <v>2501015</v>
      </c>
      <c r="CS34" s="616"/>
      <c r="CT34" s="616"/>
      <c r="CU34" s="616"/>
      <c r="CV34" s="616"/>
      <c r="CW34" s="616"/>
      <c r="CX34" s="616"/>
      <c r="CY34" s="617"/>
      <c r="CZ34" s="618">
        <v>29.8</v>
      </c>
      <c r="DA34" s="630"/>
      <c r="DB34" s="630"/>
      <c r="DC34" s="631"/>
      <c r="DD34" s="621">
        <v>1056178</v>
      </c>
      <c r="DE34" s="616"/>
      <c r="DF34" s="616"/>
      <c r="DG34" s="616"/>
      <c r="DH34" s="616"/>
      <c r="DI34" s="616"/>
      <c r="DJ34" s="616"/>
      <c r="DK34" s="617"/>
      <c r="DL34" s="621">
        <v>967891</v>
      </c>
      <c r="DM34" s="616"/>
      <c r="DN34" s="616"/>
      <c r="DO34" s="616"/>
      <c r="DP34" s="616"/>
      <c r="DQ34" s="616"/>
      <c r="DR34" s="616"/>
      <c r="DS34" s="616"/>
      <c r="DT34" s="616"/>
      <c r="DU34" s="616"/>
      <c r="DV34" s="617"/>
      <c r="DW34" s="618">
        <v>24.9</v>
      </c>
      <c r="DX34" s="630"/>
      <c r="DY34" s="630"/>
      <c r="DZ34" s="630"/>
      <c r="EA34" s="630"/>
      <c r="EB34" s="630"/>
      <c r="EC34" s="646"/>
    </row>
    <row r="35" spans="2:133" ht="11.25" customHeight="1" x14ac:dyDescent="0.15">
      <c r="B35" s="612" t="s">
        <v>256</v>
      </c>
      <c r="C35" s="613"/>
      <c r="D35" s="613"/>
      <c r="E35" s="613"/>
      <c r="F35" s="613"/>
      <c r="G35" s="613"/>
      <c r="H35" s="613"/>
      <c r="I35" s="613"/>
      <c r="J35" s="613"/>
      <c r="K35" s="613"/>
      <c r="L35" s="613"/>
      <c r="M35" s="613"/>
      <c r="N35" s="613"/>
      <c r="O35" s="613"/>
      <c r="P35" s="613"/>
      <c r="Q35" s="614"/>
      <c r="R35" s="615">
        <v>149729</v>
      </c>
      <c r="S35" s="616"/>
      <c r="T35" s="616"/>
      <c r="U35" s="616"/>
      <c r="V35" s="616"/>
      <c r="W35" s="616"/>
      <c r="X35" s="616"/>
      <c r="Y35" s="617"/>
      <c r="Z35" s="657">
        <v>1.8</v>
      </c>
      <c r="AA35" s="657"/>
      <c r="AB35" s="657"/>
      <c r="AC35" s="657"/>
      <c r="AD35" s="658" t="s">
        <v>64</v>
      </c>
      <c r="AE35" s="658"/>
      <c r="AF35" s="658"/>
      <c r="AG35" s="658"/>
      <c r="AH35" s="658"/>
      <c r="AI35" s="658"/>
      <c r="AJ35" s="658"/>
      <c r="AK35" s="658"/>
      <c r="AL35" s="618" t="s">
        <v>64</v>
      </c>
      <c r="AM35" s="619"/>
      <c r="AN35" s="619"/>
      <c r="AO35" s="659"/>
      <c r="AP35" s="81"/>
      <c r="AQ35" s="673" t="s">
        <v>257</v>
      </c>
      <c r="AR35" s="674"/>
      <c r="AS35" s="674"/>
      <c r="AT35" s="674"/>
      <c r="AU35" s="674"/>
      <c r="AV35" s="674"/>
      <c r="AW35" s="674"/>
      <c r="AX35" s="674"/>
      <c r="AY35" s="674"/>
      <c r="AZ35" s="674"/>
      <c r="BA35" s="674"/>
      <c r="BB35" s="674"/>
      <c r="BC35" s="674"/>
      <c r="BD35" s="674"/>
      <c r="BE35" s="674"/>
      <c r="BF35" s="675"/>
      <c r="BG35" s="673" t="s">
        <v>258</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2" t="s">
        <v>259</v>
      </c>
      <c r="CE35" s="613"/>
      <c r="CF35" s="613"/>
      <c r="CG35" s="613"/>
      <c r="CH35" s="613"/>
      <c r="CI35" s="613"/>
      <c r="CJ35" s="613"/>
      <c r="CK35" s="613"/>
      <c r="CL35" s="613"/>
      <c r="CM35" s="613"/>
      <c r="CN35" s="613"/>
      <c r="CO35" s="613"/>
      <c r="CP35" s="613"/>
      <c r="CQ35" s="614"/>
      <c r="CR35" s="615">
        <v>145590</v>
      </c>
      <c r="CS35" s="628"/>
      <c r="CT35" s="628"/>
      <c r="CU35" s="628"/>
      <c r="CV35" s="628"/>
      <c r="CW35" s="628"/>
      <c r="CX35" s="628"/>
      <c r="CY35" s="629"/>
      <c r="CZ35" s="618">
        <v>1.7</v>
      </c>
      <c r="DA35" s="630"/>
      <c r="DB35" s="630"/>
      <c r="DC35" s="631"/>
      <c r="DD35" s="621">
        <v>127393</v>
      </c>
      <c r="DE35" s="628"/>
      <c r="DF35" s="628"/>
      <c r="DG35" s="628"/>
      <c r="DH35" s="628"/>
      <c r="DI35" s="628"/>
      <c r="DJ35" s="628"/>
      <c r="DK35" s="629"/>
      <c r="DL35" s="621">
        <v>105424</v>
      </c>
      <c r="DM35" s="628"/>
      <c r="DN35" s="628"/>
      <c r="DO35" s="628"/>
      <c r="DP35" s="628"/>
      <c r="DQ35" s="628"/>
      <c r="DR35" s="628"/>
      <c r="DS35" s="628"/>
      <c r="DT35" s="628"/>
      <c r="DU35" s="628"/>
      <c r="DV35" s="629"/>
      <c r="DW35" s="618">
        <v>2.7</v>
      </c>
      <c r="DX35" s="630"/>
      <c r="DY35" s="630"/>
      <c r="DZ35" s="630"/>
      <c r="EA35" s="630"/>
      <c r="EB35" s="630"/>
      <c r="EC35" s="646"/>
    </row>
    <row r="36" spans="2:133" ht="11.25" customHeight="1" x14ac:dyDescent="0.15">
      <c r="B36" s="612" t="s">
        <v>260</v>
      </c>
      <c r="C36" s="613"/>
      <c r="D36" s="613"/>
      <c r="E36" s="613"/>
      <c r="F36" s="613"/>
      <c r="G36" s="613"/>
      <c r="H36" s="613"/>
      <c r="I36" s="613"/>
      <c r="J36" s="613"/>
      <c r="K36" s="613"/>
      <c r="L36" s="613"/>
      <c r="M36" s="613"/>
      <c r="N36" s="613"/>
      <c r="O36" s="613"/>
      <c r="P36" s="613"/>
      <c r="Q36" s="614"/>
      <c r="R36" s="615">
        <v>195040</v>
      </c>
      <c r="S36" s="616"/>
      <c r="T36" s="616"/>
      <c r="U36" s="616"/>
      <c r="V36" s="616"/>
      <c r="W36" s="616"/>
      <c r="X36" s="616"/>
      <c r="Y36" s="617"/>
      <c r="Z36" s="657">
        <v>2.2999999999999998</v>
      </c>
      <c r="AA36" s="657"/>
      <c r="AB36" s="657"/>
      <c r="AC36" s="657"/>
      <c r="AD36" s="658" t="s">
        <v>64</v>
      </c>
      <c r="AE36" s="658"/>
      <c r="AF36" s="658"/>
      <c r="AG36" s="658"/>
      <c r="AH36" s="658"/>
      <c r="AI36" s="658"/>
      <c r="AJ36" s="658"/>
      <c r="AK36" s="658"/>
      <c r="AL36" s="618" t="s">
        <v>64</v>
      </c>
      <c r="AM36" s="619"/>
      <c r="AN36" s="619"/>
      <c r="AO36" s="659"/>
      <c r="AP36" s="81"/>
      <c r="AQ36" s="664" t="s">
        <v>261</v>
      </c>
      <c r="AR36" s="665"/>
      <c r="AS36" s="665"/>
      <c r="AT36" s="665"/>
      <c r="AU36" s="665"/>
      <c r="AV36" s="665"/>
      <c r="AW36" s="665"/>
      <c r="AX36" s="665"/>
      <c r="AY36" s="666"/>
      <c r="AZ36" s="667">
        <v>460267</v>
      </c>
      <c r="BA36" s="668"/>
      <c r="BB36" s="668"/>
      <c r="BC36" s="668"/>
      <c r="BD36" s="668"/>
      <c r="BE36" s="668"/>
      <c r="BF36" s="669"/>
      <c r="BG36" s="670" t="s">
        <v>262</v>
      </c>
      <c r="BH36" s="671"/>
      <c r="BI36" s="671"/>
      <c r="BJ36" s="671"/>
      <c r="BK36" s="671"/>
      <c r="BL36" s="671"/>
      <c r="BM36" s="671"/>
      <c r="BN36" s="671"/>
      <c r="BO36" s="671"/>
      <c r="BP36" s="671"/>
      <c r="BQ36" s="671"/>
      <c r="BR36" s="671"/>
      <c r="BS36" s="671"/>
      <c r="BT36" s="671"/>
      <c r="BU36" s="672"/>
      <c r="BV36" s="667">
        <v>24638</v>
      </c>
      <c r="BW36" s="668"/>
      <c r="BX36" s="668"/>
      <c r="BY36" s="668"/>
      <c r="BZ36" s="668"/>
      <c r="CA36" s="668"/>
      <c r="CB36" s="669"/>
      <c r="CD36" s="612" t="s">
        <v>263</v>
      </c>
      <c r="CE36" s="613"/>
      <c r="CF36" s="613"/>
      <c r="CG36" s="613"/>
      <c r="CH36" s="613"/>
      <c r="CI36" s="613"/>
      <c r="CJ36" s="613"/>
      <c r="CK36" s="613"/>
      <c r="CL36" s="613"/>
      <c r="CM36" s="613"/>
      <c r="CN36" s="613"/>
      <c r="CO36" s="613"/>
      <c r="CP36" s="613"/>
      <c r="CQ36" s="614"/>
      <c r="CR36" s="615">
        <v>740700</v>
      </c>
      <c r="CS36" s="616"/>
      <c r="CT36" s="616"/>
      <c r="CU36" s="616"/>
      <c r="CV36" s="616"/>
      <c r="CW36" s="616"/>
      <c r="CX36" s="616"/>
      <c r="CY36" s="617"/>
      <c r="CZ36" s="618">
        <v>8.8000000000000007</v>
      </c>
      <c r="DA36" s="630"/>
      <c r="DB36" s="630"/>
      <c r="DC36" s="631"/>
      <c r="DD36" s="621">
        <v>513550</v>
      </c>
      <c r="DE36" s="616"/>
      <c r="DF36" s="616"/>
      <c r="DG36" s="616"/>
      <c r="DH36" s="616"/>
      <c r="DI36" s="616"/>
      <c r="DJ36" s="616"/>
      <c r="DK36" s="617"/>
      <c r="DL36" s="621">
        <v>275252</v>
      </c>
      <c r="DM36" s="616"/>
      <c r="DN36" s="616"/>
      <c r="DO36" s="616"/>
      <c r="DP36" s="616"/>
      <c r="DQ36" s="616"/>
      <c r="DR36" s="616"/>
      <c r="DS36" s="616"/>
      <c r="DT36" s="616"/>
      <c r="DU36" s="616"/>
      <c r="DV36" s="617"/>
      <c r="DW36" s="618">
        <v>7.1</v>
      </c>
      <c r="DX36" s="630"/>
      <c r="DY36" s="630"/>
      <c r="DZ36" s="630"/>
      <c r="EA36" s="630"/>
      <c r="EB36" s="630"/>
      <c r="EC36" s="646"/>
    </row>
    <row r="37" spans="2:133" ht="11.25" customHeight="1" x14ac:dyDescent="0.15">
      <c r="B37" s="612" t="s">
        <v>264</v>
      </c>
      <c r="C37" s="613"/>
      <c r="D37" s="613"/>
      <c r="E37" s="613"/>
      <c r="F37" s="613"/>
      <c r="G37" s="613"/>
      <c r="H37" s="613"/>
      <c r="I37" s="613"/>
      <c r="J37" s="613"/>
      <c r="K37" s="613"/>
      <c r="L37" s="613"/>
      <c r="M37" s="613"/>
      <c r="N37" s="613"/>
      <c r="O37" s="613"/>
      <c r="P37" s="613"/>
      <c r="Q37" s="614"/>
      <c r="R37" s="615">
        <v>174571</v>
      </c>
      <c r="S37" s="616"/>
      <c r="T37" s="616"/>
      <c r="U37" s="616"/>
      <c r="V37" s="616"/>
      <c r="W37" s="616"/>
      <c r="X37" s="616"/>
      <c r="Y37" s="617"/>
      <c r="Z37" s="657">
        <v>2</v>
      </c>
      <c r="AA37" s="657"/>
      <c r="AB37" s="657"/>
      <c r="AC37" s="657"/>
      <c r="AD37" s="658">
        <v>1438</v>
      </c>
      <c r="AE37" s="658"/>
      <c r="AF37" s="658"/>
      <c r="AG37" s="658"/>
      <c r="AH37" s="658"/>
      <c r="AI37" s="658"/>
      <c r="AJ37" s="658"/>
      <c r="AK37" s="658"/>
      <c r="AL37" s="618">
        <v>0</v>
      </c>
      <c r="AM37" s="619"/>
      <c r="AN37" s="619"/>
      <c r="AO37" s="659"/>
      <c r="AQ37" s="652" t="s">
        <v>265</v>
      </c>
      <c r="AR37" s="653"/>
      <c r="AS37" s="653"/>
      <c r="AT37" s="653"/>
      <c r="AU37" s="653"/>
      <c r="AV37" s="653"/>
      <c r="AW37" s="653"/>
      <c r="AX37" s="653"/>
      <c r="AY37" s="654"/>
      <c r="AZ37" s="615">
        <v>58247</v>
      </c>
      <c r="BA37" s="616"/>
      <c r="BB37" s="616"/>
      <c r="BC37" s="616"/>
      <c r="BD37" s="628"/>
      <c r="BE37" s="628"/>
      <c r="BF37" s="655"/>
      <c r="BG37" s="612" t="s">
        <v>266</v>
      </c>
      <c r="BH37" s="613"/>
      <c r="BI37" s="613"/>
      <c r="BJ37" s="613"/>
      <c r="BK37" s="613"/>
      <c r="BL37" s="613"/>
      <c r="BM37" s="613"/>
      <c r="BN37" s="613"/>
      <c r="BO37" s="613"/>
      <c r="BP37" s="613"/>
      <c r="BQ37" s="613"/>
      <c r="BR37" s="613"/>
      <c r="BS37" s="613"/>
      <c r="BT37" s="613"/>
      <c r="BU37" s="614"/>
      <c r="BV37" s="615">
        <v>-11753</v>
      </c>
      <c r="BW37" s="616"/>
      <c r="BX37" s="616"/>
      <c r="BY37" s="616"/>
      <c r="BZ37" s="616"/>
      <c r="CA37" s="616"/>
      <c r="CB37" s="656"/>
      <c r="CD37" s="612" t="s">
        <v>267</v>
      </c>
      <c r="CE37" s="613"/>
      <c r="CF37" s="613"/>
      <c r="CG37" s="613"/>
      <c r="CH37" s="613"/>
      <c r="CI37" s="613"/>
      <c r="CJ37" s="613"/>
      <c r="CK37" s="613"/>
      <c r="CL37" s="613"/>
      <c r="CM37" s="613"/>
      <c r="CN37" s="613"/>
      <c r="CO37" s="613"/>
      <c r="CP37" s="613"/>
      <c r="CQ37" s="614"/>
      <c r="CR37" s="615">
        <v>96580</v>
      </c>
      <c r="CS37" s="628"/>
      <c r="CT37" s="628"/>
      <c r="CU37" s="628"/>
      <c r="CV37" s="628"/>
      <c r="CW37" s="628"/>
      <c r="CX37" s="628"/>
      <c r="CY37" s="629"/>
      <c r="CZ37" s="618">
        <v>1.2</v>
      </c>
      <c r="DA37" s="630"/>
      <c r="DB37" s="630"/>
      <c r="DC37" s="631"/>
      <c r="DD37" s="621">
        <v>24080</v>
      </c>
      <c r="DE37" s="628"/>
      <c r="DF37" s="628"/>
      <c r="DG37" s="628"/>
      <c r="DH37" s="628"/>
      <c r="DI37" s="628"/>
      <c r="DJ37" s="628"/>
      <c r="DK37" s="629"/>
      <c r="DL37" s="621">
        <v>23979</v>
      </c>
      <c r="DM37" s="628"/>
      <c r="DN37" s="628"/>
      <c r="DO37" s="628"/>
      <c r="DP37" s="628"/>
      <c r="DQ37" s="628"/>
      <c r="DR37" s="628"/>
      <c r="DS37" s="628"/>
      <c r="DT37" s="628"/>
      <c r="DU37" s="628"/>
      <c r="DV37" s="629"/>
      <c r="DW37" s="618">
        <v>0.6</v>
      </c>
      <c r="DX37" s="630"/>
      <c r="DY37" s="630"/>
      <c r="DZ37" s="630"/>
      <c r="EA37" s="630"/>
      <c r="EB37" s="630"/>
      <c r="EC37" s="646"/>
    </row>
    <row r="38" spans="2:133" ht="11.25" customHeight="1" x14ac:dyDescent="0.15">
      <c r="B38" s="612" t="s">
        <v>268</v>
      </c>
      <c r="C38" s="613"/>
      <c r="D38" s="613"/>
      <c r="E38" s="613"/>
      <c r="F38" s="613"/>
      <c r="G38" s="613"/>
      <c r="H38" s="613"/>
      <c r="I38" s="613"/>
      <c r="J38" s="613"/>
      <c r="K38" s="613"/>
      <c r="L38" s="613"/>
      <c r="M38" s="613"/>
      <c r="N38" s="613"/>
      <c r="O38" s="613"/>
      <c r="P38" s="613"/>
      <c r="Q38" s="614"/>
      <c r="R38" s="615">
        <v>288591</v>
      </c>
      <c r="S38" s="616"/>
      <c r="T38" s="616"/>
      <c r="U38" s="616"/>
      <c r="V38" s="616"/>
      <c r="W38" s="616"/>
      <c r="X38" s="616"/>
      <c r="Y38" s="617"/>
      <c r="Z38" s="657">
        <v>3.4</v>
      </c>
      <c r="AA38" s="657"/>
      <c r="AB38" s="657"/>
      <c r="AC38" s="657"/>
      <c r="AD38" s="658" t="s">
        <v>64</v>
      </c>
      <c r="AE38" s="658"/>
      <c r="AF38" s="658"/>
      <c r="AG38" s="658"/>
      <c r="AH38" s="658"/>
      <c r="AI38" s="658"/>
      <c r="AJ38" s="658"/>
      <c r="AK38" s="658"/>
      <c r="AL38" s="618" t="s">
        <v>64</v>
      </c>
      <c r="AM38" s="619"/>
      <c r="AN38" s="619"/>
      <c r="AO38" s="659"/>
      <c r="AQ38" s="652" t="s">
        <v>269</v>
      </c>
      <c r="AR38" s="653"/>
      <c r="AS38" s="653"/>
      <c r="AT38" s="653"/>
      <c r="AU38" s="653"/>
      <c r="AV38" s="653"/>
      <c r="AW38" s="653"/>
      <c r="AX38" s="653"/>
      <c r="AY38" s="654"/>
      <c r="AZ38" s="615">
        <v>16787</v>
      </c>
      <c r="BA38" s="616"/>
      <c r="BB38" s="616"/>
      <c r="BC38" s="616"/>
      <c r="BD38" s="628"/>
      <c r="BE38" s="628"/>
      <c r="BF38" s="655"/>
      <c r="BG38" s="612" t="s">
        <v>270</v>
      </c>
      <c r="BH38" s="613"/>
      <c r="BI38" s="613"/>
      <c r="BJ38" s="613"/>
      <c r="BK38" s="613"/>
      <c r="BL38" s="613"/>
      <c r="BM38" s="613"/>
      <c r="BN38" s="613"/>
      <c r="BO38" s="613"/>
      <c r="BP38" s="613"/>
      <c r="BQ38" s="613"/>
      <c r="BR38" s="613"/>
      <c r="BS38" s="613"/>
      <c r="BT38" s="613"/>
      <c r="BU38" s="614"/>
      <c r="BV38" s="615">
        <v>1454</v>
      </c>
      <c r="BW38" s="616"/>
      <c r="BX38" s="616"/>
      <c r="BY38" s="616"/>
      <c r="BZ38" s="616"/>
      <c r="CA38" s="616"/>
      <c r="CB38" s="656"/>
      <c r="CD38" s="612" t="s">
        <v>271</v>
      </c>
      <c r="CE38" s="613"/>
      <c r="CF38" s="613"/>
      <c r="CG38" s="613"/>
      <c r="CH38" s="613"/>
      <c r="CI38" s="613"/>
      <c r="CJ38" s="613"/>
      <c r="CK38" s="613"/>
      <c r="CL38" s="613"/>
      <c r="CM38" s="613"/>
      <c r="CN38" s="613"/>
      <c r="CO38" s="613"/>
      <c r="CP38" s="613"/>
      <c r="CQ38" s="614"/>
      <c r="CR38" s="615">
        <v>402020</v>
      </c>
      <c r="CS38" s="616"/>
      <c r="CT38" s="616"/>
      <c r="CU38" s="616"/>
      <c r="CV38" s="616"/>
      <c r="CW38" s="616"/>
      <c r="CX38" s="616"/>
      <c r="CY38" s="617"/>
      <c r="CZ38" s="618">
        <v>4.8</v>
      </c>
      <c r="DA38" s="630"/>
      <c r="DB38" s="630"/>
      <c r="DC38" s="631"/>
      <c r="DD38" s="621">
        <v>95511</v>
      </c>
      <c r="DE38" s="616"/>
      <c r="DF38" s="616"/>
      <c r="DG38" s="616"/>
      <c r="DH38" s="616"/>
      <c r="DI38" s="616"/>
      <c r="DJ38" s="616"/>
      <c r="DK38" s="617"/>
      <c r="DL38" s="621">
        <v>79140</v>
      </c>
      <c r="DM38" s="616"/>
      <c r="DN38" s="616"/>
      <c r="DO38" s="616"/>
      <c r="DP38" s="616"/>
      <c r="DQ38" s="616"/>
      <c r="DR38" s="616"/>
      <c r="DS38" s="616"/>
      <c r="DT38" s="616"/>
      <c r="DU38" s="616"/>
      <c r="DV38" s="617"/>
      <c r="DW38" s="618">
        <v>2</v>
      </c>
      <c r="DX38" s="630"/>
      <c r="DY38" s="630"/>
      <c r="DZ38" s="630"/>
      <c r="EA38" s="630"/>
      <c r="EB38" s="630"/>
      <c r="EC38" s="646"/>
    </row>
    <row r="39" spans="2:133" ht="11.25" customHeight="1" x14ac:dyDescent="0.15">
      <c r="B39" s="612" t="s">
        <v>272</v>
      </c>
      <c r="C39" s="613"/>
      <c r="D39" s="613"/>
      <c r="E39" s="613"/>
      <c r="F39" s="613"/>
      <c r="G39" s="613"/>
      <c r="H39" s="613"/>
      <c r="I39" s="613"/>
      <c r="J39" s="613"/>
      <c r="K39" s="613"/>
      <c r="L39" s="613"/>
      <c r="M39" s="613"/>
      <c r="N39" s="613"/>
      <c r="O39" s="613"/>
      <c r="P39" s="613"/>
      <c r="Q39" s="614"/>
      <c r="R39" s="615" t="s">
        <v>64</v>
      </c>
      <c r="S39" s="616"/>
      <c r="T39" s="616"/>
      <c r="U39" s="616"/>
      <c r="V39" s="616"/>
      <c r="W39" s="616"/>
      <c r="X39" s="616"/>
      <c r="Y39" s="617"/>
      <c r="Z39" s="657" t="s">
        <v>64</v>
      </c>
      <c r="AA39" s="657"/>
      <c r="AB39" s="657"/>
      <c r="AC39" s="657"/>
      <c r="AD39" s="658" t="s">
        <v>64</v>
      </c>
      <c r="AE39" s="658"/>
      <c r="AF39" s="658"/>
      <c r="AG39" s="658"/>
      <c r="AH39" s="658"/>
      <c r="AI39" s="658"/>
      <c r="AJ39" s="658"/>
      <c r="AK39" s="658"/>
      <c r="AL39" s="618" t="s">
        <v>64</v>
      </c>
      <c r="AM39" s="619"/>
      <c r="AN39" s="619"/>
      <c r="AO39" s="659"/>
      <c r="AQ39" s="652" t="s">
        <v>273</v>
      </c>
      <c r="AR39" s="653"/>
      <c r="AS39" s="653"/>
      <c r="AT39" s="653"/>
      <c r="AU39" s="653"/>
      <c r="AV39" s="653"/>
      <c r="AW39" s="653"/>
      <c r="AX39" s="653"/>
      <c r="AY39" s="654"/>
      <c r="AZ39" s="615" t="s">
        <v>64</v>
      </c>
      <c r="BA39" s="616"/>
      <c r="BB39" s="616"/>
      <c r="BC39" s="616"/>
      <c r="BD39" s="628"/>
      <c r="BE39" s="628"/>
      <c r="BF39" s="655"/>
      <c r="BG39" s="612" t="s">
        <v>274</v>
      </c>
      <c r="BH39" s="613"/>
      <c r="BI39" s="613"/>
      <c r="BJ39" s="613"/>
      <c r="BK39" s="613"/>
      <c r="BL39" s="613"/>
      <c r="BM39" s="613"/>
      <c r="BN39" s="613"/>
      <c r="BO39" s="613"/>
      <c r="BP39" s="613"/>
      <c r="BQ39" s="613"/>
      <c r="BR39" s="613"/>
      <c r="BS39" s="613"/>
      <c r="BT39" s="613"/>
      <c r="BU39" s="614"/>
      <c r="BV39" s="615">
        <v>2026</v>
      </c>
      <c r="BW39" s="616"/>
      <c r="BX39" s="616"/>
      <c r="BY39" s="616"/>
      <c r="BZ39" s="616"/>
      <c r="CA39" s="616"/>
      <c r="CB39" s="656"/>
      <c r="CD39" s="612" t="s">
        <v>275</v>
      </c>
      <c r="CE39" s="613"/>
      <c r="CF39" s="613"/>
      <c r="CG39" s="613"/>
      <c r="CH39" s="613"/>
      <c r="CI39" s="613"/>
      <c r="CJ39" s="613"/>
      <c r="CK39" s="613"/>
      <c r="CL39" s="613"/>
      <c r="CM39" s="613"/>
      <c r="CN39" s="613"/>
      <c r="CO39" s="613"/>
      <c r="CP39" s="613"/>
      <c r="CQ39" s="614"/>
      <c r="CR39" s="615">
        <v>70489</v>
      </c>
      <c r="CS39" s="628"/>
      <c r="CT39" s="628"/>
      <c r="CU39" s="628"/>
      <c r="CV39" s="628"/>
      <c r="CW39" s="628"/>
      <c r="CX39" s="628"/>
      <c r="CY39" s="629"/>
      <c r="CZ39" s="618">
        <v>0.8</v>
      </c>
      <c r="DA39" s="630"/>
      <c r="DB39" s="630"/>
      <c r="DC39" s="631"/>
      <c r="DD39" s="621">
        <v>70000</v>
      </c>
      <c r="DE39" s="628"/>
      <c r="DF39" s="628"/>
      <c r="DG39" s="628"/>
      <c r="DH39" s="628"/>
      <c r="DI39" s="628"/>
      <c r="DJ39" s="628"/>
      <c r="DK39" s="629"/>
      <c r="DL39" s="621" t="s">
        <v>64</v>
      </c>
      <c r="DM39" s="628"/>
      <c r="DN39" s="628"/>
      <c r="DO39" s="628"/>
      <c r="DP39" s="628"/>
      <c r="DQ39" s="628"/>
      <c r="DR39" s="628"/>
      <c r="DS39" s="628"/>
      <c r="DT39" s="628"/>
      <c r="DU39" s="628"/>
      <c r="DV39" s="629"/>
      <c r="DW39" s="618" t="s">
        <v>64</v>
      </c>
      <c r="DX39" s="630"/>
      <c r="DY39" s="630"/>
      <c r="DZ39" s="630"/>
      <c r="EA39" s="630"/>
      <c r="EB39" s="630"/>
      <c r="EC39" s="646"/>
    </row>
    <row r="40" spans="2:133" ht="11.25" customHeight="1" x14ac:dyDescent="0.15">
      <c r="B40" s="612" t="s">
        <v>276</v>
      </c>
      <c r="C40" s="613"/>
      <c r="D40" s="613"/>
      <c r="E40" s="613"/>
      <c r="F40" s="613"/>
      <c r="G40" s="613"/>
      <c r="H40" s="613"/>
      <c r="I40" s="613"/>
      <c r="J40" s="613"/>
      <c r="K40" s="613"/>
      <c r="L40" s="613"/>
      <c r="M40" s="613"/>
      <c r="N40" s="613"/>
      <c r="O40" s="613"/>
      <c r="P40" s="613"/>
      <c r="Q40" s="614"/>
      <c r="R40" s="615">
        <v>42591</v>
      </c>
      <c r="S40" s="616"/>
      <c r="T40" s="616"/>
      <c r="U40" s="616"/>
      <c r="V40" s="616"/>
      <c r="W40" s="616"/>
      <c r="X40" s="616"/>
      <c r="Y40" s="617"/>
      <c r="Z40" s="657">
        <v>0.5</v>
      </c>
      <c r="AA40" s="657"/>
      <c r="AB40" s="657"/>
      <c r="AC40" s="657"/>
      <c r="AD40" s="658" t="s">
        <v>64</v>
      </c>
      <c r="AE40" s="658"/>
      <c r="AF40" s="658"/>
      <c r="AG40" s="658"/>
      <c r="AH40" s="658"/>
      <c r="AI40" s="658"/>
      <c r="AJ40" s="658"/>
      <c r="AK40" s="658"/>
      <c r="AL40" s="618" t="s">
        <v>64</v>
      </c>
      <c r="AM40" s="619"/>
      <c r="AN40" s="619"/>
      <c r="AO40" s="659"/>
      <c r="AQ40" s="652" t="s">
        <v>277</v>
      </c>
      <c r="AR40" s="653"/>
      <c r="AS40" s="653"/>
      <c r="AT40" s="653"/>
      <c r="AU40" s="653"/>
      <c r="AV40" s="653"/>
      <c r="AW40" s="653"/>
      <c r="AX40" s="653"/>
      <c r="AY40" s="654"/>
      <c r="AZ40" s="615" t="s">
        <v>64</v>
      </c>
      <c r="BA40" s="616"/>
      <c r="BB40" s="616"/>
      <c r="BC40" s="616"/>
      <c r="BD40" s="628"/>
      <c r="BE40" s="628"/>
      <c r="BF40" s="655"/>
      <c r="BG40" s="660" t="s">
        <v>278</v>
      </c>
      <c r="BH40" s="661"/>
      <c r="BI40" s="661"/>
      <c r="BJ40" s="661"/>
      <c r="BK40" s="661"/>
      <c r="BL40" s="82"/>
      <c r="BM40" s="613" t="s">
        <v>279</v>
      </c>
      <c r="BN40" s="613"/>
      <c r="BO40" s="613"/>
      <c r="BP40" s="613"/>
      <c r="BQ40" s="613"/>
      <c r="BR40" s="613"/>
      <c r="BS40" s="613"/>
      <c r="BT40" s="613"/>
      <c r="BU40" s="614"/>
      <c r="BV40" s="615">
        <v>104</v>
      </c>
      <c r="BW40" s="616"/>
      <c r="BX40" s="616"/>
      <c r="BY40" s="616"/>
      <c r="BZ40" s="616"/>
      <c r="CA40" s="616"/>
      <c r="CB40" s="656"/>
      <c r="CD40" s="612" t="s">
        <v>280</v>
      </c>
      <c r="CE40" s="613"/>
      <c r="CF40" s="613"/>
      <c r="CG40" s="613"/>
      <c r="CH40" s="613"/>
      <c r="CI40" s="613"/>
      <c r="CJ40" s="613"/>
      <c r="CK40" s="613"/>
      <c r="CL40" s="613"/>
      <c r="CM40" s="613"/>
      <c r="CN40" s="613"/>
      <c r="CO40" s="613"/>
      <c r="CP40" s="613"/>
      <c r="CQ40" s="614"/>
      <c r="CR40" s="615">
        <v>23760</v>
      </c>
      <c r="CS40" s="616"/>
      <c r="CT40" s="616"/>
      <c r="CU40" s="616"/>
      <c r="CV40" s="616"/>
      <c r="CW40" s="616"/>
      <c r="CX40" s="616"/>
      <c r="CY40" s="617"/>
      <c r="CZ40" s="618">
        <v>0.3</v>
      </c>
      <c r="DA40" s="630"/>
      <c r="DB40" s="630"/>
      <c r="DC40" s="631"/>
      <c r="DD40" s="621">
        <v>3126</v>
      </c>
      <c r="DE40" s="616"/>
      <c r="DF40" s="616"/>
      <c r="DG40" s="616"/>
      <c r="DH40" s="616"/>
      <c r="DI40" s="616"/>
      <c r="DJ40" s="616"/>
      <c r="DK40" s="617"/>
      <c r="DL40" s="621">
        <v>3126</v>
      </c>
      <c r="DM40" s="616"/>
      <c r="DN40" s="616"/>
      <c r="DO40" s="616"/>
      <c r="DP40" s="616"/>
      <c r="DQ40" s="616"/>
      <c r="DR40" s="616"/>
      <c r="DS40" s="616"/>
      <c r="DT40" s="616"/>
      <c r="DU40" s="616"/>
      <c r="DV40" s="617"/>
      <c r="DW40" s="618">
        <v>0.1</v>
      </c>
      <c r="DX40" s="630"/>
      <c r="DY40" s="630"/>
      <c r="DZ40" s="630"/>
      <c r="EA40" s="630"/>
      <c r="EB40" s="630"/>
      <c r="EC40" s="646"/>
    </row>
    <row r="41" spans="2:133" ht="11.25" customHeight="1" x14ac:dyDescent="0.15">
      <c r="B41" s="596" t="s">
        <v>281</v>
      </c>
      <c r="C41" s="597"/>
      <c r="D41" s="597"/>
      <c r="E41" s="597"/>
      <c r="F41" s="597"/>
      <c r="G41" s="597"/>
      <c r="H41" s="597"/>
      <c r="I41" s="597"/>
      <c r="J41" s="597"/>
      <c r="K41" s="597"/>
      <c r="L41" s="597"/>
      <c r="M41" s="597"/>
      <c r="N41" s="597"/>
      <c r="O41" s="597"/>
      <c r="P41" s="597"/>
      <c r="Q41" s="598"/>
      <c r="R41" s="599">
        <v>8544537</v>
      </c>
      <c r="S41" s="643"/>
      <c r="T41" s="643"/>
      <c r="U41" s="643"/>
      <c r="V41" s="643"/>
      <c r="W41" s="643"/>
      <c r="X41" s="643"/>
      <c r="Y41" s="647"/>
      <c r="Z41" s="648">
        <v>100</v>
      </c>
      <c r="AA41" s="648"/>
      <c r="AB41" s="648"/>
      <c r="AC41" s="648"/>
      <c r="AD41" s="649">
        <v>3846706</v>
      </c>
      <c r="AE41" s="649"/>
      <c r="AF41" s="649"/>
      <c r="AG41" s="649"/>
      <c r="AH41" s="649"/>
      <c r="AI41" s="649"/>
      <c r="AJ41" s="649"/>
      <c r="AK41" s="649"/>
      <c r="AL41" s="602">
        <v>100</v>
      </c>
      <c r="AM41" s="650"/>
      <c r="AN41" s="650"/>
      <c r="AO41" s="651"/>
      <c r="AQ41" s="652" t="s">
        <v>282</v>
      </c>
      <c r="AR41" s="653"/>
      <c r="AS41" s="653"/>
      <c r="AT41" s="653"/>
      <c r="AU41" s="653"/>
      <c r="AV41" s="653"/>
      <c r="AW41" s="653"/>
      <c r="AX41" s="653"/>
      <c r="AY41" s="654"/>
      <c r="AZ41" s="615">
        <v>93457</v>
      </c>
      <c r="BA41" s="616"/>
      <c r="BB41" s="616"/>
      <c r="BC41" s="616"/>
      <c r="BD41" s="628"/>
      <c r="BE41" s="628"/>
      <c r="BF41" s="655"/>
      <c r="BG41" s="660"/>
      <c r="BH41" s="661"/>
      <c r="BI41" s="661"/>
      <c r="BJ41" s="661"/>
      <c r="BK41" s="661"/>
      <c r="BL41" s="82"/>
      <c r="BM41" s="613" t="s">
        <v>283</v>
      </c>
      <c r="BN41" s="613"/>
      <c r="BO41" s="613"/>
      <c r="BP41" s="613"/>
      <c r="BQ41" s="613"/>
      <c r="BR41" s="613"/>
      <c r="BS41" s="613"/>
      <c r="BT41" s="613"/>
      <c r="BU41" s="614"/>
      <c r="BV41" s="615" t="s">
        <v>64</v>
      </c>
      <c r="BW41" s="616"/>
      <c r="BX41" s="616"/>
      <c r="BY41" s="616"/>
      <c r="BZ41" s="616"/>
      <c r="CA41" s="616"/>
      <c r="CB41" s="656"/>
      <c r="CD41" s="612" t="s">
        <v>284</v>
      </c>
      <c r="CE41" s="613"/>
      <c r="CF41" s="613"/>
      <c r="CG41" s="613"/>
      <c r="CH41" s="613"/>
      <c r="CI41" s="613"/>
      <c r="CJ41" s="613"/>
      <c r="CK41" s="613"/>
      <c r="CL41" s="613"/>
      <c r="CM41" s="613"/>
      <c r="CN41" s="613"/>
      <c r="CO41" s="613"/>
      <c r="CP41" s="613"/>
      <c r="CQ41" s="614"/>
      <c r="CR41" s="615" t="s">
        <v>64</v>
      </c>
      <c r="CS41" s="628"/>
      <c r="CT41" s="628"/>
      <c r="CU41" s="628"/>
      <c r="CV41" s="628"/>
      <c r="CW41" s="628"/>
      <c r="CX41" s="628"/>
      <c r="CY41" s="629"/>
      <c r="CZ41" s="618" t="s">
        <v>64</v>
      </c>
      <c r="DA41" s="630"/>
      <c r="DB41" s="630"/>
      <c r="DC41" s="631"/>
      <c r="DD41" s="621" t="s">
        <v>64</v>
      </c>
      <c r="DE41" s="628"/>
      <c r="DF41" s="628"/>
      <c r="DG41" s="628"/>
      <c r="DH41" s="628"/>
      <c r="DI41" s="628"/>
      <c r="DJ41" s="628"/>
      <c r="DK41" s="629"/>
      <c r="DL41" s="622"/>
      <c r="DM41" s="623"/>
      <c r="DN41" s="623"/>
      <c r="DO41" s="623"/>
      <c r="DP41" s="623"/>
      <c r="DQ41" s="623"/>
      <c r="DR41" s="623"/>
      <c r="DS41" s="623"/>
      <c r="DT41" s="623"/>
      <c r="DU41" s="623"/>
      <c r="DV41" s="624"/>
      <c r="DW41" s="625"/>
      <c r="DX41" s="626"/>
      <c r="DY41" s="626"/>
      <c r="DZ41" s="626"/>
      <c r="EA41" s="626"/>
      <c r="EB41" s="626"/>
      <c r="EC41" s="627"/>
    </row>
    <row r="42" spans="2:133" ht="11.25" customHeight="1" x14ac:dyDescent="0.15">
      <c r="AQ42" s="640" t="s">
        <v>285</v>
      </c>
      <c r="AR42" s="641"/>
      <c r="AS42" s="641"/>
      <c r="AT42" s="641"/>
      <c r="AU42" s="641"/>
      <c r="AV42" s="641"/>
      <c r="AW42" s="641"/>
      <c r="AX42" s="641"/>
      <c r="AY42" s="642"/>
      <c r="AZ42" s="599">
        <v>291776</v>
      </c>
      <c r="BA42" s="643"/>
      <c r="BB42" s="643"/>
      <c r="BC42" s="643"/>
      <c r="BD42" s="600"/>
      <c r="BE42" s="600"/>
      <c r="BF42" s="644"/>
      <c r="BG42" s="662"/>
      <c r="BH42" s="663"/>
      <c r="BI42" s="663"/>
      <c r="BJ42" s="663"/>
      <c r="BK42" s="663"/>
      <c r="BL42" s="83"/>
      <c r="BM42" s="597" t="s">
        <v>286</v>
      </c>
      <c r="BN42" s="597"/>
      <c r="BO42" s="597"/>
      <c r="BP42" s="597"/>
      <c r="BQ42" s="597"/>
      <c r="BR42" s="597"/>
      <c r="BS42" s="597"/>
      <c r="BT42" s="597"/>
      <c r="BU42" s="598"/>
      <c r="BV42" s="599">
        <v>386</v>
      </c>
      <c r="BW42" s="643"/>
      <c r="BX42" s="643"/>
      <c r="BY42" s="643"/>
      <c r="BZ42" s="643"/>
      <c r="CA42" s="643"/>
      <c r="CB42" s="645"/>
      <c r="CD42" s="612" t="s">
        <v>287</v>
      </c>
      <c r="CE42" s="613"/>
      <c r="CF42" s="613"/>
      <c r="CG42" s="613"/>
      <c r="CH42" s="613"/>
      <c r="CI42" s="613"/>
      <c r="CJ42" s="613"/>
      <c r="CK42" s="613"/>
      <c r="CL42" s="613"/>
      <c r="CM42" s="613"/>
      <c r="CN42" s="613"/>
      <c r="CO42" s="613"/>
      <c r="CP42" s="613"/>
      <c r="CQ42" s="614"/>
      <c r="CR42" s="615">
        <v>1539915</v>
      </c>
      <c r="CS42" s="628"/>
      <c r="CT42" s="628"/>
      <c r="CU42" s="628"/>
      <c r="CV42" s="628"/>
      <c r="CW42" s="628"/>
      <c r="CX42" s="628"/>
      <c r="CY42" s="629"/>
      <c r="CZ42" s="618">
        <v>18.3</v>
      </c>
      <c r="DA42" s="630"/>
      <c r="DB42" s="630"/>
      <c r="DC42" s="631"/>
      <c r="DD42" s="621">
        <v>215953</v>
      </c>
      <c r="DE42" s="628"/>
      <c r="DF42" s="628"/>
      <c r="DG42" s="628"/>
      <c r="DH42" s="628"/>
      <c r="DI42" s="628"/>
      <c r="DJ42" s="628"/>
      <c r="DK42" s="629"/>
      <c r="DL42" s="622"/>
      <c r="DM42" s="623"/>
      <c r="DN42" s="623"/>
      <c r="DO42" s="623"/>
      <c r="DP42" s="623"/>
      <c r="DQ42" s="623"/>
      <c r="DR42" s="623"/>
      <c r="DS42" s="623"/>
      <c r="DT42" s="623"/>
      <c r="DU42" s="623"/>
      <c r="DV42" s="624"/>
      <c r="DW42" s="625"/>
      <c r="DX42" s="626"/>
      <c r="DY42" s="626"/>
      <c r="DZ42" s="626"/>
      <c r="EA42" s="626"/>
      <c r="EB42" s="626"/>
      <c r="EC42" s="627"/>
    </row>
    <row r="43" spans="2:133" ht="11.25" customHeight="1" x14ac:dyDescent="0.15">
      <c r="B43" s="73" t="s">
        <v>288</v>
      </c>
      <c r="CD43" s="612" t="s">
        <v>289</v>
      </c>
      <c r="CE43" s="613"/>
      <c r="CF43" s="613"/>
      <c r="CG43" s="613"/>
      <c r="CH43" s="613"/>
      <c r="CI43" s="613"/>
      <c r="CJ43" s="613"/>
      <c r="CK43" s="613"/>
      <c r="CL43" s="613"/>
      <c r="CM43" s="613"/>
      <c r="CN43" s="613"/>
      <c r="CO43" s="613"/>
      <c r="CP43" s="613"/>
      <c r="CQ43" s="614"/>
      <c r="CR43" s="615">
        <v>43247</v>
      </c>
      <c r="CS43" s="628"/>
      <c r="CT43" s="628"/>
      <c r="CU43" s="628"/>
      <c r="CV43" s="628"/>
      <c r="CW43" s="628"/>
      <c r="CX43" s="628"/>
      <c r="CY43" s="629"/>
      <c r="CZ43" s="618">
        <v>0.5</v>
      </c>
      <c r="DA43" s="630"/>
      <c r="DB43" s="630"/>
      <c r="DC43" s="631"/>
      <c r="DD43" s="621">
        <v>37963</v>
      </c>
      <c r="DE43" s="628"/>
      <c r="DF43" s="628"/>
      <c r="DG43" s="628"/>
      <c r="DH43" s="628"/>
      <c r="DI43" s="628"/>
      <c r="DJ43" s="628"/>
      <c r="DK43" s="629"/>
      <c r="DL43" s="622"/>
      <c r="DM43" s="623"/>
      <c r="DN43" s="623"/>
      <c r="DO43" s="623"/>
      <c r="DP43" s="623"/>
      <c r="DQ43" s="623"/>
      <c r="DR43" s="623"/>
      <c r="DS43" s="623"/>
      <c r="DT43" s="623"/>
      <c r="DU43" s="623"/>
      <c r="DV43" s="624"/>
      <c r="DW43" s="625"/>
      <c r="DX43" s="626"/>
      <c r="DY43" s="626"/>
      <c r="DZ43" s="626"/>
      <c r="EA43" s="626"/>
      <c r="EB43" s="626"/>
      <c r="EC43" s="627"/>
    </row>
    <row r="44" spans="2:133" ht="11.25" customHeight="1" x14ac:dyDescent="0.15">
      <c r="B44" s="632" t="s">
        <v>290</v>
      </c>
      <c r="C44" s="632"/>
      <c r="D44" s="632"/>
      <c r="E44" s="632"/>
      <c r="F44" s="632"/>
      <c r="G44" s="632"/>
      <c r="H44" s="632"/>
      <c r="I44" s="632"/>
      <c r="J44" s="632"/>
      <c r="K44" s="632"/>
      <c r="L44" s="632"/>
      <c r="M44" s="632"/>
      <c r="N44" s="632"/>
      <c r="O44" s="632"/>
      <c r="P44" s="632"/>
      <c r="Q44" s="632"/>
      <c r="R44" s="632"/>
      <c r="S44" s="632"/>
      <c r="T44" s="632"/>
      <c r="U44" s="632"/>
      <c r="V44" s="632"/>
      <c r="W44" s="632"/>
      <c r="X44" s="632"/>
      <c r="Y44" s="632"/>
      <c r="Z44" s="632"/>
      <c r="AA44" s="632"/>
      <c r="AB44" s="632"/>
      <c r="AC44" s="632"/>
      <c r="AD44" s="632"/>
      <c r="AE44" s="632"/>
      <c r="AF44" s="632"/>
      <c r="AG44" s="632"/>
      <c r="AH44" s="632"/>
      <c r="AI44" s="632"/>
      <c r="AJ44" s="632"/>
      <c r="AK44" s="632"/>
      <c r="AL44" s="632"/>
      <c r="AM44" s="632"/>
      <c r="AN44" s="632"/>
      <c r="AO44" s="632"/>
      <c r="AP44" s="632"/>
      <c r="AQ44" s="632"/>
      <c r="AR44" s="632"/>
      <c r="AS44" s="632"/>
      <c r="AT44" s="632"/>
      <c r="AU44" s="632"/>
      <c r="AV44" s="632"/>
      <c r="AW44" s="632"/>
      <c r="AX44" s="632"/>
      <c r="AY44" s="632"/>
      <c r="AZ44" s="632"/>
      <c r="BA44" s="632"/>
      <c r="BB44" s="632"/>
      <c r="BC44" s="632"/>
      <c r="BD44" s="632"/>
      <c r="BE44" s="632"/>
      <c r="BF44" s="632"/>
      <c r="BG44" s="632"/>
      <c r="BH44" s="632"/>
      <c r="BI44" s="632"/>
      <c r="BJ44" s="632"/>
      <c r="BK44" s="632"/>
      <c r="BL44" s="632"/>
      <c r="BM44" s="632"/>
      <c r="BN44" s="632"/>
      <c r="BO44" s="632"/>
      <c r="BP44" s="632"/>
      <c r="BQ44" s="632"/>
      <c r="BR44" s="632"/>
      <c r="BS44" s="632"/>
      <c r="BT44" s="632"/>
      <c r="BU44" s="632"/>
      <c r="BV44" s="632"/>
      <c r="BW44" s="632"/>
      <c r="BX44" s="632"/>
      <c r="BY44" s="632"/>
      <c r="BZ44" s="632"/>
      <c r="CA44" s="632"/>
      <c r="CB44" s="632"/>
      <c r="CC44" s="633"/>
      <c r="CD44" s="634" t="s">
        <v>237</v>
      </c>
      <c r="CE44" s="635"/>
      <c r="CF44" s="612" t="s">
        <v>291</v>
      </c>
      <c r="CG44" s="613"/>
      <c r="CH44" s="613"/>
      <c r="CI44" s="613"/>
      <c r="CJ44" s="613"/>
      <c r="CK44" s="613"/>
      <c r="CL44" s="613"/>
      <c r="CM44" s="613"/>
      <c r="CN44" s="613"/>
      <c r="CO44" s="613"/>
      <c r="CP44" s="613"/>
      <c r="CQ44" s="614"/>
      <c r="CR44" s="615">
        <v>1533740</v>
      </c>
      <c r="CS44" s="616"/>
      <c r="CT44" s="616"/>
      <c r="CU44" s="616"/>
      <c r="CV44" s="616"/>
      <c r="CW44" s="616"/>
      <c r="CX44" s="616"/>
      <c r="CY44" s="617"/>
      <c r="CZ44" s="618">
        <v>18.3</v>
      </c>
      <c r="DA44" s="619"/>
      <c r="DB44" s="619"/>
      <c r="DC44" s="620"/>
      <c r="DD44" s="621">
        <v>209778</v>
      </c>
      <c r="DE44" s="616"/>
      <c r="DF44" s="616"/>
      <c r="DG44" s="616"/>
      <c r="DH44" s="616"/>
      <c r="DI44" s="616"/>
      <c r="DJ44" s="616"/>
      <c r="DK44" s="617"/>
      <c r="DL44" s="622"/>
      <c r="DM44" s="623"/>
      <c r="DN44" s="623"/>
      <c r="DO44" s="623"/>
      <c r="DP44" s="623"/>
      <c r="DQ44" s="623"/>
      <c r="DR44" s="623"/>
      <c r="DS44" s="623"/>
      <c r="DT44" s="623"/>
      <c r="DU44" s="623"/>
      <c r="DV44" s="624"/>
      <c r="DW44" s="625"/>
      <c r="DX44" s="626"/>
      <c r="DY44" s="626"/>
      <c r="DZ44" s="626"/>
      <c r="EA44" s="626"/>
      <c r="EB44" s="626"/>
      <c r="EC44" s="627"/>
    </row>
    <row r="45" spans="2:133" ht="11.25" customHeight="1" x14ac:dyDescent="0.15">
      <c r="B45" s="632" t="s">
        <v>292</v>
      </c>
      <c r="C45" s="632"/>
      <c r="D45" s="632"/>
      <c r="E45" s="632"/>
      <c r="F45" s="632"/>
      <c r="G45" s="632"/>
      <c r="H45" s="632"/>
      <c r="I45" s="632"/>
      <c r="J45" s="632"/>
      <c r="K45" s="632"/>
      <c r="L45" s="632"/>
      <c r="M45" s="632"/>
      <c r="N45" s="632"/>
      <c r="O45" s="632"/>
      <c r="P45" s="632"/>
      <c r="Q45" s="632"/>
      <c r="R45" s="632"/>
      <c r="S45" s="632"/>
      <c r="T45" s="632"/>
      <c r="U45" s="632"/>
      <c r="V45" s="632"/>
      <c r="W45" s="632"/>
      <c r="X45" s="632"/>
      <c r="Y45" s="632"/>
      <c r="Z45" s="632"/>
      <c r="AA45" s="632"/>
      <c r="AB45" s="632"/>
      <c r="AC45" s="632"/>
      <c r="AD45" s="632"/>
      <c r="AE45" s="632"/>
      <c r="AF45" s="632"/>
      <c r="AG45" s="632"/>
      <c r="AH45" s="632"/>
      <c r="AI45" s="632"/>
      <c r="AJ45" s="632"/>
      <c r="AK45" s="632"/>
      <c r="AL45" s="632"/>
      <c r="AM45" s="632"/>
      <c r="AN45" s="632"/>
      <c r="AO45" s="632"/>
      <c r="AP45" s="632"/>
      <c r="AQ45" s="632"/>
      <c r="AR45" s="632"/>
      <c r="AS45" s="632"/>
      <c r="AT45" s="632"/>
      <c r="AU45" s="632"/>
      <c r="AV45" s="632"/>
      <c r="AW45" s="632"/>
      <c r="AX45" s="632"/>
      <c r="AY45" s="632"/>
      <c r="AZ45" s="632"/>
      <c r="BA45" s="632"/>
      <c r="BB45" s="632"/>
      <c r="BC45" s="632"/>
      <c r="BD45" s="632"/>
      <c r="BE45" s="632"/>
      <c r="BF45" s="632"/>
      <c r="BG45" s="632"/>
      <c r="BH45" s="632"/>
      <c r="BI45" s="632"/>
      <c r="BJ45" s="632"/>
      <c r="BK45" s="632"/>
      <c r="BL45" s="632"/>
      <c r="BM45" s="632"/>
      <c r="BN45" s="632"/>
      <c r="BO45" s="632"/>
      <c r="BP45" s="632"/>
      <c r="BQ45" s="632"/>
      <c r="BR45" s="632"/>
      <c r="BS45" s="632"/>
      <c r="BT45" s="632"/>
      <c r="BU45" s="632"/>
      <c r="BV45" s="632"/>
      <c r="BW45" s="632"/>
      <c r="BX45" s="632"/>
      <c r="BY45" s="632"/>
      <c r="BZ45" s="632"/>
      <c r="CA45" s="632"/>
      <c r="CB45" s="632"/>
      <c r="CC45" s="633"/>
      <c r="CD45" s="636"/>
      <c r="CE45" s="637"/>
      <c r="CF45" s="612" t="s">
        <v>293</v>
      </c>
      <c r="CG45" s="613"/>
      <c r="CH45" s="613"/>
      <c r="CI45" s="613"/>
      <c r="CJ45" s="613"/>
      <c r="CK45" s="613"/>
      <c r="CL45" s="613"/>
      <c r="CM45" s="613"/>
      <c r="CN45" s="613"/>
      <c r="CO45" s="613"/>
      <c r="CP45" s="613"/>
      <c r="CQ45" s="614"/>
      <c r="CR45" s="615">
        <v>642721</v>
      </c>
      <c r="CS45" s="628"/>
      <c r="CT45" s="628"/>
      <c r="CU45" s="628"/>
      <c r="CV45" s="628"/>
      <c r="CW45" s="628"/>
      <c r="CX45" s="628"/>
      <c r="CY45" s="629"/>
      <c r="CZ45" s="618">
        <v>7.7</v>
      </c>
      <c r="DA45" s="630"/>
      <c r="DB45" s="630"/>
      <c r="DC45" s="631"/>
      <c r="DD45" s="621">
        <v>44839</v>
      </c>
      <c r="DE45" s="628"/>
      <c r="DF45" s="628"/>
      <c r="DG45" s="628"/>
      <c r="DH45" s="628"/>
      <c r="DI45" s="628"/>
      <c r="DJ45" s="628"/>
      <c r="DK45" s="629"/>
      <c r="DL45" s="622"/>
      <c r="DM45" s="623"/>
      <c r="DN45" s="623"/>
      <c r="DO45" s="623"/>
      <c r="DP45" s="623"/>
      <c r="DQ45" s="623"/>
      <c r="DR45" s="623"/>
      <c r="DS45" s="623"/>
      <c r="DT45" s="623"/>
      <c r="DU45" s="623"/>
      <c r="DV45" s="624"/>
      <c r="DW45" s="625"/>
      <c r="DX45" s="626"/>
      <c r="DY45" s="626"/>
      <c r="DZ45" s="626"/>
      <c r="EA45" s="626"/>
      <c r="EB45" s="626"/>
      <c r="EC45" s="627"/>
    </row>
    <row r="46" spans="2:133" ht="11.25" customHeight="1" x14ac:dyDescent="0.15">
      <c r="B46" s="84"/>
      <c r="CD46" s="636"/>
      <c r="CE46" s="637"/>
      <c r="CF46" s="612" t="s">
        <v>294</v>
      </c>
      <c r="CG46" s="613"/>
      <c r="CH46" s="613"/>
      <c r="CI46" s="613"/>
      <c r="CJ46" s="613"/>
      <c r="CK46" s="613"/>
      <c r="CL46" s="613"/>
      <c r="CM46" s="613"/>
      <c r="CN46" s="613"/>
      <c r="CO46" s="613"/>
      <c r="CP46" s="613"/>
      <c r="CQ46" s="614"/>
      <c r="CR46" s="615">
        <v>891019</v>
      </c>
      <c r="CS46" s="616"/>
      <c r="CT46" s="616"/>
      <c r="CU46" s="616"/>
      <c r="CV46" s="616"/>
      <c r="CW46" s="616"/>
      <c r="CX46" s="616"/>
      <c r="CY46" s="617"/>
      <c r="CZ46" s="618">
        <v>10.6</v>
      </c>
      <c r="DA46" s="619"/>
      <c r="DB46" s="619"/>
      <c r="DC46" s="620"/>
      <c r="DD46" s="621">
        <v>164939</v>
      </c>
      <c r="DE46" s="616"/>
      <c r="DF46" s="616"/>
      <c r="DG46" s="616"/>
      <c r="DH46" s="616"/>
      <c r="DI46" s="616"/>
      <c r="DJ46" s="616"/>
      <c r="DK46" s="617"/>
      <c r="DL46" s="622"/>
      <c r="DM46" s="623"/>
      <c r="DN46" s="623"/>
      <c r="DO46" s="623"/>
      <c r="DP46" s="623"/>
      <c r="DQ46" s="623"/>
      <c r="DR46" s="623"/>
      <c r="DS46" s="623"/>
      <c r="DT46" s="623"/>
      <c r="DU46" s="623"/>
      <c r="DV46" s="624"/>
      <c r="DW46" s="625"/>
      <c r="DX46" s="626"/>
      <c r="DY46" s="626"/>
      <c r="DZ46" s="626"/>
      <c r="EA46" s="626"/>
      <c r="EB46" s="626"/>
      <c r="EC46" s="627"/>
    </row>
    <row r="47" spans="2:133" ht="11.25" customHeight="1" x14ac:dyDescent="0.15">
      <c r="B47" s="84"/>
      <c r="CD47" s="636"/>
      <c r="CE47" s="637"/>
      <c r="CF47" s="612" t="s">
        <v>295</v>
      </c>
      <c r="CG47" s="613"/>
      <c r="CH47" s="613"/>
      <c r="CI47" s="613"/>
      <c r="CJ47" s="613"/>
      <c r="CK47" s="613"/>
      <c r="CL47" s="613"/>
      <c r="CM47" s="613"/>
      <c r="CN47" s="613"/>
      <c r="CO47" s="613"/>
      <c r="CP47" s="613"/>
      <c r="CQ47" s="614"/>
      <c r="CR47" s="615">
        <v>6175</v>
      </c>
      <c r="CS47" s="628"/>
      <c r="CT47" s="628"/>
      <c r="CU47" s="628"/>
      <c r="CV47" s="628"/>
      <c r="CW47" s="628"/>
      <c r="CX47" s="628"/>
      <c r="CY47" s="629"/>
      <c r="CZ47" s="618">
        <v>0.1</v>
      </c>
      <c r="DA47" s="630"/>
      <c r="DB47" s="630"/>
      <c r="DC47" s="631"/>
      <c r="DD47" s="621">
        <v>6175</v>
      </c>
      <c r="DE47" s="628"/>
      <c r="DF47" s="628"/>
      <c r="DG47" s="628"/>
      <c r="DH47" s="628"/>
      <c r="DI47" s="628"/>
      <c r="DJ47" s="628"/>
      <c r="DK47" s="629"/>
      <c r="DL47" s="622"/>
      <c r="DM47" s="623"/>
      <c r="DN47" s="623"/>
      <c r="DO47" s="623"/>
      <c r="DP47" s="623"/>
      <c r="DQ47" s="623"/>
      <c r="DR47" s="623"/>
      <c r="DS47" s="623"/>
      <c r="DT47" s="623"/>
      <c r="DU47" s="623"/>
      <c r="DV47" s="624"/>
      <c r="DW47" s="625"/>
      <c r="DX47" s="626"/>
      <c r="DY47" s="626"/>
      <c r="DZ47" s="626"/>
      <c r="EA47" s="626"/>
      <c r="EB47" s="626"/>
      <c r="EC47" s="627"/>
    </row>
    <row r="48" spans="2:133" x14ac:dyDescent="0.15">
      <c r="B48" s="84"/>
      <c r="CD48" s="638"/>
      <c r="CE48" s="639"/>
      <c r="CF48" s="612" t="s">
        <v>296</v>
      </c>
      <c r="CG48" s="613"/>
      <c r="CH48" s="613"/>
      <c r="CI48" s="613"/>
      <c r="CJ48" s="613"/>
      <c r="CK48" s="613"/>
      <c r="CL48" s="613"/>
      <c r="CM48" s="613"/>
      <c r="CN48" s="613"/>
      <c r="CO48" s="613"/>
      <c r="CP48" s="613"/>
      <c r="CQ48" s="614"/>
      <c r="CR48" s="615" t="s">
        <v>64</v>
      </c>
      <c r="CS48" s="616"/>
      <c r="CT48" s="616"/>
      <c r="CU48" s="616"/>
      <c r="CV48" s="616"/>
      <c r="CW48" s="616"/>
      <c r="CX48" s="616"/>
      <c r="CY48" s="617"/>
      <c r="CZ48" s="618" t="s">
        <v>64</v>
      </c>
      <c r="DA48" s="619"/>
      <c r="DB48" s="619"/>
      <c r="DC48" s="620"/>
      <c r="DD48" s="621" t="s">
        <v>64</v>
      </c>
      <c r="DE48" s="616"/>
      <c r="DF48" s="616"/>
      <c r="DG48" s="616"/>
      <c r="DH48" s="616"/>
      <c r="DI48" s="616"/>
      <c r="DJ48" s="616"/>
      <c r="DK48" s="617"/>
      <c r="DL48" s="622"/>
      <c r="DM48" s="623"/>
      <c r="DN48" s="623"/>
      <c r="DO48" s="623"/>
      <c r="DP48" s="623"/>
      <c r="DQ48" s="623"/>
      <c r="DR48" s="623"/>
      <c r="DS48" s="623"/>
      <c r="DT48" s="623"/>
      <c r="DU48" s="623"/>
      <c r="DV48" s="624"/>
      <c r="DW48" s="625"/>
      <c r="DX48" s="626"/>
      <c r="DY48" s="626"/>
      <c r="DZ48" s="626"/>
      <c r="EA48" s="626"/>
      <c r="EB48" s="626"/>
      <c r="EC48" s="627"/>
    </row>
    <row r="49" spans="2:133" ht="11.25" customHeight="1" x14ac:dyDescent="0.15">
      <c r="B49" s="84"/>
      <c r="CD49" s="596" t="s">
        <v>297</v>
      </c>
      <c r="CE49" s="597"/>
      <c r="CF49" s="597"/>
      <c r="CG49" s="597"/>
      <c r="CH49" s="597"/>
      <c r="CI49" s="597"/>
      <c r="CJ49" s="597"/>
      <c r="CK49" s="597"/>
      <c r="CL49" s="597"/>
      <c r="CM49" s="597"/>
      <c r="CN49" s="597"/>
      <c r="CO49" s="597"/>
      <c r="CP49" s="597"/>
      <c r="CQ49" s="598"/>
      <c r="CR49" s="599">
        <v>8395796</v>
      </c>
      <c r="CS49" s="600"/>
      <c r="CT49" s="600"/>
      <c r="CU49" s="600"/>
      <c r="CV49" s="600"/>
      <c r="CW49" s="600"/>
      <c r="CX49" s="600"/>
      <c r="CY49" s="601"/>
      <c r="CZ49" s="602">
        <v>100</v>
      </c>
      <c r="DA49" s="603"/>
      <c r="DB49" s="603"/>
      <c r="DC49" s="604"/>
      <c r="DD49" s="605">
        <v>4376906</v>
      </c>
      <c r="DE49" s="600"/>
      <c r="DF49" s="600"/>
      <c r="DG49" s="600"/>
      <c r="DH49" s="600"/>
      <c r="DI49" s="600"/>
      <c r="DJ49" s="600"/>
      <c r="DK49" s="601"/>
      <c r="DL49" s="606"/>
      <c r="DM49" s="607"/>
      <c r="DN49" s="607"/>
      <c r="DO49" s="607"/>
      <c r="DP49" s="607"/>
      <c r="DQ49" s="607"/>
      <c r="DR49" s="607"/>
      <c r="DS49" s="607"/>
      <c r="DT49" s="607"/>
      <c r="DU49" s="607"/>
      <c r="DV49" s="608"/>
      <c r="DW49" s="609"/>
      <c r="DX49" s="610"/>
      <c r="DY49" s="610"/>
      <c r="DZ49" s="610"/>
      <c r="EA49" s="610"/>
      <c r="EB49" s="610"/>
      <c r="EC49" s="611"/>
    </row>
  </sheetData>
  <sheetProtection algorithmName="SHA-512" hashValue="V/Xx/wG736no6Ab+2D+MdcmAQefSHMhT8ZUdkK7LFi2to17fi5CVhCKvF00gblSu6roZzUhkQIzckSRt+nR6wg==" saltValue="gHHahu4foXFkB/5krZoCo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7:Q7"/>
    <mergeCell ref="R7:Y7"/>
    <mergeCell ref="Z7:AC7"/>
    <mergeCell ref="AD7:AK7"/>
    <mergeCell ref="AL7:AO7"/>
    <mergeCell ref="AP7:BF7"/>
    <mergeCell ref="BG7:BN7"/>
    <mergeCell ref="BO7:BR7"/>
    <mergeCell ref="BS7:CB7"/>
    <mergeCell ref="BO6:BR6"/>
    <mergeCell ref="BS6:CB6"/>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10:Q10"/>
    <mergeCell ref="R10:Y10"/>
    <mergeCell ref="Z10:AC10"/>
    <mergeCell ref="AD10:AK10"/>
    <mergeCell ref="AL10:AO10"/>
    <mergeCell ref="AP10:BF10"/>
    <mergeCell ref="BG10:BN10"/>
    <mergeCell ref="BO10:BR10"/>
    <mergeCell ref="BS10:CB10"/>
    <mergeCell ref="BO9:BR9"/>
    <mergeCell ref="BS9:CB9"/>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13:Q13"/>
    <mergeCell ref="R13:Y13"/>
    <mergeCell ref="Z13:AC13"/>
    <mergeCell ref="AD13:AK13"/>
    <mergeCell ref="AL13:AO13"/>
    <mergeCell ref="AP13:BF13"/>
    <mergeCell ref="BG13:BN13"/>
    <mergeCell ref="BO13:BR13"/>
    <mergeCell ref="BS13:CB13"/>
    <mergeCell ref="BO12:BR12"/>
    <mergeCell ref="BS12:CB12"/>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16:Q16"/>
    <mergeCell ref="R16:Y16"/>
    <mergeCell ref="Z16:AC16"/>
    <mergeCell ref="AD16:AK16"/>
    <mergeCell ref="AL16:AO16"/>
    <mergeCell ref="AP16:BF16"/>
    <mergeCell ref="BG16:BN16"/>
    <mergeCell ref="BO16:BR16"/>
    <mergeCell ref="BS16:CB16"/>
    <mergeCell ref="BO15:BR15"/>
    <mergeCell ref="BS15:CB15"/>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19:Q19"/>
    <mergeCell ref="R19:Y19"/>
    <mergeCell ref="Z19:AC19"/>
    <mergeCell ref="AD19:AK19"/>
    <mergeCell ref="AL19:AO19"/>
    <mergeCell ref="AP19:BF19"/>
    <mergeCell ref="BG19:BN19"/>
    <mergeCell ref="BO19:BR19"/>
    <mergeCell ref="BS19:CB19"/>
    <mergeCell ref="BO18:BR18"/>
    <mergeCell ref="BS18:CB18"/>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22:Q22"/>
    <mergeCell ref="R22:Y22"/>
    <mergeCell ref="Z22:AC22"/>
    <mergeCell ref="AD22:AK22"/>
    <mergeCell ref="AL22:AO22"/>
    <mergeCell ref="AP22:BF22"/>
    <mergeCell ref="BG22:BN22"/>
    <mergeCell ref="BO22:BR22"/>
    <mergeCell ref="BS22:CB22"/>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B26:Q26"/>
    <mergeCell ref="R26:Y26"/>
    <mergeCell ref="Z26:AC26"/>
    <mergeCell ref="AD26:AK26"/>
    <mergeCell ref="AL26:AO26"/>
    <mergeCell ref="AP26:BF26"/>
    <mergeCell ref="BG26:BN26"/>
    <mergeCell ref="BO26:BR26"/>
    <mergeCell ref="BO25:BR25"/>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AD31:AK31"/>
    <mergeCell ref="AL31:AO31"/>
    <mergeCell ref="AP31:AS33"/>
    <mergeCell ref="AT31:AT33"/>
    <mergeCell ref="CR31:CY31"/>
    <mergeCell ref="CZ31:DC31"/>
    <mergeCell ref="DD31:DK31"/>
    <mergeCell ref="DL31:DV31"/>
    <mergeCell ref="DW31:EC31"/>
    <mergeCell ref="B32:Q32"/>
    <mergeCell ref="R32:Y32"/>
    <mergeCell ref="Z32:AC32"/>
    <mergeCell ref="AD32:AK32"/>
    <mergeCell ref="AL32:AO32"/>
    <mergeCell ref="AX31:BF31"/>
    <mergeCell ref="BG31:BL31"/>
    <mergeCell ref="BM31:BQ31"/>
    <mergeCell ref="BR31:BW31"/>
    <mergeCell ref="BX31:CB31"/>
    <mergeCell ref="CF31:CQ31"/>
    <mergeCell ref="CR32:CY32"/>
    <mergeCell ref="CZ32:DC32"/>
    <mergeCell ref="DD32:DK32"/>
    <mergeCell ref="DL32:DV32"/>
    <mergeCell ref="DW32:EC32"/>
    <mergeCell ref="B33:Q33"/>
    <mergeCell ref="R33:Y33"/>
    <mergeCell ref="Z33:AC33"/>
    <mergeCell ref="AD33:AK33"/>
    <mergeCell ref="AL33:AO33"/>
    <mergeCell ref="AX32:BF32"/>
    <mergeCell ref="BG32:BL32"/>
    <mergeCell ref="BM32:BQ32"/>
    <mergeCell ref="BR32:BW32"/>
    <mergeCell ref="BX32:CB32"/>
    <mergeCell ref="CF32:CQ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Z35:AC35"/>
    <mergeCell ref="AD35:AK35"/>
    <mergeCell ref="AL35:AO35"/>
    <mergeCell ref="AQ35:BF35"/>
    <mergeCell ref="CD34:CQ34"/>
    <mergeCell ref="CR34:CY34"/>
    <mergeCell ref="CZ34:DC34"/>
    <mergeCell ref="DD34:DK34"/>
    <mergeCell ref="DL34:DV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G35:CB35"/>
    <mergeCell ref="CD35:CQ35"/>
    <mergeCell ref="CR35:CY35"/>
    <mergeCell ref="CZ35:DC35"/>
    <mergeCell ref="DD35:DK35"/>
    <mergeCell ref="DL35:DV35"/>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40:Q40"/>
    <mergeCell ref="R40:Y40"/>
    <mergeCell ref="Z40:AC40"/>
    <mergeCell ref="AD40:AK40"/>
    <mergeCell ref="AL40:AO40"/>
    <mergeCell ref="AQ40:AY40"/>
    <mergeCell ref="AZ40:BF40"/>
    <mergeCell ref="BG40:BK42"/>
    <mergeCell ref="BM40:BU40"/>
    <mergeCell ref="BV39:CB39"/>
    <mergeCell ref="CD39:CQ39"/>
    <mergeCell ref="CR39:CY39"/>
    <mergeCell ref="CZ39:DC39"/>
    <mergeCell ref="DD39:DK39"/>
    <mergeCell ref="DL39:DV39"/>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AQ42:AY42"/>
    <mergeCell ref="AZ42:BF42"/>
    <mergeCell ref="BM42:BU42"/>
    <mergeCell ref="BV42:CB42"/>
    <mergeCell ref="CD42:CQ42"/>
    <mergeCell ref="CR42:CY42"/>
    <mergeCell ref="CD41:CQ41"/>
    <mergeCell ref="CR41:CY41"/>
    <mergeCell ref="CZ41:DC41"/>
    <mergeCell ref="CZ42:DC42"/>
    <mergeCell ref="DD42:DK42"/>
    <mergeCell ref="DL42:DV42"/>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8406E-CC47-4B1D-935B-453AB603847A}">
  <sheetPr>
    <pageSetUpPr fitToPage="1"/>
  </sheetPr>
  <dimension ref="A1:EA135"/>
  <sheetViews>
    <sheetView zoomScale="70" zoomScaleNormal="70" zoomScaleSheetLayoutView="70" workbookViewId="0"/>
  </sheetViews>
  <sheetFormatPr defaultColWidth="0" defaultRowHeight="13.5" zeroHeight="1" x14ac:dyDescent="0.15"/>
  <cols>
    <col min="1" max="130" width="2.75" style="90" customWidth="1"/>
    <col min="131" max="131" width="1.625" style="90" customWidth="1"/>
    <col min="132" max="16384" width="9" style="90" hidden="1"/>
  </cols>
  <sheetData>
    <row r="1" spans="1:131" ht="11.25" customHeight="1" thickBot="1" x14ac:dyDescent="0.2">
      <c r="A1" s="86"/>
      <c r="B1" s="86"/>
      <c r="C1" s="86"/>
      <c r="D1" s="86"/>
      <c r="E1" s="86"/>
      <c r="F1" s="86"/>
      <c r="G1" s="86"/>
      <c r="H1" s="86"/>
      <c r="I1" s="86"/>
      <c r="J1" s="86"/>
      <c r="K1" s="86"/>
      <c r="L1" s="86"/>
      <c r="M1" s="86"/>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8"/>
      <c r="DR1" s="88"/>
      <c r="DS1" s="88"/>
      <c r="DT1" s="88"/>
      <c r="DU1" s="88"/>
      <c r="DV1" s="88"/>
      <c r="DW1" s="88"/>
      <c r="DX1" s="88"/>
      <c r="DY1" s="88"/>
      <c r="DZ1" s="88"/>
      <c r="EA1" s="89"/>
    </row>
    <row r="2" spans="1:131" ht="26.25" customHeight="1" thickBot="1" x14ac:dyDescent="0.2">
      <c r="A2" s="1109" t="s">
        <v>298</v>
      </c>
      <c r="B2" s="1109"/>
      <c r="C2" s="1109"/>
      <c r="D2" s="1109"/>
      <c r="E2" s="1109"/>
      <c r="F2" s="1109"/>
      <c r="G2" s="1109"/>
      <c r="H2" s="1109"/>
      <c r="I2" s="1109"/>
      <c r="J2" s="1109"/>
      <c r="K2" s="1109"/>
      <c r="L2" s="1109"/>
      <c r="M2" s="1109"/>
      <c r="N2" s="1109"/>
      <c r="O2" s="1109"/>
      <c r="P2" s="1109"/>
      <c r="Q2" s="1109"/>
      <c r="R2" s="1109"/>
      <c r="S2" s="1109"/>
      <c r="T2" s="1109"/>
      <c r="U2" s="1109"/>
      <c r="V2" s="1109"/>
      <c r="W2" s="1109"/>
      <c r="X2" s="1109"/>
      <c r="Y2" s="1109"/>
      <c r="Z2" s="1109"/>
      <c r="AA2" s="1109"/>
      <c r="AB2" s="1109"/>
      <c r="AC2" s="1109"/>
      <c r="AD2" s="1109"/>
      <c r="AE2" s="1109"/>
      <c r="AF2" s="1109"/>
      <c r="AG2" s="1109"/>
      <c r="AH2" s="1109"/>
      <c r="AI2" s="1109"/>
      <c r="AJ2" s="1109"/>
      <c r="AK2" s="1109"/>
      <c r="AL2" s="1109"/>
      <c r="AM2" s="1109"/>
      <c r="AN2" s="1109"/>
      <c r="AO2" s="1109"/>
      <c r="AP2" s="1109"/>
      <c r="AQ2" s="1109"/>
      <c r="AR2" s="1109"/>
      <c r="AS2" s="1109"/>
      <c r="AT2" s="1109"/>
      <c r="AU2" s="1109"/>
      <c r="AV2" s="1109"/>
      <c r="AW2" s="1109"/>
      <c r="AX2" s="1109"/>
      <c r="AY2" s="1109"/>
      <c r="AZ2" s="1109"/>
      <c r="BA2" s="1109"/>
      <c r="BB2" s="1109"/>
      <c r="BC2" s="1109"/>
      <c r="BD2" s="1109"/>
      <c r="BE2" s="1109"/>
      <c r="BF2" s="1109"/>
      <c r="BG2" s="1109"/>
      <c r="BH2" s="1109"/>
      <c r="BI2" s="1109"/>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1110" t="s">
        <v>299</v>
      </c>
      <c r="DK2" s="1111"/>
      <c r="DL2" s="1111"/>
      <c r="DM2" s="1111"/>
      <c r="DN2" s="1111"/>
      <c r="DO2" s="1112"/>
      <c r="DP2" s="87"/>
      <c r="DQ2" s="1110" t="s">
        <v>300</v>
      </c>
      <c r="DR2" s="1111"/>
      <c r="DS2" s="1111"/>
      <c r="DT2" s="1111"/>
      <c r="DU2" s="1111"/>
      <c r="DV2" s="1111"/>
      <c r="DW2" s="1111"/>
      <c r="DX2" s="1111"/>
      <c r="DY2" s="1111"/>
      <c r="DZ2" s="1112"/>
      <c r="EA2" s="89"/>
    </row>
    <row r="3" spans="1:131" ht="11.25" customHeight="1" x14ac:dyDescent="0.15">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9"/>
    </row>
    <row r="4" spans="1:131" s="94" customFormat="1" ht="26.25" customHeight="1" thickBot="1" x14ac:dyDescent="0.2">
      <c r="A4" s="1061" t="s">
        <v>301</v>
      </c>
      <c r="B4" s="1061"/>
      <c r="C4" s="1061"/>
      <c r="D4" s="1061"/>
      <c r="E4" s="1061"/>
      <c r="F4" s="1061"/>
      <c r="G4" s="1061"/>
      <c r="H4" s="1061"/>
      <c r="I4" s="1061"/>
      <c r="J4" s="1061"/>
      <c r="K4" s="1061"/>
      <c r="L4" s="1061"/>
      <c r="M4" s="1061"/>
      <c r="N4" s="1061"/>
      <c r="O4" s="1061"/>
      <c r="P4" s="1061"/>
      <c r="Q4" s="1061"/>
      <c r="R4" s="1061"/>
      <c r="S4" s="1061"/>
      <c r="T4" s="1061"/>
      <c r="U4" s="1061"/>
      <c r="V4" s="1061"/>
      <c r="W4" s="1061"/>
      <c r="X4" s="1061"/>
      <c r="Y4" s="1061"/>
      <c r="Z4" s="1061"/>
      <c r="AA4" s="1061"/>
      <c r="AB4" s="1061"/>
      <c r="AC4" s="1061"/>
      <c r="AD4" s="1061"/>
      <c r="AE4" s="1061"/>
      <c r="AF4" s="1061"/>
      <c r="AG4" s="1061"/>
      <c r="AH4" s="1061"/>
      <c r="AI4" s="1061"/>
      <c r="AJ4" s="1061"/>
      <c r="AK4" s="1061"/>
      <c r="AL4" s="1061"/>
      <c r="AM4" s="1061"/>
      <c r="AN4" s="1061"/>
      <c r="AO4" s="1061"/>
      <c r="AP4" s="1061"/>
      <c r="AQ4" s="1061"/>
      <c r="AR4" s="1061"/>
      <c r="AS4" s="1061"/>
      <c r="AT4" s="1061"/>
      <c r="AU4" s="1061"/>
      <c r="AV4" s="1061"/>
      <c r="AW4" s="1061"/>
      <c r="AX4" s="1061"/>
      <c r="AY4" s="1061"/>
      <c r="AZ4" s="91"/>
      <c r="BA4" s="91"/>
      <c r="BB4" s="91"/>
      <c r="BC4" s="91"/>
      <c r="BD4" s="91"/>
      <c r="BE4" s="92"/>
      <c r="BF4" s="92"/>
      <c r="BG4" s="92"/>
      <c r="BH4" s="92"/>
      <c r="BI4" s="92"/>
      <c r="BJ4" s="92"/>
      <c r="BK4" s="92"/>
      <c r="BL4" s="92"/>
      <c r="BM4" s="92"/>
      <c r="BN4" s="92"/>
      <c r="BO4" s="92"/>
      <c r="BP4" s="92"/>
      <c r="BQ4" s="724" t="s">
        <v>302</v>
      </c>
      <c r="BR4" s="724"/>
      <c r="BS4" s="724"/>
      <c r="BT4" s="724"/>
      <c r="BU4" s="724"/>
      <c r="BV4" s="724"/>
      <c r="BW4" s="724"/>
      <c r="BX4" s="724"/>
      <c r="BY4" s="724"/>
      <c r="BZ4" s="724"/>
      <c r="CA4" s="724"/>
      <c r="CB4" s="724"/>
      <c r="CC4" s="724"/>
      <c r="CD4" s="724"/>
      <c r="CE4" s="724"/>
      <c r="CF4" s="724"/>
      <c r="CG4" s="724"/>
      <c r="CH4" s="724"/>
      <c r="CI4" s="724"/>
      <c r="CJ4" s="724"/>
      <c r="CK4" s="724"/>
      <c r="CL4" s="724"/>
      <c r="CM4" s="724"/>
      <c r="CN4" s="724"/>
      <c r="CO4" s="724"/>
      <c r="CP4" s="724"/>
      <c r="CQ4" s="724"/>
      <c r="CR4" s="724"/>
      <c r="CS4" s="724"/>
      <c r="CT4" s="724"/>
      <c r="CU4" s="724"/>
      <c r="CV4" s="724"/>
      <c r="CW4" s="724"/>
      <c r="CX4" s="724"/>
      <c r="CY4" s="724"/>
      <c r="CZ4" s="724"/>
      <c r="DA4" s="724"/>
      <c r="DB4" s="724"/>
      <c r="DC4" s="724"/>
      <c r="DD4" s="724"/>
      <c r="DE4" s="724"/>
      <c r="DF4" s="724"/>
      <c r="DG4" s="724"/>
      <c r="DH4" s="724"/>
      <c r="DI4" s="724"/>
      <c r="DJ4" s="724"/>
      <c r="DK4" s="724"/>
      <c r="DL4" s="724"/>
      <c r="DM4" s="724"/>
      <c r="DN4" s="724"/>
      <c r="DO4" s="724"/>
      <c r="DP4" s="724"/>
      <c r="DQ4" s="724"/>
      <c r="DR4" s="724"/>
      <c r="DS4" s="724"/>
      <c r="DT4" s="724"/>
      <c r="DU4" s="724"/>
      <c r="DV4" s="724"/>
      <c r="DW4" s="724"/>
      <c r="DX4" s="724"/>
      <c r="DY4" s="724"/>
      <c r="DZ4" s="724"/>
      <c r="EA4" s="93"/>
    </row>
    <row r="5" spans="1:131" s="94" customFormat="1" ht="26.25" customHeight="1" x14ac:dyDescent="0.15">
      <c r="A5" s="997" t="s">
        <v>303</v>
      </c>
      <c r="B5" s="998"/>
      <c r="C5" s="998"/>
      <c r="D5" s="998"/>
      <c r="E5" s="998"/>
      <c r="F5" s="998"/>
      <c r="G5" s="998"/>
      <c r="H5" s="998"/>
      <c r="I5" s="998"/>
      <c r="J5" s="998"/>
      <c r="K5" s="998"/>
      <c r="L5" s="998"/>
      <c r="M5" s="998"/>
      <c r="N5" s="998"/>
      <c r="O5" s="998"/>
      <c r="P5" s="999"/>
      <c r="Q5" s="983" t="s">
        <v>304</v>
      </c>
      <c r="R5" s="984"/>
      <c r="S5" s="984"/>
      <c r="T5" s="984"/>
      <c r="U5" s="985"/>
      <c r="V5" s="983" t="s">
        <v>305</v>
      </c>
      <c r="W5" s="984"/>
      <c r="X5" s="984"/>
      <c r="Y5" s="984"/>
      <c r="Z5" s="985"/>
      <c r="AA5" s="983" t="s">
        <v>306</v>
      </c>
      <c r="AB5" s="984"/>
      <c r="AC5" s="984"/>
      <c r="AD5" s="984"/>
      <c r="AE5" s="984"/>
      <c r="AF5" s="1113" t="s">
        <v>307</v>
      </c>
      <c r="AG5" s="984"/>
      <c r="AH5" s="984"/>
      <c r="AI5" s="984"/>
      <c r="AJ5" s="989"/>
      <c r="AK5" s="984" t="s">
        <v>308</v>
      </c>
      <c r="AL5" s="984"/>
      <c r="AM5" s="984"/>
      <c r="AN5" s="984"/>
      <c r="AO5" s="985"/>
      <c r="AP5" s="983" t="s">
        <v>309</v>
      </c>
      <c r="AQ5" s="984"/>
      <c r="AR5" s="984"/>
      <c r="AS5" s="984"/>
      <c r="AT5" s="985"/>
      <c r="AU5" s="983" t="s">
        <v>310</v>
      </c>
      <c r="AV5" s="984"/>
      <c r="AW5" s="984"/>
      <c r="AX5" s="984"/>
      <c r="AY5" s="989"/>
      <c r="AZ5" s="91"/>
      <c r="BA5" s="91"/>
      <c r="BB5" s="91"/>
      <c r="BC5" s="91"/>
      <c r="BD5" s="91"/>
      <c r="BE5" s="92"/>
      <c r="BF5" s="92"/>
      <c r="BG5" s="92"/>
      <c r="BH5" s="92"/>
      <c r="BI5" s="92"/>
      <c r="BJ5" s="92"/>
      <c r="BK5" s="92"/>
      <c r="BL5" s="92"/>
      <c r="BM5" s="92"/>
      <c r="BN5" s="92"/>
      <c r="BO5" s="92"/>
      <c r="BP5" s="92"/>
      <c r="BQ5" s="997" t="s">
        <v>311</v>
      </c>
      <c r="BR5" s="998"/>
      <c r="BS5" s="998"/>
      <c r="BT5" s="998"/>
      <c r="BU5" s="998"/>
      <c r="BV5" s="998"/>
      <c r="BW5" s="998"/>
      <c r="BX5" s="998"/>
      <c r="BY5" s="998"/>
      <c r="BZ5" s="998"/>
      <c r="CA5" s="998"/>
      <c r="CB5" s="998"/>
      <c r="CC5" s="998"/>
      <c r="CD5" s="998"/>
      <c r="CE5" s="998"/>
      <c r="CF5" s="998"/>
      <c r="CG5" s="999"/>
      <c r="CH5" s="983" t="s">
        <v>312</v>
      </c>
      <c r="CI5" s="984"/>
      <c r="CJ5" s="984"/>
      <c r="CK5" s="984"/>
      <c r="CL5" s="985"/>
      <c r="CM5" s="983" t="s">
        <v>313</v>
      </c>
      <c r="CN5" s="984"/>
      <c r="CO5" s="984"/>
      <c r="CP5" s="984"/>
      <c r="CQ5" s="985"/>
      <c r="CR5" s="983" t="s">
        <v>314</v>
      </c>
      <c r="CS5" s="984"/>
      <c r="CT5" s="984"/>
      <c r="CU5" s="984"/>
      <c r="CV5" s="985"/>
      <c r="CW5" s="983" t="s">
        <v>315</v>
      </c>
      <c r="CX5" s="984"/>
      <c r="CY5" s="984"/>
      <c r="CZ5" s="984"/>
      <c r="DA5" s="985"/>
      <c r="DB5" s="983" t="s">
        <v>316</v>
      </c>
      <c r="DC5" s="984"/>
      <c r="DD5" s="984"/>
      <c r="DE5" s="984"/>
      <c r="DF5" s="985"/>
      <c r="DG5" s="1103" t="s">
        <v>317</v>
      </c>
      <c r="DH5" s="1104"/>
      <c r="DI5" s="1104"/>
      <c r="DJ5" s="1104"/>
      <c r="DK5" s="1105"/>
      <c r="DL5" s="1103" t="s">
        <v>318</v>
      </c>
      <c r="DM5" s="1104"/>
      <c r="DN5" s="1104"/>
      <c r="DO5" s="1104"/>
      <c r="DP5" s="1105"/>
      <c r="DQ5" s="983" t="s">
        <v>319</v>
      </c>
      <c r="DR5" s="984"/>
      <c r="DS5" s="984"/>
      <c r="DT5" s="984"/>
      <c r="DU5" s="985"/>
      <c r="DV5" s="983" t="s">
        <v>310</v>
      </c>
      <c r="DW5" s="984"/>
      <c r="DX5" s="984"/>
      <c r="DY5" s="984"/>
      <c r="DZ5" s="989"/>
      <c r="EA5" s="93"/>
    </row>
    <row r="6" spans="1:131" s="94" customFormat="1" ht="26.25" customHeight="1" thickBot="1" x14ac:dyDescent="0.2">
      <c r="A6" s="1000"/>
      <c r="B6" s="1001"/>
      <c r="C6" s="1001"/>
      <c r="D6" s="1001"/>
      <c r="E6" s="1001"/>
      <c r="F6" s="1001"/>
      <c r="G6" s="1001"/>
      <c r="H6" s="1001"/>
      <c r="I6" s="1001"/>
      <c r="J6" s="1001"/>
      <c r="K6" s="1001"/>
      <c r="L6" s="1001"/>
      <c r="M6" s="1001"/>
      <c r="N6" s="1001"/>
      <c r="O6" s="1001"/>
      <c r="P6" s="1002"/>
      <c r="Q6" s="986"/>
      <c r="R6" s="987"/>
      <c r="S6" s="987"/>
      <c r="T6" s="987"/>
      <c r="U6" s="988"/>
      <c r="V6" s="986"/>
      <c r="W6" s="987"/>
      <c r="X6" s="987"/>
      <c r="Y6" s="987"/>
      <c r="Z6" s="988"/>
      <c r="AA6" s="986"/>
      <c r="AB6" s="987"/>
      <c r="AC6" s="987"/>
      <c r="AD6" s="987"/>
      <c r="AE6" s="987"/>
      <c r="AF6" s="1114"/>
      <c r="AG6" s="987"/>
      <c r="AH6" s="987"/>
      <c r="AI6" s="987"/>
      <c r="AJ6" s="990"/>
      <c r="AK6" s="987"/>
      <c r="AL6" s="987"/>
      <c r="AM6" s="987"/>
      <c r="AN6" s="987"/>
      <c r="AO6" s="988"/>
      <c r="AP6" s="986"/>
      <c r="AQ6" s="987"/>
      <c r="AR6" s="987"/>
      <c r="AS6" s="987"/>
      <c r="AT6" s="988"/>
      <c r="AU6" s="986"/>
      <c r="AV6" s="987"/>
      <c r="AW6" s="987"/>
      <c r="AX6" s="987"/>
      <c r="AY6" s="990"/>
      <c r="AZ6" s="91"/>
      <c r="BA6" s="91"/>
      <c r="BB6" s="91"/>
      <c r="BC6" s="91"/>
      <c r="BD6" s="91"/>
      <c r="BE6" s="92"/>
      <c r="BF6" s="92"/>
      <c r="BG6" s="92"/>
      <c r="BH6" s="92"/>
      <c r="BI6" s="92"/>
      <c r="BJ6" s="92"/>
      <c r="BK6" s="92"/>
      <c r="BL6" s="92"/>
      <c r="BM6" s="92"/>
      <c r="BN6" s="92"/>
      <c r="BO6" s="92"/>
      <c r="BP6" s="92"/>
      <c r="BQ6" s="1000"/>
      <c r="BR6" s="1001"/>
      <c r="BS6" s="1001"/>
      <c r="BT6" s="1001"/>
      <c r="BU6" s="1001"/>
      <c r="BV6" s="1001"/>
      <c r="BW6" s="1001"/>
      <c r="BX6" s="1001"/>
      <c r="BY6" s="1001"/>
      <c r="BZ6" s="1001"/>
      <c r="CA6" s="1001"/>
      <c r="CB6" s="1001"/>
      <c r="CC6" s="1001"/>
      <c r="CD6" s="1001"/>
      <c r="CE6" s="1001"/>
      <c r="CF6" s="1001"/>
      <c r="CG6" s="1002"/>
      <c r="CH6" s="986"/>
      <c r="CI6" s="987"/>
      <c r="CJ6" s="987"/>
      <c r="CK6" s="987"/>
      <c r="CL6" s="988"/>
      <c r="CM6" s="986"/>
      <c r="CN6" s="987"/>
      <c r="CO6" s="987"/>
      <c r="CP6" s="987"/>
      <c r="CQ6" s="988"/>
      <c r="CR6" s="986"/>
      <c r="CS6" s="987"/>
      <c r="CT6" s="987"/>
      <c r="CU6" s="987"/>
      <c r="CV6" s="988"/>
      <c r="CW6" s="986"/>
      <c r="CX6" s="987"/>
      <c r="CY6" s="987"/>
      <c r="CZ6" s="987"/>
      <c r="DA6" s="988"/>
      <c r="DB6" s="986"/>
      <c r="DC6" s="987"/>
      <c r="DD6" s="987"/>
      <c r="DE6" s="987"/>
      <c r="DF6" s="988"/>
      <c r="DG6" s="1106"/>
      <c r="DH6" s="1107"/>
      <c r="DI6" s="1107"/>
      <c r="DJ6" s="1107"/>
      <c r="DK6" s="1108"/>
      <c r="DL6" s="1106"/>
      <c r="DM6" s="1107"/>
      <c r="DN6" s="1107"/>
      <c r="DO6" s="1107"/>
      <c r="DP6" s="1108"/>
      <c r="DQ6" s="986"/>
      <c r="DR6" s="987"/>
      <c r="DS6" s="987"/>
      <c r="DT6" s="987"/>
      <c r="DU6" s="988"/>
      <c r="DV6" s="986"/>
      <c r="DW6" s="987"/>
      <c r="DX6" s="987"/>
      <c r="DY6" s="987"/>
      <c r="DZ6" s="990"/>
      <c r="EA6" s="93"/>
    </row>
    <row r="7" spans="1:131" s="94" customFormat="1" ht="26.25" customHeight="1" thickTop="1" x14ac:dyDescent="0.15">
      <c r="A7" s="95">
        <v>1</v>
      </c>
      <c r="B7" s="1041" t="s">
        <v>320</v>
      </c>
      <c r="C7" s="1042"/>
      <c r="D7" s="1042"/>
      <c r="E7" s="1042"/>
      <c r="F7" s="1042"/>
      <c r="G7" s="1042"/>
      <c r="H7" s="1042"/>
      <c r="I7" s="1042"/>
      <c r="J7" s="1042"/>
      <c r="K7" s="1042"/>
      <c r="L7" s="1042"/>
      <c r="M7" s="1042"/>
      <c r="N7" s="1042"/>
      <c r="O7" s="1042"/>
      <c r="P7" s="1043"/>
      <c r="Q7" s="1092">
        <v>8545</v>
      </c>
      <c r="R7" s="1093"/>
      <c r="S7" s="1093"/>
      <c r="T7" s="1093"/>
      <c r="U7" s="1093"/>
      <c r="V7" s="1093">
        <v>8396</v>
      </c>
      <c r="W7" s="1093"/>
      <c r="X7" s="1093"/>
      <c r="Y7" s="1093"/>
      <c r="Z7" s="1093"/>
      <c r="AA7" s="1093">
        <v>149</v>
      </c>
      <c r="AB7" s="1093"/>
      <c r="AC7" s="1093"/>
      <c r="AD7" s="1093"/>
      <c r="AE7" s="1094"/>
      <c r="AF7" s="1095">
        <v>90</v>
      </c>
      <c r="AG7" s="1096"/>
      <c r="AH7" s="1096"/>
      <c r="AI7" s="1096"/>
      <c r="AJ7" s="1097"/>
      <c r="AK7" s="1098">
        <v>150</v>
      </c>
      <c r="AL7" s="1099"/>
      <c r="AM7" s="1099"/>
      <c r="AN7" s="1099"/>
      <c r="AO7" s="1099"/>
      <c r="AP7" s="1099">
        <v>9101</v>
      </c>
      <c r="AQ7" s="1099"/>
      <c r="AR7" s="1099"/>
      <c r="AS7" s="1099"/>
      <c r="AT7" s="1099"/>
      <c r="AU7" s="1100"/>
      <c r="AV7" s="1100"/>
      <c r="AW7" s="1100"/>
      <c r="AX7" s="1100"/>
      <c r="AY7" s="1101"/>
      <c r="AZ7" s="91"/>
      <c r="BA7" s="91"/>
      <c r="BB7" s="91"/>
      <c r="BC7" s="91"/>
      <c r="BD7" s="91"/>
      <c r="BE7" s="92"/>
      <c r="BF7" s="92"/>
      <c r="BG7" s="92"/>
      <c r="BH7" s="92"/>
      <c r="BI7" s="92"/>
      <c r="BJ7" s="92"/>
      <c r="BK7" s="92"/>
      <c r="BL7" s="92"/>
      <c r="BM7" s="92"/>
      <c r="BN7" s="92"/>
      <c r="BO7" s="92"/>
      <c r="BP7" s="92"/>
      <c r="BQ7" s="95">
        <v>1</v>
      </c>
      <c r="BR7" s="96"/>
      <c r="BS7" s="1089"/>
      <c r="BT7" s="1090"/>
      <c r="BU7" s="1090"/>
      <c r="BV7" s="1090"/>
      <c r="BW7" s="1090"/>
      <c r="BX7" s="1090"/>
      <c r="BY7" s="1090"/>
      <c r="BZ7" s="1090"/>
      <c r="CA7" s="1090"/>
      <c r="CB7" s="1090"/>
      <c r="CC7" s="1090"/>
      <c r="CD7" s="1090"/>
      <c r="CE7" s="1090"/>
      <c r="CF7" s="1090"/>
      <c r="CG7" s="1102"/>
      <c r="CH7" s="1086"/>
      <c r="CI7" s="1087"/>
      <c r="CJ7" s="1087"/>
      <c r="CK7" s="1087"/>
      <c r="CL7" s="1088"/>
      <c r="CM7" s="1086"/>
      <c r="CN7" s="1087"/>
      <c r="CO7" s="1087"/>
      <c r="CP7" s="1087"/>
      <c r="CQ7" s="1088"/>
      <c r="CR7" s="1086"/>
      <c r="CS7" s="1087"/>
      <c r="CT7" s="1087"/>
      <c r="CU7" s="1087"/>
      <c r="CV7" s="1088"/>
      <c r="CW7" s="1086"/>
      <c r="CX7" s="1087"/>
      <c r="CY7" s="1087"/>
      <c r="CZ7" s="1087"/>
      <c r="DA7" s="1088"/>
      <c r="DB7" s="1086"/>
      <c r="DC7" s="1087"/>
      <c r="DD7" s="1087"/>
      <c r="DE7" s="1087"/>
      <c r="DF7" s="1088"/>
      <c r="DG7" s="1086"/>
      <c r="DH7" s="1087"/>
      <c r="DI7" s="1087"/>
      <c r="DJ7" s="1087"/>
      <c r="DK7" s="1088"/>
      <c r="DL7" s="1086"/>
      <c r="DM7" s="1087"/>
      <c r="DN7" s="1087"/>
      <c r="DO7" s="1087"/>
      <c r="DP7" s="1088"/>
      <c r="DQ7" s="1086"/>
      <c r="DR7" s="1087"/>
      <c r="DS7" s="1087"/>
      <c r="DT7" s="1087"/>
      <c r="DU7" s="1088"/>
      <c r="DV7" s="1089"/>
      <c r="DW7" s="1090"/>
      <c r="DX7" s="1090"/>
      <c r="DY7" s="1090"/>
      <c r="DZ7" s="1091"/>
      <c r="EA7" s="93"/>
    </row>
    <row r="8" spans="1:131" s="94" customFormat="1" ht="26.25" customHeight="1" x14ac:dyDescent="0.15">
      <c r="A8" s="97">
        <v>2</v>
      </c>
      <c r="B8" s="1024"/>
      <c r="C8" s="1025"/>
      <c r="D8" s="1025"/>
      <c r="E8" s="1025"/>
      <c r="F8" s="1025"/>
      <c r="G8" s="1025"/>
      <c r="H8" s="1025"/>
      <c r="I8" s="1025"/>
      <c r="J8" s="1025"/>
      <c r="K8" s="1025"/>
      <c r="L8" s="1025"/>
      <c r="M8" s="1025"/>
      <c r="N8" s="1025"/>
      <c r="O8" s="1025"/>
      <c r="P8" s="1026"/>
      <c r="Q8" s="1032"/>
      <c r="R8" s="1033"/>
      <c r="S8" s="1033"/>
      <c r="T8" s="1033"/>
      <c r="U8" s="1033"/>
      <c r="V8" s="1033"/>
      <c r="W8" s="1033"/>
      <c r="X8" s="1033"/>
      <c r="Y8" s="1033"/>
      <c r="Z8" s="1033"/>
      <c r="AA8" s="1033"/>
      <c r="AB8" s="1033"/>
      <c r="AC8" s="1033"/>
      <c r="AD8" s="1033"/>
      <c r="AE8" s="1034"/>
      <c r="AF8" s="1029"/>
      <c r="AG8" s="1030"/>
      <c r="AH8" s="1030"/>
      <c r="AI8" s="1030"/>
      <c r="AJ8" s="1031"/>
      <c r="AK8" s="1082"/>
      <c r="AL8" s="1083"/>
      <c r="AM8" s="1083"/>
      <c r="AN8" s="1083"/>
      <c r="AO8" s="1083"/>
      <c r="AP8" s="1083"/>
      <c r="AQ8" s="1083"/>
      <c r="AR8" s="1083"/>
      <c r="AS8" s="1083"/>
      <c r="AT8" s="1083"/>
      <c r="AU8" s="1084"/>
      <c r="AV8" s="1084"/>
      <c r="AW8" s="1084"/>
      <c r="AX8" s="1084"/>
      <c r="AY8" s="1085"/>
      <c r="AZ8" s="91"/>
      <c r="BA8" s="91"/>
      <c r="BB8" s="91"/>
      <c r="BC8" s="91"/>
      <c r="BD8" s="91"/>
      <c r="BE8" s="92"/>
      <c r="BF8" s="92"/>
      <c r="BG8" s="92"/>
      <c r="BH8" s="92"/>
      <c r="BI8" s="92"/>
      <c r="BJ8" s="92"/>
      <c r="BK8" s="92"/>
      <c r="BL8" s="92"/>
      <c r="BM8" s="92"/>
      <c r="BN8" s="92"/>
      <c r="BO8" s="92"/>
      <c r="BP8" s="92"/>
      <c r="BQ8" s="97">
        <v>2</v>
      </c>
      <c r="BR8" s="98"/>
      <c r="BS8" s="994"/>
      <c r="BT8" s="995"/>
      <c r="BU8" s="995"/>
      <c r="BV8" s="995"/>
      <c r="BW8" s="995"/>
      <c r="BX8" s="995"/>
      <c r="BY8" s="995"/>
      <c r="BZ8" s="995"/>
      <c r="CA8" s="995"/>
      <c r="CB8" s="995"/>
      <c r="CC8" s="995"/>
      <c r="CD8" s="995"/>
      <c r="CE8" s="995"/>
      <c r="CF8" s="995"/>
      <c r="CG8" s="1010"/>
      <c r="CH8" s="991"/>
      <c r="CI8" s="992"/>
      <c r="CJ8" s="992"/>
      <c r="CK8" s="992"/>
      <c r="CL8" s="993"/>
      <c r="CM8" s="991"/>
      <c r="CN8" s="992"/>
      <c r="CO8" s="992"/>
      <c r="CP8" s="992"/>
      <c r="CQ8" s="993"/>
      <c r="CR8" s="991"/>
      <c r="CS8" s="992"/>
      <c r="CT8" s="992"/>
      <c r="CU8" s="992"/>
      <c r="CV8" s="993"/>
      <c r="CW8" s="991"/>
      <c r="CX8" s="992"/>
      <c r="CY8" s="992"/>
      <c r="CZ8" s="992"/>
      <c r="DA8" s="993"/>
      <c r="DB8" s="991"/>
      <c r="DC8" s="992"/>
      <c r="DD8" s="992"/>
      <c r="DE8" s="992"/>
      <c r="DF8" s="993"/>
      <c r="DG8" s="991"/>
      <c r="DH8" s="992"/>
      <c r="DI8" s="992"/>
      <c r="DJ8" s="992"/>
      <c r="DK8" s="993"/>
      <c r="DL8" s="991"/>
      <c r="DM8" s="992"/>
      <c r="DN8" s="992"/>
      <c r="DO8" s="992"/>
      <c r="DP8" s="993"/>
      <c r="DQ8" s="991"/>
      <c r="DR8" s="992"/>
      <c r="DS8" s="992"/>
      <c r="DT8" s="992"/>
      <c r="DU8" s="993"/>
      <c r="DV8" s="994"/>
      <c r="DW8" s="995"/>
      <c r="DX8" s="995"/>
      <c r="DY8" s="995"/>
      <c r="DZ8" s="996"/>
      <c r="EA8" s="93"/>
    </row>
    <row r="9" spans="1:131" s="94" customFormat="1" ht="26.25" customHeight="1" x14ac:dyDescent="0.15">
      <c r="A9" s="97">
        <v>3</v>
      </c>
      <c r="B9" s="1024"/>
      <c r="C9" s="1025"/>
      <c r="D9" s="1025"/>
      <c r="E9" s="1025"/>
      <c r="F9" s="1025"/>
      <c r="G9" s="1025"/>
      <c r="H9" s="1025"/>
      <c r="I9" s="1025"/>
      <c r="J9" s="1025"/>
      <c r="K9" s="1025"/>
      <c r="L9" s="1025"/>
      <c r="M9" s="1025"/>
      <c r="N9" s="1025"/>
      <c r="O9" s="1025"/>
      <c r="P9" s="1026"/>
      <c r="Q9" s="1032"/>
      <c r="R9" s="1033"/>
      <c r="S9" s="1033"/>
      <c r="T9" s="1033"/>
      <c r="U9" s="1033"/>
      <c r="V9" s="1033"/>
      <c r="W9" s="1033"/>
      <c r="X9" s="1033"/>
      <c r="Y9" s="1033"/>
      <c r="Z9" s="1033"/>
      <c r="AA9" s="1033"/>
      <c r="AB9" s="1033"/>
      <c r="AC9" s="1033"/>
      <c r="AD9" s="1033"/>
      <c r="AE9" s="1034"/>
      <c r="AF9" s="1029"/>
      <c r="AG9" s="1030"/>
      <c r="AH9" s="1030"/>
      <c r="AI9" s="1030"/>
      <c r="AJ9" s="1031"/>
      <c r="AK9" s="1082"/>
      <c r="AL9" s="1083"/>
      <c r="AM9" s="1083"/>
      <c r="AN9" s="1083"/>
      <c r="AO9" s="1083"/>
      <c r="AP9" s="1083"/>
      <c r="AQ9" s="1083"/>
      <c r="AR9" s="1083"/>
      <c r="AS9" s="1083"/>
      <c r="AT9" s="1083"/>
      <c r="AU9" s="1084"/>
      <c r="AV9" s="1084"/>
      <c r="AW9" s="1084"/>
      <c r="AX9" s="1084"/>
      <c r="AY9" s="1085"/>
      <c r="AZ9" s="91"/>
      <c r="BA9" s="91"/>
      <c r="BB9" s="91"/>
      <c r="BC9" s="91"/>
      <c r="BD9" s="91"/>
      <c r="BE9" s="92"/>
      <c r="BF9" s="92"/>
      <c r="BG9" s="92"/>
      <c r="BH9" s="92"/>
      <c r="BI9" s="92"/>
      <c r="BJ9" s="92"/>
      <c r="BK9" s="92"/>
      <c r="BL9" s="92"/>
      <c r="BM9" s="92"/>
      <c r="BN9" s="92"/>
      <c r="BO9" s="92"/>
      <c r="BP9" s="92"/>
      <c r="BQ9" s="97">
        <v>3</v>
      </c>
      <c r="BR9" s="98"/>
      <c r="BS9" s="994"/>
      <c r="BT9" s="995"/>
      <c r="BU9" s="995"/>
      <c r="BV9" s="995"/>
      <c r="BW9" s="995"/>
      <c r="BX9" s="995"/>
      <c r="BY9" s="995"/>
      <c r="BZ9" s="995"/>
      <c r="CA9" s="995"/>
      <c r="CB9" s="995"/>
      <c r="CC9" s="995"/>
      <c r="CD9" s="995"/>
      <c r="CE9" s="995"/>
      <c r="CF9" s="995"/>
      <c r="CG9" s="1010"/>
      <c r="CH9" s="991"/>
      <c r="CI9" s="992"/>
      <c r="CJ9" s="992"/>
      <c r="CK9" s="992"/>
      <c r="CL9" s="993"/>
      <c r="CM9" s="991"/>
      <c r="CN9" s="992"/>
      <c r="CO9" s="992"/>
      <c r="CP9" s="992"/>
      <c r="CQ9" s="993"/>
      <c r="CR9" s="991"/>
      <c r="CS9" s="992"/>
      <c r="CT9" s="992"/>
      <c r="CU9" s="992"/>
      <c r="CV9" s="993"/>
      <c r="CW9" s="991"/>
      <c r="CX9" s="992"/>
      <c r="CY9" s="992"/>
      <c r="CZ9" s="992"/>
      <c r="DA9" s="993"/>
      <c r="DB9" s="991"/>
      <c r="DC9" s="992"/>
      <c r="DD9" s="992"/>
      <c r="DE9" s="992"/>
      <c r="DF9" s="993"/>
      <c r="DG9" s="991"/>
      <c r="DH9" s="992"/>
      <c r="DI9" s="992"/>
      <c r="DJ9" s="992"/>
      <c r="DK9" s="993"/>
      <c r="DL9" s="991"/>
      <c r="DM9" s="992"/>
      <c r="DN9" s="992"/>
      <c r="DO9" s="992"/>
      <c r="DP9" s="993"/>
      <c r="DQ9" s="991"/>
      <c r="DR9" s="992"/>
      <c r="DS9" s="992"/>
      <c r="DT9" s="992"/>
      <c r="DU9" s="993"/>
      <c r="DV9" s="994"/>
      <c r="DW9" s="995"/>
      <c r="DX9" s="995"/>
      <c r="DY9" s="995"/>
      <c r="DZ9" s="996"/>
      <c r="EA9" s="93"/>
    </row>
    <row r="10" spans="1:131" s="94" customFormat="1" ht="26.25" customHeight="1" x14ac:dyDescent="0.15">
      <c r="A10" s="97">
        <v>4</v>
      </c>
      <c r="B10" s="1024"/>
      <c r="C10" s="1025"/>
      <c r="D10" s="1025"/>
      <c r="E10" s="1025"/>
      <c r="F10" s="1025"/>
      <c r="G10" s="1025"/>
      <c r="H10" s="1025"/>
      <c r="I10" s="1025"/>
      <c r="J10" s="1025"/>
      <c r="K10" s="1025"/>
      <c r="L10" s="1025"/>
      <c r="M10" s="1025"/>
      <c r="N10" s="1025"/>
      <c r="O10" s="1025"/>
      <c r="P10" s="1026"/>
      <c r="Q10" s="1032"/>
      <c r="R10" s="1033"/>
      <c r="S10" s="1033"/>
      <c r="T10" s="1033"/>
      <c r="U10" s="1033"/>
      <c r="V10" s="1033"/>
      <c r="W10" s="1033"/>
      <c r="X10" s="1033"/>
      <c r="Y10" s="1033"/>
      <c r="Z10" s="1033"/>
      <c r="AA10" s="1033"/>
      <c r="AB10" s="1033"/>
      <c r="AC10" s="1033"/>
      <c r="AD10" s="1033"/>
      <c r="AE10" s="1034"/>
      <c r="AF10" s="1029"/>
      <c r="AG10" s="1030"/>
      <c r="AH10" s="1030"/>
      <c r="AI10" s="1030"/>
      <c r="AJ10" s="1031"/>
      <c r="AK10" s="1082"/>
      <c r="AL10" s="1083"/>
      <c r="AM10" s="1083"/>
      <c r="AN10" s="1083"/>
      <c r="AO10" s="1083"/>
      <c r="AP10" s="1083"/>
      <c r="AQ10" s="1083"/>
      <c r="AR10" s="1083"/>
      <c r="AS10" s="1083"/>
      <c r="AT10" s="1083"/>
      <c r="AU10" s="1084"/>
      <c r="AV10" s="1084"/>
      <c r="AW10" s="1084"/>
      <c r="AX10" s="1084"/>
      <c r="AY10" s="1085"/>
      <c r="AZ10" s="91"/>
      <c r="BA10" s="91"/>
      <c r="BB10" s="91"/>
      <c r="BC10" s="91"/>
      <c r="BD10" s="91"/>
      <c r="BE10" s="92"/>
      <c r="BF10" s="92"/>
      <c r="BG10" s="92"/>
      <c r="BH10" s="92"/>
      <c r="BI10" s="92"/>
      <c r="BJ10" s="92"/>
      <c r="BK10" s="92"/>
      <c r="BL10" s="92"/>
      <c r="BM10" s="92"/>
      <c r="BN10" s="92"/>
      <c r="BO10" s="92"/>
      <c r="BP10" s="92"/>
      <c r="BQ10" s="97">
        <v>4</v>
      </c>
      <c r="BR10" s="98"/>
      <c r="BS10" s="994"/>
      <c r="BT10" s="995"/>
      <c r="BU10" s="995"/>
      <c r="BV10" s="995"/>
      <c r="BW10" s="995"/>
      <c r="BX10" s="995"/>
      <c r="BY10" s="995"/>
      <c r="BZ10" s="995"/>
      <c r="CA10" s="995"/>
      <c r="CB10" s="995"/>
      <c r="CC10" s="995"/>
      <c r="CD10" s="995"/>
      <c r="CE10" s="995"/>
      <c r="CF10" s="995"/>
      <c r="CG10" s="1010"/>
      <c r="CH10" s="991"/>
      <c r="CI10" s="992"/>
      <c r="CJ10" s="992"/>
      <c r="CK10" s="992"/>
      <c r="CL10" s="993"/>
      <c r="CM10" s="991"/>
      <c r="CN10" s="992"/>
      <c r="CO10" s="992"/>
      <c r="CP10" s="992"/>
      <c r="CQ10" s="993"/>
      <c r="CR10" s="991"/>
      <c r="CS10" s="992"/>
      <c r="CT10" s="992"/>
      <c r="CU10" s="992"/>
      <c r="CV10" s="993"/>
      <c r="CW10" s="991"/>
      <c r="CX10" s="992"/>
      <c r="CY10" s="992"/>
      <c r="CZ10" s="992"/>
      <c r="DA10" s="993"/>
      <c r="DB10" s="991"/>
      <c r="DC10" s="992"/>
      <c r="DD10" s="992"/>
      <c r="DE10" s="992"/>
      <c r="DF10" s="993"/>
      <c r="DG10" s="991"/>
      <c r="DH10" s="992"/>
      <c r="DI10" s="992"/>
      <c r="DJ10" s="992"/>
      <c r="DK10" s="993"/>
      <c r="DL10" s="991"/>
      <c r="DM10" s="992"/>
      <c r="DN10" s="992"/>
      <c r="DO10" s="992"/>
      <c r="DP10" s="993"/>
      <c r="DQ10" s="991"/>
      <c r="DR10" s="992"/>
      <c r="DS10" s="992"/>
      <c r="DT10" s="992"/>
      <c r="DU10" s="993"/>
      <c r="DV10" s="994"/>
      <c r="DW10" s="995"/>
      <c r="DX10" s="995"/>
      <c r="DY10" s="995"/>
      <c r="DZ10" s="996"/>
      <c r="EA10" s="93"/>
    </row>
    <row r="11" spans="1:131" s="94" customFormat="1" ht="26.25" customHeight="1" x14ac:dyDescent="0.15">
      <c r="A11" s="97">
        <v>5</v>
      </c>
      <c r="B11" s="1024"/>
      <c r="C11" s="1025"/>
      <c r="D11" s="1025"/>
      <c r="E11" s="1025"/>
      <c r="F11" s="1025"/>
      <c r="G11" s="1025"/>
      <c r="H11" s="1025"/>
      <c r="I11" s="1025"/>
      <c r="J11" s="1025"/>
      <c r="K11" s="1025"/>
      <c r="L11" s="1025"/>
      <c r="M11" s="1025"/>
      <c r="N11" s="1025"/>
      <c r="O11" s="1025"/>
      <c r="P11" s="1026"/>
      <c r="Q11" s="1032"/>
      <c r="R11" s="1033"/>
      <c r="S11" s="1033"/>
      <c r="T11" s="1033"/>
      <c r="U11" s="1033"/>
      <c r="V11" s="1033"/>
      <c r="W11" s="1033"/>
      <c r="X11" s="1033"/>
      <c r="Y11" s="1033"/>
      <c r="Z11" s="1033"/>
      <c r="AA11" s="1033"/>
      <c r="AB11" s="1033"/>
      <c r="AC11" s="1033"/>
      <c r="AD11" s="1033"/>
      <c r="AE11" s="1034"/>
      <c r="AF11" s="1029"/>
      <c r="AG11" s="1030"/>
      <c r="AH11" s="1030"/>
      <c r="AI11" s="1030"/>
      <c r="AJ11" s="1031"/>
      <c r="AK11" s="1082"/>
      <c r="AL11" s="1083"/>
      <c r="AM11" s="1083"/>
      <c r="AN11" s="1083"/>
      <c r="AO11" s="1083"/>
      <c r="AP11" s="1083"/>
      <c r="AQ11" s="1083"/>
      <c r="AR11" s="1083"/>
      <c r="AS11" s="1083"/>
      <c r="AT11" s="1083"/>
      <c r="AU11" s="1084"/>
      <c r="AV11" s="1084"/>
      <c r="AW11" s="1084"/>
      <c r="AX11" s="1084"/>
      <c r="AY11" s="1085"/>
      <c r="AZ11" s="91"/>
      <c r="BA11" s="91"/>
      <c r="BB11" s="91"/>
      <c r="BC11" s="91"/>
      <c r="BD11" s="91"/>
      <c r="BE11" s="92"/>
      <c r="BF11" s="92"/>
      <c r="BG11" s="92"/>
      <c r="BH11" s="92"/>
      <c r="BI11" s="92"/>
      <c r="BJ11" s="92"/>
      <c r="BK11" s="92"/>
      <c r="BL11" s="92"/>
      <c r="BM11" s="92"/>
      <c r="BN11" s="92"/>
      <c r="BO11" s="92"/>
      <c r="BP11" s="92"/>
      <c r="BQ11" s="97">
        <v>5</v>
      </c>
      <c r="BR11" s="98"/>
      <c r="BS11" s="994"/>
      <c r="BT11" s="995"/>
      <c r="BU11" s="995"/>
      <c r="BV11" s="995"/>
      <c r="BW11" s="995"/>
      <c r="BX11" s="995"/>
      <c r="BY11" s="995"/>
      <c r="BZ11" s="995"/>
      <c r="CA11" s="995"/>
      <c r="CB11" s="995"/>
      <c r="CC11" s="995"/>
      <c r="CD11" s="995"/>
      <c r="CE11" s="995"/>
      <c r="CF11" s="995"/>
      <c r="CG11" s="1010"/>
      <c r="CH11" s="991"/>
      <c r="CI11" s="992"/>
      <c r="CJ11" s="992"/>
      <c r="CK11" s="992"/>
      <c r="CL11" s="993"/>
      <c r="CM11" s="991"/>
      <c r="CN11" s="992"/>
      <c r="CO11" s="992"/>
      <c r="CP11" s="992"/>
      <c r="CQ11" s="993"/>
      <c r="CR11" s="991"/>
      <c r="CS11" s="992"/>
      <c r="CT11" s="992"/>
      <c r="CU11" s="992"/>
      <c r="CV11" s="993"/>
      <c r="CW11" s="991"/>
      <c r="CX11" s="992"/>
      <c r="CY11" s="992"/>
      <c r="CZ11" s="992"/>
      <c r="DA11" s="993"/>
      <c r="DB11" s="991"/>
      <c r="DC11" s="992"/>
      <c r="DD11" s="992"/>
      <c r="DE11" s="992"/>
      <c r="DF11" s="993"/>
      <c r="DG11" s="991"/>
      <c r="DH11" s="992"/>
      <c r="DI11" s="992"/>
      <c r="DJ11" s="992"/>
      <c r="DK11" s="993"/>
      <c r="DL11" s="991"/>
      <c r="DM11" s="992"/>
      <c r="DN11" s="992"/>
      <c r="DO11" s="992"/>
      <c r="DP11" s="993"/>
      <c r="DQ11" s="991"/>
      <c r="DR11" s="992"/>
      <c r="DS11" s="992"/>
      <c r="DT11" s="992"/>
      <c r="DU11" s="993"/>
      <c r="DV11" s="994"/>
      <c r="DW11" s="995"/>
      <c r="DX11" s="995"/>
      <c r="DY11" s="995"/>
      <c r="DZ11" s="996"/>
      <c r="EA11" s="93"/>
    </row>
    <row r="12" spans="1:131" s="94" customFormat="1" ht="26.25" customHeight="1" x14ac:dyDescent="0.15">
      <c r="A12" s="97">
        <v>6</v>
      </c>
      <c r="B12" s="1024"/>
      <c r="C12" s="1025"/>
      <c r="D12" s="1025"/>
      <c r="E12" s="1025"/>
      <c r="F12" s="1025"/>
      <c r="G12" s="1025"/>
      <c r="H12" s="1025"/>
      <c r="I12" s="1025"/>
      <c r="J12" s="1025"/>
      <c r="K12" s="1025"/>
      <c r="L12" s="1025"/>
      <c r="M12" s="1025"/>
      <c r="N12" s="1025"/>
      <c r="O12" s="1025"/>
      <c r="P12" s="1026"/>
      <c r="Q12" s="1032"/>
      <c r="R12" s="1033"/>
      <c r="S12" s="1033"/>
      <c r="T12" s="1033"/>
      <c r="U12" s="1033"/>
      <c r="V12" s="1033"/>
      <c r="W12" s="1033"/>
      <c r="X12" s="1033"/>
      <c r="Y12" s="1033"/>
      <c r="Z12" s="1033"/>
      <c r="AA12" s="1033"/>
      <c r="AB12" s="1033"/>
      <c r="AC12" s="1033"/>
      <c r="AD12" s="1033"/>
      <c r="AE12" s="1034"/>
      <c r="AF12" s="1029"/>
      <c r="AG12" s="1030"/>
      <c r="AH12" s="1030"/>
      <c r="AI12" s="1030"/>
      <c r="AJ12" s="1031"/>
      <c r="AK12" s="1082"/>
      <c r="AL12" s="1083"/>
      <c r="AM12" s="1083"/>
      <c r="AN12" s="1083"/>
      <c r="AO12" s="1083"/>
      <c r="AP12" s="1083"/>
      <c r="AQ12" s="1083"/>
      <c r="AR12" s="1083"/>
      <c r="AS12" s="1083"/>
      <c r="AT12" s="1083"/>
      <c r="AU12" s="1084"/>
      <c r="AV12" s="1084"/>
      <c r="AW12" s="1084"/>
      <c r="AX12" s="1084"/>
      <c r="AY12" s="1085"/>
      <c r="AZ12" s="91"/>
      <c r="BA12" s="91"/>
      <c r="BB12" s="91"/>
      <c r="BC12" s="91"/>
      <c r="BD12" s="91"/>
      <c r="BE12" s="92"/>
      <c r="BF12" s="92"/>
      <c r="BG12" s="92"/>
      <c r="BH12" s="92"/>
      <c r="BI12" s="92"/>
      <c r="BJ12" s="92"/>
      <c r="BK12" s="92"/>
      <c r="BL12" s="92"/>
      <c r="BM12" s="92"/>
      <c r="BN12" s="92"/>
      <c r="BO12" s="92"/>
      <c r="BP12" s="92"/>
      <c r="BQ12" s="97">
        <v>6</v>
      </c>
      <c r="BR12" s="98"/>
      <c r="BS12" s="994"/>
      <c r="BT12" s="995"/>
      <c r="BU12" s="995"/>
      <c r="BV12" s="995"/>
      <c r="BW12" s="995"/>
      <c r="BX12" s="995"/>
      <c r="BY12" s="995"/>
      <c r="BZ12" s="995"/>
      <c r="CA12" s="995"/>
      <c r="CB12" s="995"/>
      <c r="CC12" s="995"/>
      <c r="CD12" s="995"/>
      <c r="CE12" s="995"/>
      <c r="CF12" s="995"/>
      <c r="CG12" s="1010"/>
      <c r="CH12" s="991"/>
      <c r="CI12" s="992"/>
      <c r="CJ12" s="992"/>
      <c r="CK12" s="992"/>
      <c r="CL12" s="993"/>
      <c r="CM12" s="991"/>
      <c r="CN12" s="992"/>
      <c r="CO12" s="992"/>
      <c r="CP12" s="992"/>
      <c r="CQ12" s="993"/>
      <c r="CR12" s="991"/>
      <c r="CS12" s="992"/>
      <c r="CT12" s="992"/>
      <c r="CU12" s="992"/>
      <c r="CV12" s="993"/>
      <c r="CW12" s="991"/>
      <c r="CX12" s="992"/>
      <c r="CY12" s="992"/>
      <c r="CZ12" s="992"/>
      <c r="DA12" s="993"/>
      <c r="DB12" s="991"/>
      <c r="DC12" s="992"/>
      <c r="DD12" s="992"/>
      <c r="DE12" s="992"/>
      <c r="DF12" s="993"/>
      <c r="DG12" s="991"/>
      <c r="DH12" s="992"/>
      <c r="DI12" s="992"/>
      <c r="DJ12" s="992"/>
      <c r="DK12" s="993"/>
      <c r="DL12" s="991"/>
      <c r="DM12" s="992"/>
      <c r="DN12" s="992"/>
      <c r="DO12" s="992"/>
      <c r="DP12" s="993"/>
      <c r="DQ12" s="991"/>
      <c r="DR12" s="992"/>
      <c r="DS12" s="992"/>
      <c r="DT12" s="992"/>
      <c r="DU12" s="993"/>
      <c r="DV12" s="994"/>
      <c r="DW12" s="995"/>
      <c r="DX12" s="995"/>
      <c r="DY12" s="995"/>
      <c r="DZ12" s="996"/>
      <c r="EA12" s="93"/>
    </row>
    <row r="13" spans="1:131" s="94" customFormat="1" ht="26.25" customHeight="1" x14ac:dyDescent="0.15">
      <c r="A13" s="97">
        <v>7</v>
      </c>
      <c r="B13" s="1024"/>
      <c r="C13" s="1025"/>
      <c r="D13" s="1025"/>
      <c r="E13" s="1025"/>
      <c r="F13" s="1025"/>
      <c r="G13" s="1025"/>
      <c r="H13" s="1025"/>
      <c r="I13" s="1025"/>
      <c r="J13" s="1025"/>
      <c r="K13" s="1025"/>
      <c r="L13" s="1025"/>
      <c r="M13" s="1025"/>
      <c r="N13" s="1025"/>
      <c r="O13" s="1025"/>
      <c r="P13" s="1026"/>
      <c r="Q13" s="1032"/>
      <c r="R13" s="1033"/>
      <c r="S13" s="1033"/>
      <c r="T13" s="1033"/>
      <c r="U13" s="1033"/>
      <c r="V13" s="1033"/>
      <c r="W13" s="1033"/>
      <c r="X13" s="1033"/>
      <c r="Y13" s="1033"/>
      <c r="Z13" s="1033"/>
      <c r="AA13" s="1033"/>
      <c r="AB13" s="1033"/>
      <c r="AC13" s="1033"/>
      <c r="AD13" s="1033"/>
      <c r="AE13" s="1034"/>
      <c r="AF13" s="1029"/>
      <c r="AG13" s="1030"/>
      <c r="AH13" s="1030"/>
      <c r="AI13" s="1030"/>
      <c r="AJ13" s="1031"/>
      <c r="AK13" s="1082"/>
      <c r="AL13" s="1083"/>
      <c r="AM13" s="1083"/>
      <c r="AN13" s="1083"/>
      <c r="AO13" s="1083"/>
      <c r="AP13" s="1083"/>
      <c r="AQ13" s="1083"/>
      <c r="AR13" s="1083"/>
      <c r="AS13" s="1083"/>
      <c r="AT13" s="1083"/>
      <c r="AU13" s="1084"/>
      <c r="AV13" s="1084"/>
      <c r="AW13" s="1084"/>
      <c r="AX13" s="1084"/>
      <c r="AY13" s="1085"/>
      <c r="AZ13" s="91"/>
      <c r="BA13" s="91"/>
      <c r="BB13" s="91"/>
      <c r="BC13" s="91"/>
      <c r="BD13" s="91"/>
      <c r="BE13" s="92"/>
      <c r="BF13" s="92"/>
      <c r="BG13" s="92"/>
      <c r="BH13" s="92"/>
      <c r="BI13" s="92"/>
      <c r="BJ13" s="92"/>
      <c r="BK13" s="92"/>
      <c r="BL13" s="92"/>
      <c r="BM13" s="92"/>
      <c r="BN13" s="92"/>
      <c r="BO13" s="92"/>
      <c r="BP13" s="92"/>
      <c r="BQ13" s="97">
        <v>7</v>
      </c>
      <c r="BR13" s="98"/>
      <c r="BS13" s="994"/>
      <c r="BT13" s="995"/>
      <c r="BU13" s="995"/>
      <c r="BV13" s="995"/>
      <c r="BW13" s="995"/>
      <c r="BX13" s="995"/>
      <c r="BY13" s="995"/>
      <c r="BZ13" s="995"/>
      <c r="CA13" s="995"/>
      <c r="CB13" s="995"/>
      <c r="CC13" s="995"/>
      <c r="CD13" s="995"/>
      <c r="CE13" s="995"/>
      <c r="CF13" s="995"/>
      <c r="CG13" s="1010"/>
      <c r="CH13" s="991"/>
      <c r="CI13" s="992"/>
      <c r="CJ13" s="992"/>
      <c r="CK13" s="992"/>
      <c r="CL13" s="993"/>
      <c r="CM13" s="991"/>
      <c r="CN13" s="992"/>
      <c r="CO13" s="992"/>
      <c r="CP13" s="992"/>
      <c r="CQ13" s="993"/>
      <c r="CR13" s="991"/>
      <c r="CS13" s="992"/>
      <c r="CT13" s="992"/>
      <c r="CU13" s="992"/>
      <c r="CV13" s="993"/>
      <c r="CW13" s="991"/>
      <c r="CX13" s="992"/>
      <c r="CY13" s="992"/>
      <c r="CZ13" s="992"/>
      <c r="DA13" s="993"/>
      <c r="DB13" s="991"/>
      <c r="DC13" s="992"/>
      <c r="DD13" s="992"/>
      <c r="DE13" s="992"/>
      <c r="DF13" s="993"/>
      <c r="DG13" s="991"/>
      <c r="DH13" s="992"/>
      <c r="DI13" s="992"/>
      <c r="DJ13" s="992"/>
      <c r="DK13" s="993"/>
      <c r="DL13" s="991"/>
      <c r="DM13" s="992"/>
      <c r="DN13" s="992"/>
      <c r="DO13" s="992"/>
      <c r="DP13" s="993"/>
      <c r="DQ13" s="991"/>
      <c r="DR13" s="992"/>
      <c r="DS13" s="992"/>
      <c r="DT13" s="992"/>
      <c r="DU13" s="993"/>
      <c r="DV13" s="994"/>
      <c r="DW13" s="995"/>
      <c r="DX13" s="995"/>
      <c r="DY13" s="995"/>
      <c r="DZ13" s="996"/>
      <c r="EA13" s="93"/>
    </row>
    <row r="14" spans="1:131" s="94" customFormat="1" ht="26.25" customHeight="1" x14ac:dyDescent="0.15">
      <c r="A14" s="97">
        <v>8</v>
      </c>
      <c r="B14" s="1024"/>
      <c r="C14" s="1025"/>
      <c r="D14" s="1025"/>
      <c r="E14" s="1025"/>
      <c r="F14" s="1025"/>
      <c r="G14" s="1025"/>
      <c r="H14" s="1025"/>
      <c r="I14" s="1025"/>
      <c r="J14" s="1025"/>
      <c r="K14" s="1025"/>
      <c r="L14" s="1025"/>
      <c r="M14" s="1025"/>
      <c r="N14" s="1025"/>
      <c r="O14" s="1025"/>
      <c r="P14" s="1026"/>
      <c r="Q14" s="1032"/>
      <c r="R14" s="1033"/>
      <c r="S14" s="1033"/>
      <c r="T14" s="1033"/>
      <c r="U14" s="1033"/>
      <c r="V14" s="1033"/>
      <c r="W14" s="1033"/>
      <c r="X14" s="1033"/>
      <c r="Y14" s="1033"/>
      <c r="Z14" s="1033"/>
      <c r="AA14" s="1033"/>
      <c r="AB14" s="1033"/>
      <c r="AC14" s="1033"/>
      <c r="AD14" s="1033"/>
      <c r="AE14" s="1034"/>
      <c r="AF14" s="1029"/>
      <c r="AG14" s="1030"/>
      <c r="AH14" s="1030"/>
      <c r="AI14" s="1030"/>
      <c r="AJ14" s="1031"/>
      <c r="AK14" s="1082"/>
      <c r="AL14" s="1083"/>
      <c r="AM14" s="1083"/>
      <c r="AN14" s="1083"/>
      <c r="AO14" s="1083"/>
      <c r="AP14" s="1083"/>
      <c r="AQ14" s="1083"/>
      <c r="AR14" s="1083"/>
      <c r="AS14" s="1083"/>
      <c r="AT14" s="1083"/>
      <c r="AU14" s="1084"/>
      <c r="AV14" s="1084"/>
      <c r="AW14" s="1084"/>
      <c r="AX14" s="1084"/>
      <c r="AY14" s="1085"/>
      <c r="AZ14" s="91"/>
      <c r="BA14" s="91"/>
      <c r="BB14" s="91"/>
      <c r="BC14" s="91"/>
      <c r="BD14" s="91"/>
      <c r="BE14" s="92"/>
      <c r="BF14" s="92"/>
      <c r="BG14" s="92"/>
      <c r="BH14" s="92"/>
      <c r="BI14" s="92"/>
      <c r="BJ14" s="92"/>
      <c r="BK14" s="92"/>
      <c r="BL14" s="92"/>
      <c r="BM14" s="92"/>
      <c r="BN14" s="92"/>
      <c r="BO14" s="92"/>
      <c r="BP14" s="92"/>
      <c r="BQ14" s="97">
        <v>8</v>
      </c>
      <c r="BR14" s="98"/>
      <c r="BS14" s="994"/>
      <c r="BT14" s="995"/>
      <c r="BU14" s="995"/>
      <c r="BV14" s="995"/>
      <c r="BW14" s="995"/>
      <c r="BX14" s="995"/>
      <c r="BY14" s="995"/>
      <c r="BZ14" s="995"/>
      <c r="CA14" s="995"/>
      <c r="CB14" s="995"/>
      <c r="CC14" s="995"/>
      <c r="CD14" s="995"/>
      <c r="CE14" s="995"/>
      <c r="CF14" s="995"/>
      <c r="CG14" s="1010"/>
      <c r="CH14" s="991"/>
      <c r="CI14" s="992"/>
      <c r="CJ14" s="992"/>
      <c r="CK14" s="992"/>
      <c r="CL14" s="993"/>
      <c r="CM14" s="991"/>
      <c r="CN14" s="992"/>
      <c r="CO14" s="992"/>
      <c r="CP14" s="992"/>
      <c r="CQ14" s="993"/>
      <c r="CR14" s="991"/>
      <c r="CS14" s="992"/>
      <c r="CT14" s="992"/>
      <c r="CU14" s="992"/>
      <c r="CV14" s="993"/>
      <c r="CW14" s="991"/>
      <c r="CX14" s="992"/>
      <c r="CY14" s="992"/>
      <c r="CZ14" s="992"/>
      <c r="DA14" s="993"/>
      <c r="DB14" s="991"/>
      <c r="DC14" s="992"/>
      <c r="DD14" s="992"/>
      <c r="DE14" s="992"/>
      <c r="DF14" s="993"/>
      <c r="DG14" s="991"/>
      <c r="DH14" s="992"/>
      <c r="DI14" s="992"/>
      <c r="DJ14" s="992"/>
      <c r="DK14" s="993"/>
      <c r="DL14" s="991"/>
      <c r="DM14" s="992"/>
      <c r="DN14" s="992"/>
      <c r="DO14" s="992"/>
      <c r="DP14" s="993"/>
      <c r="DQ14" s="991"/>
      <c r="DR14" s="992"/>
      <c r="DS14" s="992"/>
      <c r="DT14" s="992"/>
      <c r="DU14" s="993"/>
      <c r="DV14" s="994"/>
      <c r="DW14" s="995"/>
      <c r="DX14" s="995"/>
      <c r="DY14" s="995"/>
      <c r="DZ14" s="996"/>
      <c r="EA14" s="93"/>
    </row>
    <row r="15" spans="1:131" s="94" customFormat="1" ht="26.25" customHeight="1" x14ac:dyDescent="0.15">
      <c r="A15" s="97">
        <v>9</v>
      </c>
      <c r="B15" s="1024"/>
      <c r="C15" s="1025"/>
      <c r="D15" s="1025"/>
      <c r="E15" s="1025"/>
      <c r="F15" s="1025"/>
      <c r="G15" s="1025"/>
      <c r="H15" s="1025"/>
      <c r="I15" s="1025"/>
      <c r="J15" s="1025"/>
      <c r="K15" s="1025"/>
      <c r="L15" s="1025"/>
      <c r="M15" s="1025"/>
      <c r="N15" s="1025"/>
      <c r="O15" s="1025"/>
      <c r="P15" s="1026"/>
      <c r="Q15" s="1032"/>
      <c r="R15" s="1033"/>
      <c r="S15" s="1033"/>
      <c r="T15" s="1033"/>
      <c r="U15" s="1033"/>
      <c r="V15" s="1033"/>
      <c r="W15" s="1033"/>
      <c r="X15" s="1033"/>
      <c r="Y15" s="1033"/>
      <c r="Z15" s="1033"/>
      <c r="AA15" s="1033"/>
      <c r="AB15" s="1033"/>
      <c r="AC15" s="1033"/>
      <c r="AD15" s="1033"/>
      <c r="AE15" s="1034"/>
      <c r="AF15" s="1029"/>
      <c r="AG15" s="1030"/>
      <c r="AH15" s="1030"/>
      <c r="AI15" s="1030"/>
      <c r="AJ15" s="1031"/>
      <c r="AK15" s="1082"/>
      <c r="AL15" s="1083"/>
      <c r="AM15" s="1083"/>
      <c r="AN15" s="1083"/>
      <c r="AO15" s="1083"/>
      <c r="AP15" s="1083"/>
      <c r="AQ15" s="1083"/>
      <c r="AR15" s="1083"/>
      <c r="AS15" s="1083"/>
      <c r="AT15" s="1083"/>
      <c r="AU15" s="1084"/>
      <c r="AV15" s="1084"/>
      <c r="AW15" s="1084"/>
      <c r="AX15" s="1084"/>
      <c r="AY15" s="1085"/>
      <c r="AZ15" s="91"/>
      <c r="BA15" s="91"/>
      <c r="BB15" s="91"/>
      <c r="BC15" s="91"/>
      <c r="BD15" s="91"/>
      <c r="BE15" s="92"/>
      <c r="BF15" s="92"/>
      <c r="BG15" s="92"/>
      <c r="BH15" s="92"/>
      <c r="BI15" s="92"/>
      <c r="BJ15" s="92"/>
      <c r="BK15" s="92"/>
      <c r="BL15" s="92"/>
      <c r="BM15" s="92"/>
      <c r="BN15" s="92"/>
      <c r="BO15" s="92"/>
      <c r="BP15" s="92"/>
      <c r="BQ15" s="97">
        <v>9</v>
      </c>
      <c r="BR15" s="98"/>
      <c r="BS15" s="994"/>
      <c r="BT15" s="995"/>
      <c r="BU15" s="995"/>
      <c r="BV15" s="995"/>
      <c r="BW15" s="995"/>
      <c r="BX15" s="995"/>
      <c r="BY15" s="995"/>
      <c r="BZ15" s="995"/>
      <c r="CA15" s="995"/>
      <c r="CB15" s="995"/>
      <c r="CC15" s="995"/>
      <c r="CD15" s="995"/>
      <c r="CE15" s="995"/>
      <c r="CF15" s="995"/>
      <c r="CG15" s="1010"/>
      <c r="CH15" s="991"/>
      <c r="CI15" s="992"/>
      <c r="CJ15" s="992"/>
      <c r="CK15" s="992"/>
      <c r="CL15" s="993"/>
      <c r="CM15" s="991"/>
      <c r="CN15" s="992"/>
      <c r="CO15" s="992"/>
      <c r="CP15" s="992"/>
      <c r="CQ15" s="993"/>
      <c r="CR15" s="991"/>
      <c r="CS15" s="992"/>
      <c r="CT15" s="992"/>
      <c r="CU15" s="992"/>
      <c r="CV15" s="993"/>
      <c r="CW15" s="991"/>
      <c r="CX15" s="992"/>
      <c r="CY15" s="992"/>
      <c r="CZ15" s="992"/>
      <c r="DA15" s="993"/>
      <c r="DB15" s="991"/>
      <c r="DC15" s="992"/>
      <c r="DD15" s="992"/>
      <c r="DE15" s="992"/>
      <c r="DF15" s="993"/>
      <c r="DG15" s="991"/>
      <c r="DH15" s="992"/>
      <c r="DI15" s="992"/>
      <c r="DJ15" s="992"/>
      <c r="DK15" s="993"/>
      <c r="DL15" s="991"/>
      <c r="DM15" s="992"/>
      <c r="DN15" s="992"/>
      <c r="DO15" s="992"/>
      <c r="DP15" s="993"/>
      <c r="DQ15" s="991"/>
      <c r="DR15" s="992"/>
      <c r="DS15" s="992"/>
      <c r="DT15" s="992"/>
      <c r="DU15" s="993"/>
      <c r="DV15" s="994"/>
      <c r="DW15" s="995"/>
      <c r="DX15" s="995"/>
      <c r="DY15" s="995"/>
      <c r="DZ15" s="996"/>
      <c r="EA15" s="93"/>
    </row>
    <row r="16" spans="1:131" s="94" customFormat="1" ht="26.25" customHeight="1" x14ac:dyDescent="0.15">
      <c r="A16" s="97">
        <v>10</v>
      </c>
      <c r="B16" s="1024"/>
      <c r="C16" s="1025"/>
      <c r="D16" s="1025"/>
      <c r="E16" s="1025"/>
      <c r="F16" s="1025"/>
      <c r="G16" s="1025"/>
      <c r="H16" s="1025"/>
      <c r="I16" s="1025"/>
      <c r="J16" s="1025"/>
      <c r="K16" s="1025"/>
      <c r="L16" s="1025"/>
      <c r="M16" s="1025"/>
      <c r="N16" s="1025"/>
      <c r="O16" s="1025"/>
      <c r="P16" s="1026"/>
      <c r="Q16" s="1032"/>
      <c r="R16" s="1033"/>
      <c r="S16" s="1033"/>
      <c r="T16" s="1033"/>
      <c r="U16" s="1033"/>
      <c r="V16" s="1033"/>
      <c r="W16" s="1033"/>
      <c r="X16" s="1033"/>
      <c r="Y16" s="1033"/>
      <c r="Z16" s="1033"/>
      <c r="AA16" s="1033"/>
      <c r="AB16" s="1033"/>
      <c r="AC16" s="1033"/>
      <c r="AD16" s="1033"/>
      <c r="AE16" s="1034"/>
      <c r="AF16" s="1029"/>
      <c r="AG16" s="1030"/>
      <c r="AH16" s="1030"/>
      <c r="AI16" s="1030"/>
      <c r="AJ16" s="1031"/>
      <c r="AK16" s="1082"/>
      <c r="AL16" s="1083"/>
      <c r="AM16" s="1083"/>
      <c r="AN16" s="1083"/>
      <c r="AO16" s="1083"/>
      <c r="AP16" s="1083"/>
      <c r="AQ16" s="1083"/>
      <c r="AR16" s="1083"/>
      <c r="AS16" s="1083"/>
      <c r="AT16" s="1083"/>
      <c r="AU16" s="1084"/>
      <c r="AV16" s="1084"/>
      <c r="AW16" s="1084"/>
      <c r="AX16" s="1084"/>
      <c r="AY16" s="1085"/>
      <c r="AZ16" s="91"/>
      <c r="BA16" s="91"/>
      <c r="BB16" s="91"/>
      <c r="BC16" s="91"/>
      <c r="BD16" s="91"/>
      <c r="BE16" s="92"/>
      <c r="BF16" s="92"/>
      <c r="BG16" s="92"/>
      <c r="BH16" s="92"/>
      <c r="BI16" s="92"/>
      <c r="BJ16" s="92"/>
      <c r="BK16" s="92"/>
      <c r="BL16" s="92"/>
      <c r="BM16" s="92"/>
      <c r="BN16" s="92"/>
      <c r="BO16" s="92"/>
      <c r="BP16" s="92"/>
      <c r="BQ16" s="97">
        <v>10</v>
      </c>
      <c r="BR16" s="98"/>
      <c r="BS16" s="994"/>
      <c r="BT16" s="995"/>
      <c r="BU16" s="995"/>
      <c r="BV16" s="995"/>
      <c r="BW16" s="995"/>
      <c r="BX16" s="995"/>
      <c r="BY16" s="995"/>
      <c r="BZ16" s="995"/>
      <c r="CA16" s="995"/>
      <c r="CB16" s="995"/>
      <c r="CC16" s="995"/>
      <c r="CD16" s="995"/>
      <c r="CE16" s="995"/>
      <c r="CF16" s="995"/>
      <c r="CG16" s="1010"/>
      <c r="CH16" s="991"/>
      <c r="CI16" s="992"/>
      <c r="CJ16" s="992"/>
      <c r="CK16" s="992"/>
      <c r="CL16" s="993"/>
      <c r="CM16" s="991"/>
      <c r="CN16" s="992"/>
      <c r="CO16" s="992"/>
      <c r="CP16" s="992"/>
      <c r="CQ16" s="993"/>
      <c r="CR16" s="991"/>
      <c r="CS16" s="992"/>
      <c r="CT16" s="992"/>
      <c r="CU16" s="992"/>
      <c r="CV16" s="993"/>
      <c r="CW16" s="991"/>
      <c r="CX16" s="992"/>
      <c r="CY16" s="992"/>
      <c r="CZ16" s="992"/>
      <c r="DA16" s="993"/>
      <c r="DB16" s="991"/>
      <c r="DC16" s="992"/>
      <c r="DD16" s="992"/>
      <c r="DE16" s="992"/>
      <c r="DF16" s="993"/>
      <c r="DG16" s="991"/>
      <c r="DH16" s="992"/>
      <c r="DI16" s="992"/>
      <c r="DJ16" s="992"/>
      <c r="DK16" s="993"/>
      <c r="DL16" s="991"/>
      <c r="DM16" s="992"/>
      <c r="DN16" s="992"/>
      <c r="DO16" s="992"/>
      <c r="DP16" s="993"/>
      <c r="DQ16" s="991"/>
      <c r="DR16" s="992"/>
      <c r="DS16" s="992"/>
      <c r="DT16" s="992"/>
      <c r="DU16" s="993"/>
      <c r="DV16" s="994"/>
      <c r="DW16" s="995"/>
      <c r="DX16" s="995"/>
      <c r="DY16" s="995"/>
      <c r="DZ16" s="996"/>
      <c r="EA16" s="93"/>
    </row>
    <row r="17" spans="1:131" s="94" customFormat="1" ht="26.25" customHeight="1" x14ac:dyDescent="0.15">
      <c r="A17" s="97">
        <v>11</v>
      </c>
      <c r="B17" s="1024"/>
      <c r="C17" s="1025"/>
      <c r="D17" s="1025"/>
      <c r="E17" s="1025"/>
      <c r="F17" s="1025"/>
      <c r="G17" s="1025"/>
      <c r="H17" s="1025"/>
      <c r="I17" s="1025"/>
      <c r="J17" s="1025"/>
      <c r="K17" s="1025"/>
      <c r="L17" s="1025"/>
      <c r="M17" s="1025"/>
      <c r="N17" s="1025"/>
      <c r="O17" s="1025"/>
      <c r="P17" s="1026"/>
      <c r="Q17" s="1032"/>
      <c r="R17" s="1033"/>
      <c r="S17" s="1033"/>
      <c r="T17" s="1033"/>
      <c r="U17" s="1033"/>
      <c r="V17" s="1033"/>
      <c r="W17" s="1033"/>
      <c r="X17" s="1033"/>
      <c r="Y17" s="1033"/>
      <c r="Z17" s="1033"/>
      <c r="AA17" s="1033"/>
      <c r="AB17" s="1033"/>
      <c r="AC17" s="1033"/>
      <c r="AD17" s="1033"/>
      <c r="AE17" s="1034"/>
      <c r="AF17" s="1029"/>
      <c r="AG17" s="1030"/>
      <c r="AH17" s="1030"/>
      <c r="AI17" s="1030"/>
      <c r="AJ17" s="1031"/>
      <c r="AK17" s="1082"/>
      <c r="AL17" s="1083"/>
      <c r="AM17" s="1083"/>
      <c r="AN17" s="1083"/>
      <c r="AO17" s="1083"/>
      <c r="AP17" s="1083"/>
      <c r="AQ17" s="1083"/>
      <c r="AR17" s="1083"/>
      <c r="AS17" s="1083"/>
      <c r="AT17" s="1083"/>
      <c r="AU17" s="1084"/>
      <c r="AV17" s="1084"/>
      <c r="AW17" s="1084"/>
      <c r="AX17" s="1084"/>
      <c r="AY17" s="1085"/>
      <c r="AZ17" s="91"/>
      <c r="BA17" s="91"/>
      <c r="BB17" s="91"/>
      <c r="BC17" s="91"/>
      <c r="BD17" s="91"/>
      <c r="BE17" s="92"/>
      <c r="BF17" s="92"/>
      <c r="BG17" s="92"/>
      <c r="BH17" s="92"/>
      <c r="BI17" s="92"/>
      <c r="BJ17" s="92"/>
      <c r="BK17" s="92"/>
      <c r="BL17" s="92"/>
      <c r="BM17" s="92"/>
      <c r="BN17" s="92"/>
      <c r="BO17" s="92"/>
      <c r="BP17" s="92"/>
      <c r="BQ17" s="97">
        <v>11</v>
      </c>
      <c r="BR17" s="98"/>
      <c r="BS17" s="994"/>
      <c r="BT17" s="995"/>
      <c r="BU17" s="995"/>
      <c r="BV17" s="995"/>
      <c r="BW17" s="995"/>
      <c r="BX17" s="995"/>
      <c r="BY17" s="995"/>
      <c r="BZ17" s="995"/>
      <c r="CA17" s="995"/>
      <c r="CB17" s="995"/>
      <c r="CC17" s="995"/>
      <c r="CD17" s="995"/>
      <c r="CE17" s="995"/>
      <c r="CF17" s="995"/>
      <c r="CG17" s="1010"/>
      <c r="CH17" s="991"/>
      <c r="CI17" s="992"/>
      <c r="CJ17" s="992"/>
      <c r="CK17" s="992"/>
      <c r="CL17" s="993"/>
      <c r="CM17" s="991"/>
      <c r="CN17" s="992"/>
      <c r="CO17" s="992"/>
      <c r="CP17" s="992"/>
      <c r="CQ17" s="993"/>
      <c r="CR17" s="991"/>
      <c r="CS17" s="992"/>
      <c r="CT17" s="992"/>
      <c r="CU17" s="992"/>
      <c r="CV17" s="993"/>
      <c r="CW17" s="991"/>
      <c r="CX17" s="992"/>
      <c r="CY17" s="992"/>
      <c r="CZ17" s="992"/>
      <c r="DA17" s="993"/>
      <c r="DB17" s="991"/>
      <c r="DC17" s="992"/>
      <c r="DD17" s="992"/>
      <c r="DE17" s="992"/>
      <c r="DF17" s="993"/>
      <c r="DG17" s="991"/>
      <c r="DH17" s="992"/>
      <c r="DI17" s="992"/>
      <c r="DJ17" s="992"/>
      <c r="DK17" s="993"/>
      <c r="DL17" s="991"/>
      <c r="DM17" s="992"/>
      <c r="DN17" s="992"/>
      <c r="DO17" s="992"/>
      <c r="DP17" s="993"/>
      <c r="DQ17" s="991"/>
      <c r="DR17" s="992"/>
      <c r="DS17" s="992"/>
      <c r="DT17" s="992"/>
      <c r="DU17" s="993"/>
      <c r="DV17" s="994"/>
      <c r="DW17" s="995"/>
      <c r="DX17" s="995"/>
      <c r="DY17" s="995"/>
      <c r="DZ17" s="996"/>
      <c r="EA17" s="93"/>
    </row>
    <row r="18" spans="1:131" s="94" customFormat="1" ht="26.25" customHeight="1" x14ac:dyDescent="0.15">
      <c r="A18" s="97">
        <v>12</v>
      </c>
      <c r="B18" s="1024"/>
      <c r="C18" s="1025"/>
      <c r="D18" s="1025"/>
      <c r="E18" s="1025"/>
      <c r="F18" s="1025"/>
      <c r="G18" s="1025"/>
      <c r="H18" s="1025"/>
      <c r="I18" s="1025"/>
      <c r="J18" s="1025"/>
      <c r="K18" s="1025"/>
      <c r="L18" s="1025"/>
      <c r="M18" s="1025"/>
      <c r="N18" s="1025"/>
      <c r="O18" s="1025"/>
      <c r="P18" s="1026"/>
      <c r="Q18" s="1032"/>
      <c r="R18" s="1033"/>
      <c r="S18" s="1033"/>
      <c r="T18" s="1033"/>
      <c r="U18" s="1033"/>
      <c r="V18" s="1033"/>
      <c r="W18" s="1033"/>
      <c r="X18" s="1033"/>
      <c r="Y18" s="1033"/>
      <c r="Z18" s="1033"/>
      <c r="AA18" s="1033"/>
      <c r="AB18" s="1033"/>
      <c r="AC18" s="1033"/>
      <c r="AD18" s="1033"/>
      <c r="AE18" s="1034"/>
      <c r="AF18" s="1029"/>
      <c r="AG18" s="1030"/>
      <c r="AH18" s="1030"/>
      <c r="AI18" s="1030"/>
      <c r="AJ18" s="1031"/>
      <c r="AK18" s="1082"/>
      <c r="AL18" s="1083"/>
      <c r="AM18" s="1083"/>
      <c r="AN18" s="1083"/>
      <c r="AO18" s="1083"/>
      <c r="AP18" s="1083"/>
      <c r="AQ18" s="1083"/>
      <c r="AR18" s="1083"/>
      <c r="AS18" s="1083"/>
      <c r="AT18" s="1083"/>
      <c r="AU18" s="1084"/>
      <c r="AV18" s="1084"/>
      <c r="AW18" s="1084"/>
      <c r="AX18" s="1084"/>
      <c r="AY18" s="1085"/>
      <c r="AZ18" s="91"/>
      <c r="BA18" s="91"/>
      <c r="BB18" s="91"/>
      <c r="BC18" s="91"/>
      <c r="BD18" s="91"/>
      <c r="BE18" s="92"/>
      <c r="BF18" s="92"/>
      <c r="BG18" s="92"/>
      <c r="BH18" s="92"/>
      <c r="BI18" s="92"/>
      <c r="BJ18" s="92"/>
      <c r="BK18" s="92"/>
      <c r="BL18" s="92"/>
      <c r="BM18" s="92"/>
      <c r="BN18" s="92"/>
      <c r="BO18" s="92"/>
      <c r="BP18" s="92"/>
      <c r="BQ18" s="97">
        <v>12</v>
      </c>
      <c r="BR18" s="98"/>
      <c r="BS18" s="994"/>
      <c r="BT18" s="995"/>
      <c r="BU18" s="995"/>
      <c r="BV18" s="995"/>
      <c r="BW18" s="995"/>
      <c r="BX18" s="995"/>
      <c r="BY18" s="995"/>
      <c r="BZ18" s="995"/>
      <c r="CA18" s="995"/>
      <c r="CB18" s="995"/>
      <c r="CC18" s="995"/>
      <c r="CD18" s="995"/>
      <c r="CE18" s="995"/>
      <c r="CF18" s="995"/>
      <c r="CG18" s="1010"/>
      <c r="CH18" s="991"/>
      <c r="CI18" s="992"/>
      <c r="CJ18" s="992"/>
      <c r="CK18" s="992"/>
      <c r="CL18" s="993"/>
      <c r="CM18" s="991"/>
      <c r="CN18" s="992"/>
      <c r="CO18" s="992"/>
      <c r="CP18" s="992"/>
      <c r="CQ18" s="993"/>
      <c r="CR18" s="991"/>
      <c r="CS18" s="992"/>
      <c r="CT18" s="992"/>
      <c r="CU18" s="992"/>
      <c r="CV18" s="993"/>
      <c r="CW18" s="991"/>
      <c r="CX18" s="992"/>
      <c r="CY18" s="992"/>
      <c r="CZ18" s="992"/>
      <c r="DA18" s="993"/>
      <c r="DB18" s="991"/>
      <c r="DC18" s="992"/>
      <c r="DD18" s="992"/>
      <c r="DE18" s="992"/>
      <c r="DF18" s="993"/>
      <c r="DG18" s="991"/>
      <c r="DH18" s="992"/>
      <c r="DI18" s="992"/>
      <c r="DJ18" s="992"/>
      <c r="DK18" s="993"/>
      <c r="DL18" s="991"/>
      <c r="DM18" s="992"/>
      <c r="DN18" s="992"/>
      <c r="DO18" s="992"/>
      <c r="DP18" s="993"/>
      <c r="DQ18" s="991"/>
      <c r="DR18" s="992"/>
      <c r="DS18" s="992"/>
      <c r="DT18" s="992"/>
      <c r="DU18" s="993"/>
      <c r="DV18" s="994"/>
      <c r="DW18" s="995"/>
      <c r="DX18" s="995"/>
      <c r="DY18" s="995"/>
      <c r="DZ18" s="996"/>
      <c r="EA18" s="93"/>
    </row>
    <row r="19" spans="1:131" s="94" customFormat="1" ht="26.25" customHeight="1" x14ac:dyDescent="0.15">
      <c r="A19" s="97">
        <v>13</v>
      </c>
      <c r="B19" s="1024"/>
      <c r="C19" s="1025"/>
      <c r="D19" s="1025"/>
      <c r="E19" s="1025"/>
      <c r="F19" s="1025"/>
      <c r="G19" s="1025"/>
      <c r="H19" s="1025"/>
      <c r="I19" s="1025"/>
      <c r="J19" s="1025"/>
      <c r="K19" s="1025"/>
      <c r="L19" s="1025"/>
      <c r="M19" s="1025"/>
      <c r="N19" s="1025"/>
      <c r="O19" s="1025"/>
      <c r="P19" s="1026"/>
      <c r="Q19" s="1032"/>
      <c r="R19" s="1033"/>
      <c r="S19" s="1033"/>
      <c r="T19" s="1033"/>
      <c r="U19" s="1033"/>
      <c r="V19" s="1033"/>
      <c r="W19" s="1033"/>
      <c r="X19" s="1033"/>
      <c r="Y19" s="1033"/>
      <c r="Z19" s="1033"/>
      <c r="AA19" s="1033"/>
      <c r="AB19" s="1033"/>
      <c r="AC19" s="1033"/>
      <c r="AD19" s="1033"/>
      <c r="AE19" s="1034"/>
      <c r="AF19" s="1029"/>
      <c r="AG19" s="1030"/>
      <c r="AH19" s="1030"/>
      <c r="AI19" s="1030"/>
      <c r="AJ19" s="1031"/>
      <c r="AK19" s="1082"/>
      <c r="AL19" s="1083"/>
      <c r="AM19" s="1083"/>
      <c r="AN19" s="1083"/>
      <c r="AO19" s="1083"/>
      <c r="AP19" s="1083"/>
      <c r="AQ19" s="1083"/>
      <c r="AR19" s="1083"/>
      <c r="AS19" s="1083"/>
      <c r="AT19" s="1083"/>
      <c r="AU19" s="1084"/>
      <c r="AV19" s="1084"/>
      <c r="AW19" s="1084"/>
      <c r="AX19" s="1084"/>
      <c r="AY19" s="1085"/>
      <c r="AZ19" s="91"/>
      <c r="BA19" s="91"/>
      <c r="BB19" s="91"/>
      <c r="BC19" s="91"/>
      <c r="BD19" s="91"/>
      <c r="BE19" s="92"/>
      <c r="BF19" s="92"/>
      <c r="BG19" s="92"/>
      <c r="BH19" s="92"/>
      <c r="BI19" s="92"/>
      <c r="BJ19" s="92"/>
      <c r="BK19" s="92"/>
      <c r="BL19" s="92"/>
      <c r="BM19" s="92"/>
      <c r="BN19" s="92"/>
      <c r="BO19" s="92"/>
      <c r="BP19" s="92"/>
      <c r="BQ19" s="97">
        <v>13</v>
      </c>
      <c r="BR19" s="98"/>
      <c r="BS19" s="994"/>
      <c r="BT19" s="995"/>
      <c r="BU19" s="995"/>
      <c r="BV19" s="995"/>
      <c r="BW19" s="995"/>
      <c r="BX19" s="995"/>
      <c r="BY19" s="995"/>
      <c r="BZ19" s="995"/>
      <c r="CA19" s="995"/>
      <c r="CB19" s="995"/>
      <c r="CC19" s="995"/>
      <c r="CD19" s="995"/>
      <c r="CE19" s="995"/>
      <c r="CF19" s="995"/>
      <c r="CG19" s="1010"/>
      <c r="CH19" s="991"/>
      <c r="CI19" s="992"/>
      <c r="CJ19" s="992"/>
      <c r="CK19" s="992"/>
      <c r="CL19" s="993"/>
      <c r="CM19" s="991"/>
      <c r="CN19" s="992"/>
      <c r="CO19" s="992"/>
      <c r="CP19" s="992"/>
      <c r="CQ19" s="993"/>
      <c r="CR19" s="991"/>
      <c r="CS19" s="992"/>
      <c r="CT19" s="992"/>
      <c r="CU19" s="992"/>
      <c r="CV19" s="993"/>
      <c r="CW19" s="991"/>
      <c r="CX19" s="992"/>
      <c r="CY19" s="992"/>
      <c r="CZ19" s="992"/>
      <c r="DA19" s="993"/>
      <c r="DB19" s="991"/>
      <c r="DC19" s="992"/>
      <c r="DD19" s="992"/>
      <c r="DE19" s="992"/>
      <c r="DF19" s="993"/>
      <c r="DG19" s="991"/>
      <c r="DH19" s="992"/>
      <c r="DI19" s="992"/>
      <c r="DJ19" s="992"/>
      <c r="DK19" s="993"/>
      <c r="DL19" s="991"/>
      <c r="DM19" s="992"/>
      <c r="DN19" s="992"/>
      <c r="DO19" s="992"/>
      <c r="DP19" s="993"/>
      <c r="DQ19" s="991"/>
      <c r="DR19" s="992"/>
      <c r="DS19" s="992"/>
      <c r="DT19" s="992"/>
      <c r="DU19" s="993"/>
      <c r="DV19" s="994"/>
      <c r="DW19" s="995"/>
      <c r="DX19" s="995"/>
      <c r="DY19" s="995"/>
      <c r="DZ19" s="996"/>
      <c r="EA19" s="93"/>
    </row>
    <row r="20" spans="1:131" s="94" customFormat="1" ht="26.25" customHeight="1" x14ac:dyDescent="0.15">
      <c r="A20" s="97">
        <v>14</v>
      </c>
      <c r="B20" s="1024"/>
      <c r="C20" s="1025"/>
      <c r="D20" s="1025"/>
      <c r="E20" s="1025"/>
      <c r="F20" s="1025"/>
      <c r="G20" s="1025"/>
      <c r="H20" s="1025"/>
      <c r="I20" s="1025"/>
      <c r="J20" s="1025"/>
      <c r="K20" s="1025"/>
      <c r="L20" s="1025"/>
      <c r="M20" s="1025"/>
      <c r="N20" s="1025"/>
      <c r="O20" s="1025"/>
      <c r="P20" s="1026"/>
      <c r="Q20" s="1032"/>
      <c r="R20" s="1033"/>
      <c r="S20" s="1033"/>
      <c r="T20" s="1033"/>
      <c r="U20" s="1033"/>
      <c r="V20" s="1033"/>
      <c r="W20" s="1033"/>
      <c r="X20" s="1033"/>
      <c r="Y20" s="1033"/>
      <c r="Z20" s="1033"/>
      <c r="AA20" s="1033"/>
      <c r="AB20" s="1033"/>
      <c r="AC20" s="1033"/>
      <c r="AD20" s="1033"/>
      <c r="AE20" s="1034"/>
      <c r="AF20" s="1029"/>
      <c r="AG20" s="1030"/>
      <c r="AH20" s="1030"/>
      <c r="AI20" s="1030"/>
      <c r="AJ20" s="1031"/>
      <c r="AK20" s="1082"/>
      <c r="AL20" s="1083"/>
      <c r="AM20" s="1083"/>
      <c r="AN20" s="1083"/>
      <c r="AO20" s="1083"/>
      <c r="AP20" s="1083"/>
      <c r="AQ20" s="1083"/>
      <c r="AR20" s="1083"/>
      <c r="AS20" s="1083"/>
      <c r="AT20" s="1083"/>
      <c r="AU20" s="1084"/>
      <c r="AV20" s="1084"/>
      <c r="AW20" s="1084"/>
      <c r="AX20" s="1084"/>
      <c r="AY20" s="1085"/>
      <c r="AZ20" s="91"/>
      <c r="BA20" s="91"/>
      <c r="BB20" s="91"/>
      <c r="BC20" s="91"/>
      <c r="BD20" s="91"/>
      <c r="BE20" s="92"/>
      <c r="BF20" s="92"/>
      <c r="BG20" s="92"/>
      <c r="BH20" s="92"/>
      <c r="BI20" s="92"/>
      <c r="BJ20" s="92"/>
      <c r="BK20" s="92"/>
      <c r="BL20" s="92"/>
      <c r="BM20" s="92"/>
      <c r="BN20" s="92"/>
      <c r="BO20" s="92"/>
      <c r="BP20" s="92"/>
      <c r="BQ20" s="97">
        <v>14</v>
      </c>
      <c r="BR20" s="98"/>
      <c r="BS20" s="994"/>
      <c r="BT20" s="995"/>
      <c r="BU20" s="995"/>
      <c r="BV20" s="995"/>
      <c r="BW20" s="995"/>
      <c r="BX20" s="995"/>
      <c r="BY20" s="995"/>
      <c r="BZ20" s="995"/>
      <c r="CA20" s="995"/>
      <c r="CB20" s="995"/>
      <c r="CC20" s="995"/>
      <c r="CD20" s="995"/>
      <c r="CE20" s="995"/>
      <c r="CF20" s="995"/>
      <c r="CG20" s="1010"/>
      <c r="CH20" s="991"/>
      <c r="CI20" s="992"/>
      <c r="CJ20" s="992"/>
      <c r="CK20" s="992"/>
      <c r="CL20" s="993"/>
      <c r="CM20" s="991"/>
      <c r="CN20" s="992"/>
      <c r="CO20" s="992"/>
      <c r="CP20" s="992"/>
      <c r="CQ20" s="993"/>
      <c r="CR20" s="991"/>
      <c r="CS20" s="992"/>
      <c r="CT20" s="992"/>
      <c r="CU20" s="992"/>
      <c r="CV20" s="993"/>
      <c r="CW20" s="991"/>
      <c r="CX20" s="992"/>
      <c r="CY20" s="992"/>
      <c r="CZ20" s="992"/>
      <c r="DA20" s="993"/>
      <c r="DB20" s="991"/>
      <c r="DC20" s="992"/>
      <c r="DD20" s="992"/>
      <c r="DE20" s="992"/>
      <c r="DF20" s="993"/>
      <c r="DG20" s="991"/>
      <c r="DH20" s="992"/>
      <c r="DI20" s="992"/>
      <c r="DJ20" s="992"/>
      <c r="DK20" s="993"/>
      <c r="DL20" s="991"/>
      <c r="DM20" s="992"/>
      <c r="DN20" s="992"/>
      <c r="DO20" s="992"/>
      <c r="DP20" s="993"/>
      <c r="DQ20" s="991"/>
      <c r="DR20" s="992"/>
      <c r="DS20" s="992"/>
      <c r="DT20" s="992"/>
      <c r="DU20" s="993"/>
      <c r="DV20" s="994"/>
      <c r="DW20" s="995"/>
      <c r="DX20" s="995"/>
      <c r="DY20" s="995"/>
      <c r="DZ20" s="996"/>
      <c r="EA20" s="93"/>
    </row>
    <row r="21" spans="1:131" s="94" customFormat="1" ht="26.25" customHeight="1" thickBot="1" x14ac:dyDescent="0.2">
      <c r="A21" s="97">
        <v>15</v>
      </c>
      <c r="B21" s="1024"/>
      <c r="C21" s="1025"/>
      <c r="D21" s="1025"/>
      <c r="E21" s="1025"/>
      <c r="F21" s="1025"/>
      <c r="G21" s="1025"/>
      <c r="H21" s="1025"/>
      <c r="I21" s="1025"/>
      <c r="J21" s="1025"/>
      <c r="K21" s="1025"/>
      <c r="L21" s="1025"/>
      <c r="M21" s="1025"/>
      <c r="N21" s="1025"/>
      <c r="O21" s="1025"/>
      <c r="P21" s="1026"/>
      <c r="Q21" s="1032"/>
      <c r="R21" s="1033"/>
      <c r="S21" s="1033"/>
      <c r="T21" s="1033"/>
      <c r="U21" s="1033"/>
      <c r="V21" s="1033"/>
      <c r="W21" s="1033"/>
      <c r="X21" s="1033"/>
      <c r="Y21" s="1033"/>
      <c r="Z21" s="1033"/>
      <c r="AA21" s="1033"/>
      <c r="AB21" s="1033"/>
      <c r="AC21" s="1033"/>
      <c r="AD21" s="1033"/>
      <c r="AE21" s="1034"/>
      <c r="AF21" s="1029"/>
      <c r="AG21" s="1030"/>
      <c r="AH21" s="1030"/>
      <c r="AI21" s="1030"/>
      <c r="AJ21" s="1031"/>
      <c r="AK21" s="1082"/>
      <c r="AL21" s="1083"/>
      <c r="AM21" s="1083"/>
      <c r="AN21" s="1083"/>
      <c r="AO21" s="1083"/>
      <c r="AP21" s="1083"/>
      <c r="AQ21" s="1083"/>
      <c r="AR21" s="1083"/>
      <c r="AS21" s="1083"/>
      <c r="AT21" s="1083"/>
      <c r="AU21" s="1084"/>
      <c r="AV21" s="1084"/>
      <c r="AW21" s="1084"/>
      <c r="AX21" s="1084"/>
      <c r="AY21" s="1085"/>
      <c r="AZ21" s="91"/>
      <c r="BA21" s="91"/>
      <c r="BB21" s="91"/>
      <c r="BC21" s="91"/>
      <c r="BD21" s="91"/>
      <c r="BE21" s="92"/>
      <c r="BF21" s="92"/>
      <c r="BG21" s="92"/>
      <c r="BH21" s="92"/>
      <c r="BI21" s="92"/>
      <c r="BJ21" s="92"/>
      <c r="BK21" s="92"/>
      <c r="BL21" s="92"/>
      <c r="BM21" s="92"/>
      <c r="BN21" s="92"/>
      <c r="BO21" s="92"/>
      <c r="BP21" s="92"/>
      <c r="BQ21" s="97">
        <v>15</v>
      </c>
      <c r="BR21" s="98"/>
      <c r="BS21" s="994"/>
      <c r="BT21" s="995"/>
      <c r="BU21" s="995"/>
      <c r="BV21" s="995"/>
      <c r="BW21" s="995"/>
      <c r="BX21" s="995"/>
      <c r="BY21" s="995"/>
      <c r="BZ21" s="995"/>
      <c r="CA21" s="995"/>
      <c r="CB21" s="995"/>
      <c r="CC21" s="995"/>
      <c r="CD21" s="995"/>
      <c r="CE21" s="995"/>
      <c r="CF21" s="995"/>
      <c r="CG21" s="1010"/>
      <c r="CH21" s="991"/>
      <c r="CI21" s="992"/>
      <c r="CJ21" s="992"/>
      <c r="CK21" s="992"/>
      <c r="CL21" s="993"/>
      <c r="CM21" s="991"/>
      <c r="CN21" s="992"/>
      <c r="CO21" s="992"/>
      <c r="CP21" s="992"/>
      <c r="CQ21" s="993"/>
      <c r="CR21" s="991"/>
      <c r="CS21" s="992"/>
      <c r="CT21" s="992"/>
      <c r="CU21" s="992"/>
      <c r="CV21" s="993"/>
      <c r="CW21" s="991"/>
      <c r="CX21" s="992"/>
      <c r="CY21" s="992"/>
      <c r="CZ21" s="992"/>
      <c r="DA21" s="993"/>
      <c r="DB21" s="991"/>
      <c r="DC21" s="992"/>
      <c r="DD21" s="992"/>
      <c r="DE21" s="992"/>
      <c r="DF21" s="993"/>
      <c r="DG21" s="991"/>
      <c r="DH21" s="992"/>
      <c r="DI21" s="992"/>
      <c r="DJ21" s="992"/>
      <c r="DK21" s="993"/>
      <c r="DL21" s="991"/>
      <c r="DM21" s="992"/>
      <c r="DN21" s="992"/>
      <c r="DO21" s="992"/>
      <c r="DP21" s="993"/>
      <c r="DQ21" s="991"/>
      <c r="DR21" s="992"/>
      <c r="DS21" s="992"/>
      <c r="DT21" s="992"/>
      <c r="DU21" s="993"/>
      <c r="DV21" s="994"/>
      <c r="DW21" s="995"/>
      <c r="DX21" s="995"/>
      <c r="DY21" s="995"/>
      <c r="DZ21" s="996"/>
      <c r="EA21" s="93"/>
    </row>
    <row r="22" spans="1:131" s="94" customFormat="1" ht="26.25" customHeight="1" x14ac:dyDescent="0.15">
      <c r="A22" s="97">
        <v>16</v>
      </c>
      <c r="B22" s="1024"/>
      <c r="C22" s="1025"/>
      <c r="D22" s="1025"/>
      <c r="E22" s="1025"/>
      <c r="F22" s="1025"/>
      <c r="G22" s="1025"/>
      <c r="H22" s="1025"/>
      <c r="I22" s="1025"/>
      <c r="J22" s="1025"/>
      <c r="K22" s="1025"/>
      <c r="L22" s="1025"/>
      <c r="M22" s="1025"/>
      <c r="N22" s="1025"/>
      <c r="O22" s="1025"/>
      <c r="P22" s="1026"/>
      <c r="Q22" s="1075"/>
      <c r="R22" s="1076"/>
      <c r="S22" s="1076"/>
      <c r="T22" s="1076"/>
      <c r="U22" s="1076"/>
      <c r="V22" s="1076"/>
      <c r="W22" s="1076"/>
      <c r="X22" s="1076"/>
      <c r="Y22" s="1076"/>
      <c r="Z22" s="1076"/>
      <c r="AA22" s="1076"/>
      <c r="AB22" s="1076"/>
      <c r="AC22" s="1076"/>
      <c r="AD22" s="1076"/>
      <c r="AE22" s="1077"/>
      <c r="AF22" s="1029"/>
      <c r="AG22" s="1030"/>
      <c r="AH22" s="1030"/>
      <c r="AI22" s="1030"/>
      <c r="AJ22" s="1031"/>
      <c r="AK22" s="1078"/>
      <c r="AL22" s="1079"/>
      <c r="AM22" s="1079"/>
      <c r="AN22" s="1079"/>
      <c r="AO22" s="1079"/>
      <c r="AP22" s="1079"/>
      <c r="AQ22" s="1079"/>
      <c r="AR22" s="1079"/>
      <c r="AS22" s="1079"/>
      <c r="AT22" s="1079"/>
      <c r="AU22" s="1080"/>
      <c r="AV22" s="1080"/>
      <c r="AW22" s="1080"/>
      <c r="AX22" s="1080"/>
      <c r="AY22" s="1081"/>
      <c r="AZ22" s="1022" t="s">
        <v>321</v>
      </c>
      <c r="BA22" s="1022"/>
      <c r="BB22" s="1022"/>
      <c r="BC22" s="1022"/>
      <c r="BD22" s="1023"/>
      <c r="BE22" s="92"/>
      <c r="BF22" s="92"/>
      <c r="BG22" s="92"/>
      <c r="BH22" s="92"/>
      <c r="BI22" s="92"/>
      <c r="BJ22" s="92"/>
      <c r="BK22" s="92"/>
      <c r="BL22" s="92"/>
      <c r="BM22" s="92"/>
      <c r="BN22" s="92"/>
      <c r="BO22" s="92"/>
      <c r="BP22" s="92"/>
      <c r="BQ22" s="97">
        <v>16</v>
      </c>
      <c r="BR22" s="98"/>
      <c r="BS22" s="994"/>
      <c r="BT22" s="995"/>
      <c r="BU22" s="995"/>
      <c r="BV22" s="995"/>
      <c r="BW22" s="995"/>
      <c r="BX22" s="995"/>
      <c r="BY22" s="995"/>
      <c r="BZ22" s="995"/>
      <c r="CA22" s="995"/>
      <c r="CB22" s="995"/>
      <c r="CC22" s="995"/>
      <c r="CD22" s="995"/>
      <c r="CE22" s="995"/>
      <c r="CF22" s="995"/>
      <c r="CG22" s="1010"/>
      <c r="CH22" s="991"/>
      <c r="CI22" s="992"/>
      <c r="CJ22" s="992"/>
      <c r="CK22" s="992"/>
      <c r="CL22" s="993"/>
      <c r="CM22" s="991"/>
      <c r="CN22" s="992"/>
      <c r="CO22" s="992"/>
      <c r="CP22" s="992"/>
      <c r="CQ22" s="993"/>
      <c r="CR22" s="991"/>
      <c r="CS22" s="992"/>
      <c r="CT22" s="992"/>
      <c r="CU22" s="992"/>
      <c r="CV22" s="993"/>
      <c r="CW22" s="991"/>
      <c r="CX22" s="992"/>
      <c r="CY22" s="992"/>
      <c r="CZ22" s="992"/>
      <c r="DA22" s="993"/>
      <c r="DB22" s="991"/>
      <c r="DC22" s="992"/>
      <c r="DD22" s="992"/>
      <c r="DE22" s="992"/>
      <c r="DF22" s="993"/>
      <c r="DG22" s="991"/>
      <c r="DH22" s="992"/>
      <c r="DI22" s="992"/>
      <c r="DJ22" s="992"/>
      <c r="DK22" s="993"/>
      <c r="DL22" s="991"/>
      <c r="DM22" s="992"/>
      <c r="DN22" s="992"/>
      <c r="DO22" s="992"/>
      <c r="DP22" s="993"/>
      <c r="DQ22" s="991"/>
      <c r="DR22" s="992"/>
      <c r="DS22" s="992"/>
      <c r="DT22" s="992"/>
      <c r="DU22" s="993"/>
      <c r="DV22" s="994"/>
      <c r="DW22" s="995"/>
      <c r="DX22" s="995"/>
      <c r="DY22" s="995"/>
      <c r="DZ22" s="996"/>
      <c r="EA22" s="93"/>
    </row>
    <row r="23" spans="1:131" s="94" customFormat="1" ht="26.25" customHeight="1" thickBot="1" x14ac:dyDescent="0.2">
      <c r="A23" s="99" t="s">
        <v>322</v>
      </c>
      <c r="B23" s="931" t="s">
        <v>323</v>
      </c>
      <c r="C23" s="932"/>
      <c r="D23" s="932"/>
      <c r="E23" s="932"/>
      <c r="F23" s="932"/>
      <c r="G23" s="932"/>
      <c r="H23" s="932"/>
      <c r="I23" s="932"/>
      <c r="J23" s="932"/>
      <c r="K23" s="932"/>
      <c r="L23" s="932"/>
      <c r="M23" s="932"/>
      <c r="N23" s="932"/>
      <c r="O23" s="932"/>
      <c r="P23" s="942"/>
      <c r="Q23" s="1069">
        <v>8545</v>
      </c>
      <c r="R23" s="1063"/>
      <c r="S23" s="1063"/>
      <c r="T23" s="1063"/>
      <c r="U23" s="1063"/>
      <c r="V23" s="1063">
        <v>8396</v>
      </c>
      <c r="W23" s="1063"/>
      <c r="X23" s="1063"/>
      <c r="Y23" s="1063"/>
      <c r="Z23" s="1063"/>
      <c r="AA23" s="1063">
        <v>149</v>
      </c>
      <c r="AB23" s="1063"/>
      <c r="AC23" s="1063"/>
      <c r="AD23" s="1063"/>
      <c r="AE23" s="1070"/>
      <c r="AF23" s="1071">
        <v>90</v>
      </c>
      <c r="AG23" s="1063"/>
      <c r="AH23" s="1063"/>
      <c r="AI23" s="1063"/>
      <c r="AJ23" s="1072"/>
      <c r="AK23" s="1073"/>
      <c r="AL23" s="1074"/>
      <c r="AM23" s="1074"/>
      <c r="AN23" s="1074"/>
      <c r="AO23" s="1074"/>
      <c r="AP23" s="1063">
        <v>9101</v>
      </c>
      <c r="AQ23" s="1063"/>
      <c r="AR23" s="1063"/>
      <c r="AS23" s="1063"/>
      <c r="AT23" s="1063"/>
      <c r="AU23" s="1064"/>
      <c r="AV23" s="1064"/>
      <c r="AW23" s="1064"/>
      <c r="AX23" s="1064"/>
      <c r="AY23" s="1065"/>
      <c r="AZ23" s="1066" t="s">
        <v>64</v>
      </c>
      <c r="BA23" s="1067"/>
      <c r="BB23" s="1067"/>
      <c r="BC23" s="1067"/>
      <c r="BD23" s="1068"/>
      <c r="BE23" s="92"/>
      <c r="BF23" s="92"/>
      <c r="BG23" s="92"/>
      <c r="BH23" s="92"/>
      <c r="BI23" s="92"/>
      <c r="BJ23" s="92"/>
      <c r="BK23" s="92"/>
      <c r="BL23" s="92"/>
      <c r="BM23" s="92"/>
      <c r="BN23" s="92"/>
      <c r="BO23" s="92"/>
      <c r="BP23" s="92"/>
      <c r="BQ23" s="97">
        <v>17</v>
      </c>
      <c r="BR23" s="98"/>
      <c r="BS23" s="994"/>
      <c r="BT23" s="995"/>
      <c r="BU23" s="995"/>
      <c r="BV23" s="995"/>
      <c r="BW23" s="995"/>
      <c r="BX23" s="995"/>
      <c r="BY23" s="995"/>
      <c r="BZ23" s="995"/>
      <c r="CA23" s="995"/>
      <c r="CB23" s="995"/>
      <c r="CC23" s="995"/>
      <c r="CD23" s="995"/>
      <c r="CE23" s="995"/>
      <c r="CF23" s="995"/>
      <c r="CG23" s="1010"/>
      <c r="CH23" s="991"/>
      <c r="CI23" s="992"/>
      <c r="CJ23" s="992"/>
      <c r="CK23" s="992"/>
      <c r="CL23" s="993"/>
      <c r="CM23" s="991"/>
      <c r="CN23" s="992"/>
      <c r="CO23" s="992"/>
      <c r="CP23" s="992"/>
      <c r="CQ23" s="993"/>
      <c r="CR23" s="991"/>
      <c r="CS23" s="992"/>
      <c r="CT23" s="992"/>
      <c r="CU23" s="992"/>
      <c r="CV23" s="993"/>
      <c r="CW23" s="991"/>
      <c r="CX23" s="992"/>
      <c r="CY23" s="992"/>
      <c r="CZ23" s="992"/>
      <c r="DA23" s="993"/>
      <c r="DB23" s="991"/>
      <c r="DC23" s="992"/>
      <c r="DD23" s="992"/>
      <c r="DE23" s="992"/>
      <c r="DF23" s="993"/>
      <c r="DG23" s="991"/>
      <c r="DH23" s="992"/>
      <c r="DI23" s="992"/>
      <c r="DJ23" s="992"/>
      <c r="DK23" s="993"/>
      <c r="DL23" s="991"/>
      <c r="DM23" s="992"/>
      <c r="DN23" s="992"/>
      <c r="DO23" s="992"/>
      <c r="DP23" s="993"/>
      <c r="DQ23" s="991"/>
      <c r="DR23" s="992"/>
      <c r="DS23" s="992"/>
      <c r="DT23" s="992"/>
      <c r="DU23" s="993"/>
      <c r="DV23" s="994"/>
      <c r="DW23" s="995"/>
      <c r="DX23" s="995"/>
      <c r="DY23" s="995"/>
      <c r="DZ23" s="996"/>
      <c r="EA23" s="93"/>
    </row>
    <row r="24" spans="1:131" s="94" customFormat="1" ht="26.25" customHeight="1" x14ac:dyDescent="0.15">
      <c r="A24" s="1062" t="s">
        <v>324</v>
      </c>
      <c r="B24" s="1062"/>
      <c r="C24" s="1062"/>
      <c r="D24" s="1062"/>
      <c r="E24" s="1062"/>
      <c r="F24" s="1062"/>
      <c r="G24" s="1062"/>
      <c r="H24" s="1062"/>
      <c r="I24" s="1062"/>
      <c r="J24" s="1062"/>
      <c r="K24" s="1062"/>
      <c r="L24" s="1062"/>
      <c r="M24" s="1062"/>
      <c r="N24" s="1062"/>
      <c r="O24" s="1062"/>
      <c r="P24" s="1062"/>
      <c r="Q24" s="1062"/>
      <c r="R24" s="1062"/>
      <c r="S24" s="1062"/>
      <c r="T24" s="1062"/>
      <c r="U24" s="1062"/>
      <c r="V24" s="1062"/>
      <c r="W24" s="1062"/>
      <c r="X24" s="1062"/>
      <c r="Y24" s="1062"/>
      <c r="Z24" s="1062"/>
      <c r="AA24" s="1062"/>
      <c r="AB24" s="1062"/>
      <c r="AC24" s="1062"/>
      <c r="AD24" s="1062"/>
      <c r="AE24" s="1062"/>
      <c r="AF24" s="1062"/>
      <c r="AG24" s="1062"/>
      <c r="AH24" s="1062"/>
      <c r="AI24" s="1062"/>
      <c r="AJ24" s="1062"/>
      <c r="AK24" s="1062"/>
      <c r="AL24" s="1062"/>
      <c r="AM24" s="1062"/>
      <c r="AN24" s="1062"/>
      <c r="AO24" s="1062"/>
      <c r="AP24" s="1062"/>
      <c r="AQ24" s="1062"/>
      <c r="AR24" s="1062"/>
      <c r="AS24" s="1062"/>
      <c r="AT24" s="1062"/>
      <c r="AU24" s="1062"/>
      <c r="AV24" s="1062"/>
      <c r="AW24" s="1062"/>
      <c r="AX24" s="1062"/>
      <c r="AY24" s="1062"/>
      <c r="AZ24" s="91"/>
      <c r="BA24" s="91"/>
      <c r="BB24" s="91"/>
      <c r="BC24" s="91"/>
      <c r="BD24" s="91"/>
      <c r="BE24" s="92"/>
      <c r="BF24" s="92"/>
      <c r="BG24" s="92"/>
      <c r="BH24" s="92"/>
      <c r="BI24" s="92"/>
      <c r="BJ24" s="92"/>
      <c r="BK24" s="92"/>
      <c r="BL24" s="92"/>
      <c r="BM24" s="92"/>
      <c r="BN24" s="92"/>
      <c r="BO24" s="92"/>
      <c r="BP24" s="92"/>
      <c r="BQ24" s="97">
        <v>18</v>
      </c>
      <c r="BR24" s="98"/>
      <c r="BS24" s="994"/>
      <c r="BT24" s="995"/>
      <c r="BU24" s="995"/>
      <c r="BV24" s="995"/>
      <c r="BW24" s="995"/>
      <c r="BX24" s="995"/>
      <c r="BY24" s="995"/>
      <c r="BZ24" s="995"/>
      <c r="CA24" s="995"/>
      <c r="CB24" s="995"/>
      <c r="CC24" s="995"/>
      <c r="CD24" s="995"/>
      <c r="CE24" s="995"/>
      <c r="CF24" s="995"/>
      <c r="CG24" s="1010"/>
      <c r="CH24" s="991"/>
      <c r="CI24" s="992"/>
      <c r="CJ24" s="992"/>
      <c r="CK24" s="992"/>
      <c r="CL24" s="993"/>
      <c r="CM24" s="991"/>
      <c r="CN24" s="992"/>
      <c r="CO24" s="992"/>
      <c r="CP24" s="992"/>
      <c r="CQ24" s="993"/>
      <c r="CR24" s="991"/>
      <c r="CS24" s="992"/>
      <c r="CT24" s="992"/>
      <c r="CU24" s="992"/>
      <c r="CV24" s="993"/>
      <c r="CW24" s="991"/>
      <c r="CX24" s="992"/>
      <c r="CY24" s="992"/>
      <c r="CZ24" s="992"/>
      <c r="DA24" s="993"/>
      <c r="DB24" s="991"/>
      <c r="DC24" s="992"/>
      <c r="DD24" s="992"/>
      <c r="DE24" s="992"/>
      <c r="DF24" s="993"/>
      <c r="DG24" s="991"/>
      <c r="DH24" s="992"/>
      <c r="DI24" s="992"/>
      <c r="DJ24" s="992"/>
      <c r="DK24" s="993"/>
      <c r="DL24" s="991"/>
      <c r="DM24" s="992"/>
      <c r="DN24" s="992"/>
      <c r="DO24" s="992"/>
      <c r="DP24" s="993"/>
      <c r="DQ24" s="991"/>
      <c r="DR24" s="992"/>
      <c r="DS24" s="992"/>
      <c r="DT24" s="992"/>
      <c r="DU24" s="993"/>
      <c r="DV24" s="994"/>
      <c r="DW24" s="995"/>
      <c r="DX24" s="995"/>
      <c r="DY24" s="995"/>
      <c r="DZ24" s="996"/>
      <c r="EA24" s="93"/>
    </row>
    <row r="25" spans="1:131" ht="26.25" customHeight="1" thickBot="1" x14ac:dyDescent="0.2">
      <c r="A25" s="1061" t="s">
        <v>325</v>
      </c>
      <c r="B25" s="1061"/>
      <c r="C25" s="1061"/>
      <c r="D25" s="1061"/>
      <c r="E25" s="1061"/>
      <c r="F25" s="1061"/>
      <c r="G25" s="1061"/>
      <c r="H25" s="1061"/>
      <c r="I25" s="1061"/>
      <c r="J25" s="1061"/>
      <c r="K25" s="1061"/>
      <c r="L25" s="1061"/>
      <c r="M25" s="1061"/>
      <c r="N25" s="1061"/>
      <c r="O25" s="1061"/>
      <c r="P25" s="1061"/>
      <c r="Q25" s="1061"/>
      <c r="R25" s="1061"/>
      <c r="S25" s="1061"/>
      <c r="T25" s="1061"/>
      <c r="U25" s="1061"/>
      <c r="V25" s="1061"/>
      <c r="W25" s="1061"/>
      <c r="X25" s="1061"/>
      <c r="Y25" s="1061"/>
      <c r="Z25" s="1061"/>
      <c r="AA25" s="1061"/>
      <c r="AB25" s="1061"/>
      <c r="AC25" s="1061"/>
      <c r="AD25" s="1061"/>
      <c r="AE25" s="1061"/>
      <c r="AF25" s="1061"/>
      <c r="AG25" s="1061"/>
      <c r="AH25" s="1061"/>
      <c r="AI25" s="1061"/>
      <c r="AJ25" s="1061"/>
      <c r="AK25" s="1061"/>
      <c r="AL25" s="1061"/>
      <c r="AM25" s="1061"/>
      <c r="AN25" s="1061"/>
      <c r="AO25" s="1061"/>
      <c r="AP25" s="1061"/>
      <c r="AQ25" s="1061"/>
      <c r="AR25" s="1061"/>
      <c r="AS25" s="1061"/>
      <c r="AT25" s="1061"/>
      <c r="AU25" s="1061"/>
      <c r="AV25" s="1061"/>
      <c r="AW25" s="1061"/>
      <c r="AX25" s="1061"/>
      <c r="AY25" s="1061"/>
      <c r="AZ25" s="1061"/>
      <c r="BA25" s="1061"/>
      <c r="BB25" s="1061"/>
      <c r="BC25" s="1061"/>
      <c r="BD25" s="1061"/>
      <c r="BE25" s="1061"/>
      <c r="BF25" s="1061"/>
      <c r="BG25" s="1061"/>
      <c r="BH25" s="1061"/>
      <c r="BI25" s="1061"/>
      <c r="BJ25" s="91"/>
      <c r="BK25" s="91"/>
      <c r="BL25" s="91"/>
      <c r="BM25" s="91"/>
      <c r="BN25" s="91"/>
      <c r="BO25" s="100"/>
      <c r="BP25" s="100"/>
      <c r="BQ25" s="97">
        <v>19</v>
      </c>
      <c r="BR25" s="98"/>
      <c r="BS25" s="994"/>
      <c r="BT25" s="995"/>
      <c r="BU25" s="995"/>
      <c r="BV25" s="995"/>
      <c r="BW25" s="995"/>
      <c r="BX25" s="995"/>
      <c r="BY25" s="995"/>
      <c r="BZ25" s="995"/>
      <c r="CA25" s="995"/>
      <c r="CB25" s="995"/>
      <c r="CC25" s="995"/>
      <c r="CD25" s="995"/>
      <c r="CE25" s="995"/>
      <c r="CF25" s="995"/>
      <c r="CG25" s="1010"/>
      <c r="CH25" s="991"/>
      <c r="CI25" s="992"/>
      <c r="CJ25" s="992"/>
      <c r="CK25" s="992"/>
      <c r="CL25" s="993"/>
      <c r="CM25" s="991"/>
      <c r="CN25" s="992"/>
      <c r="CO25" s="992"/>
      <c r="CP25" s="992"/>
      <c r="CQ25" s="993"/>
      <c r="CR25" s="991"/>
      <c r="CS25" s="992"/>
      <c r="CT25" s="992"/>
      <c r="CU25" s="992"/>
      <c r="CV25" s="993"/>
      <c r="CW25" s="991"/>
      <c r="CX25" s="992"/>
      <c r="CY25" s="992"/>
      <c r="CZ25" s="992"/>
      <c r="DA25" s="993"/>
      <c r="DB25" s="991"/>
      <c r="DC25" s="992"/>
      <c r="DD25" s="992"/>
      <c r="DE25" s="992"/>
      <c r="DF25" s="993"/>
      <c r="DG25" s="991"/>
      <c r="DH25" s="992"/>
      <c r="DI25" s="992"/>
      <c r="DJ25" s="992"/>
      <c r="DK25" s="993"/>
      <c r="DL25" s="991"/>
      <c r="DM25" s="992"/>
      <c r="DN25" s="992"/>
      <c r="DO25" s="992"/>
      <c r="DP25" s="993"/>
      <c r="DQ25" s="991"/>
      <c r="DR25" s="992"/>
      <c r="DS25" s="992"/>
      <c r="DT25" s="992"/>
      <c r="DU25" s="993"/>
      <c r="DV25" s="994"/>
      <c r="DW25" s="995"/>
      <c r="DX25" s="995"/>
      <c r="DY25" s="995"/>
      <c r="DZ25" s="996"/>
      <c r="EA25" s="89"/>
    </row>
    <row r="26" spans="1:131" ht="26.25" customHeight="1" x14ac:dyDescent="0.15">
      <c r="A26" s="997" t="s">
        <v>303</v>
      </c>
      <c r="B26" s="998"/>
      <c r="C26" s="998"/>
      <c r="D26" s="998"/>
      <c r="E26" s="998"/>
      <c r="F26" s="998"/>
      <c r="G26" s="998"/>
      <c r="H26" s="998"/>
      <c r="I26" s="998"/>
      <c r="J26" s="998"/>
      <c r="K26" s="998"/>
      <c r="L26" s="998"/>
      <c r="M26" s="998"/>
      <c r="N26" s="998"/>
      <c r="O26" s="998"/>
      <c r="P26" s="999"/>
      <c r="Q26" s="983" t="s">
        <v>326</v>
      </c>
      <c r="R26" s="984"/>
      <c r="S26" s="984"/>
      <c r="T26" s="984"/>
      <c r="U26" s="985"/>
      <c r="V26" s="983" t="s">
        <v>327</v>
      </c>
      <c r="W26" s="984"/>
      <c r="X26" s="984"/>
      <c r="Y26" s="984"/>
      <c r="Z26" s="985"/>
      <c r="AA26" s="983" t="s">
        <v>328</v>
      </c>
      <c r="AB26" s="984"/>
      <c r="AC26" s="984"/>
      <c r="AD26" s="984"/>
      <c r="AE26" s="984"/>
      <c r="AF26" s="1057" t="s">
        <v>329</v>
      </c>
      <c r="AG26" s="1004"/>
      <c r="AH26" s="1004"/>
      <c r="AI26" s="1004"/>
      <c r="AJ26" s="1058"/>
      <c r="AK26" s="984" t="s">
        <v>330</v>
      </c>
      <c r="AL26" s="984"/>
      <c r="AM26" s="984"/>
      <c r="AN26" s="984"/>
      <c r="AO26" s="985"/>
      <c r="AP26" s="983" t="s">
        <v>331</v>
      </c>
      <c r="AQ26" s="984"/>
      <c r="AR26" s="984"/>
      <c r="AS26" s="984"/>
      <c r="AT26" s="985"/>
      <c r="AU26" s="983" t="s">
        <v>332</v>
      </c>
      <c r="AV26" s="984"/>
      <c r="AW26" s="984"/>
      <c r="AX26" s="984"/>
      <c r="AY26" s="985"/>
      <c r="AZ26" s="983" t="s">
        <v>333</v>
      </c>
      <c r="BA26" s="984"/>
      <c r="BB26" s="984"/>
      <c r="BC26" s="984"/>
      <c r="BD26" s="985"/>
      <c r="BE26" s="983" t="s">
        <v>310</v>
      </c>
      <c r="BF26" s="984"/>
      <c r="BG26" s="984"/>
      <c r="BH26" s="984"/>
      <c r="BI26" s="989"/>
      <c r="BJ26" s="91"/>
      <c r="BK26" s="91"/>
      <c r="BL26" s="91"/>
      <c r="BM26" s="91"/>
      <c r="BN26" s="91"/>
      <c r="BO26" s="100"/>
      <c r="BP26" s="100"/>
      <c r="BQ26" s="97">
        <v>20</v>
      </c>
      <c r="BR26" s="98"/>
      <c r="BS26" s="994"/>
      <c r="BT26" s="995"/>
      <c r="BU26" s="995"/>
      <c r="BV26" s="995"/>
      <c r="BW26" s="995"/>
      <c r="BX26" s="995"/>
      <c r="BY26" s="995"/>
      <c r="BZ26" s="995"/>
      <c r="CA26" s="995"/>
      <c r="CB26" s="995"/>
      <c r="CC26" s="995"/>
      <c r="CD26" s="995"/>
      <c r="CE26" s="995"/>
      <c r="CF26" s="995"/>
      <c r="CG26" s="1010"/>
      <c r="CH26" s="991"/>
      <c r="CI26" s="992"/>
      <c r="CJ26" s="992"/>
      <c r="CK26" s="992"/>
      <c r="CL26" s="993"/>
      <c r="CM26" s="991"/>
      <c r="CN26" s="992"/>
      <c r="CO26" s="992"/>
      <c r="CP26" s="992"/>
      <c r="CQ26" s="993"/>
      <c r="CR26" s="991"/>
      <c r="CS26" s="992"/>
      <c r="CT26" s="992"/>
      <c r="CU26" s="992"/>
      <c r="CV26" s="993"/>
      <c r="CW26" s="991"/>
      <c r="CX26" s="992"/>
      <c r="CY26" s="992"/>
      <c r="CZ26" s="992"/>
      <c r="DA26" s="993"/>
      <c r="DB26" s="991"/>
      <c r="DC26" s="992"/>
      <c r="DD26" s="992"/>
      <c r="DE26" s="992"/>
      <c r="DF26" s="993"/>
      <c r="DG26" s="991"/>
      <c r="DH26" s="992"/>
      <c r="DI26" s="992"/>
      <c r="DJ26" s="992"/>
      <c r="DK26" s="993"/>
      <c r="DL26" s="991"/>
      <c r="DM26" s="992"/>
      <c r="DN26" s="992"/>
      <c r="DO26" s="992"/>
      <c r="DP26" s="993"/>
      <c r="DQ26" s="991"/>
      <c r="DR26" s="992"/>
      <c r="DS26" s="992"/>
      <c r="DT26" s="992"/>
      <c r="DU26" s="993"/>
      <c r="DV26" s="994"/>
      <c r="DW26" s="995"/>
      <c r="DX26" s="995"/>
      <c r="DY26" s="995"/>
      <c r="DZ26" s="996"/>
      <c r="EA26" s="89"/>
    </row>
    <row r="27" spans="1:131" ht="26.25" customHeight="1" thickBot="1" x14ac:dyDescent="0.2">
      <c r="A27" s="1000"/>
      <c r="B27" s="1001"/>
      <c r="C27" s="1001"/>
      <c r="D27" s="1001"/>
      <c r="E27" s="1001"/>
      <c r="F27" s="1001"/>
      <c r="G27" s="1001"/>
      <c r="H27" s="1001"/>
      <c r="I27" s="1001"/>
      <c r="J27" s="1001"/>
      <c r="K27" s="1001"/>
      <c r="L27" s="1001"/>
      <c r="M27" s="1001"/>
      <c r="N27" s="1001"/>
      <c r="O27" s="1001"/>
      <c r="P27" s="1002"/>
      <c r="Q27" s="986"/>
      <c r="R27" s="987"/>
      <c r="S27" s="987"/>
      <c r="T27" s="987"/>
      <c r="U27" s="988"/>
      <c r="V27" s="986"/>
      <c r="W27" s="987"/>
      <c r="X27" s="987"/>
      <c r="Y27" s="987"/>
      <c r="Z27" s="988"/>
      <c r="AA27" s="986"/>
      <c r="AB27" s="987"/>
      <c r="AC27" s="987"/>
      <c r="AD27" s="987"/>
      <c r="AE27" s="987"/>
      <c r="AF27" s="1059"/>
      <c r="AG27" s="1007"/>
      <c r="AH27" s="1007"/>
      <c r="AI27" s="1007"/>
      <c r="AJ27" s="1060"/>
      <c r="AK27" s="987"/>
      <c r="AL27" s="987"/>
      <c r="AM27" s="987"/>
      <c r="AN27" s="987"/>
      <c r="AO27" s="988"/>
      <c r="AP27" s="986"/>
      <c r="AQ27" s="987"/>
      <c r="AR27" s="987"/>
      <c r="AS27" s="987"/>
      <c r="AT27" s="988"/>
      <c r="AU27" s="986"/>
      <c r="AV27" s="987"/>
      <c r="AW27" s="987"/>
      <c r="AX27" s="987"/>
      <c r="AY27" s="988"/>
      <c r="AZ27" s="986"/>
      <c r="BA27" s="987"/>
      <c r="BB27" s="987"/>
      <c r="BC27" s="987"/>
      <c r="BD27" s="988"/>
      <c r="BE27" s="986"/>
      <c r="BF27" s="987"/>
      <c r="BG27" s="987"/>
      <c r="BH27" s="987"/>
      <c r="BI27" s="990"/>
      <c r="BJ27" s="91"/>
      <c r="BK27" s="91"/>
      <c r="BL27" s="91"/>
      <c r="BM27" s="91"/>
      <c r="BN27" s="91"/>
      <c r="BO27" s="100"/>
      <c r="BP27" s="100"/>
      <c r="BQ27" s="97">
        <v>21</v>
      </c>
      <c r="BR27" s="98"/>
      <c r="BS27" s="994"/>
      <c r="BT27" s="995"/>
      <c r="BU27" s="995"/>
      <c r="BV27" s="995"/>
      <c r="BW27" s="995"/>
      <c r="BX27" s="995"/>
      <c r="BY27" s="995"/>
      <c r="BZ27" s="995"/>
      <c r="CA27" s="995"/>
      <c r="CB27" s="995"/>
      <c r="CC27" s="995"/>
      <c r="CD27" s="995"/>
      <c r="CE27" s="995"/>
      <c r="CF27" s="995"/>
      <c r="CG27" s="1010"/>
      <c r="CH27" s="991"/>
      <c r="CI27" s="992"/>
      <c r="CJ27" s="992"/>
      <c r="CK27" s="992"/>
      <c r="CL27" s="993"/>
      <c r="CM27" s="991"/>
      <c r="CN27" s="992"/>
      <c r="CO27" s="992"/>
      <c r="CP27" s="992"/>
      <c r="CQ27" s="993"/>
      <c r="CR27" s="991"/>
      <c r="CS27" s="992"/>
      <c r="CT27" s="992"/>
      <c r="CU27" s="992"/>
      <c r="CV27" s="993"/>
      <c r="CW27" s="991"/>
      <c r="CX27" s="992"/>
      <c r="CY27" s="992"/>
      <c r="CZ27" s="992"/>
      <c r="DA27" s="993"/>
      <c r="DB27" s="991"/>
      <c r="DC27" s="992"/>
      <c r="DD27" s="992"/>
      <c r="DE27" s="992"/>
      <c r="DF27" s="993"/>
      <c r="DG27" s="991"/>
      <c r="DH27" s="992"/>
      <c r="DI27" s="992"/>
      <c r="DJ27" s="992"/>
      <c r="DK27" s="993"/>
      <c r="DL27" s="991"/>
      <c r="DM27" s="992"/>
      <c r="DN27" s="992"/>
      <c r="DO27" s="992"/>
      <c r="DP27" s="993"/>
      <c r="DQ27" s="991"/>
      <c r="DR27" s="992"/>
      <c r="DS27" s="992"/>
      <c r="DT27" s="992"/>
      <c r="DU27" s="993"/>
      <c r="DV27" s="994"/>
      <c r="DW27" s="995"/>
      <c r="DX27" s="995"/>
      <c r="DY27" s="995"/>
      <c r="DZ27" s="996"/>
      <c r="EA27" s="89"/>
    </row>
    <row r="28" spans="1:131" ht="26.25" customHeight="1" thickTop="1" x14ac:dyDescent="0.15">
      <c r="A28" s="101">
        <v>1</v>
      </c>
      <c r="B28" s="1041" t="s">
        <v>334</v>
      </c>
      <c r="C28" s="1042"/>
      <c r="D28" s="1042"/>
      <c r="E28" s="1042"/>
      <c r="F28" s="1042"/>
      <c r="G28" s="1042"/>
      <c r="H28" s="1042"/>
      <c r="I28" s="1042"/>
      <c r="J28" s="1042"/>
      <c r="K28" s="1042"/>
      <c r="L28" s="1042"/>
      <c r="M28" s="1042"/>
      <c r="N28" s="1042"/>
      <c r="O28" s="1042"/>
      <c r="P28" s="1043"/>
      <c r="Q28" s="1044">
        <v>1163</v>
      </c>
      <c r="R28" s="1045"/>
      <c r="S28" s="1045"/>
      <c r="T28" s="1045"/>
      <c r="U28" s="1045"/>
      <c r="V28" s="1045">
        <v>1138</v>
      </c>
      <c r="W28" s="1045"/>
      <c r="X28" s="1045"/>
      <c r="Y28" s="1045"/>
      <c r="Z28" s="1045"/>
      <c r="AA28" s="1045">
        <v>25</v>
      </c>
      <c r="AB28" s="1045"/>
      <c r="AC28" s="1045"/>
      <c r="AD28" s="1045"/>
      <c r="AE28" s="1046"/>
      <c r="AF28" s="1047">
        <v>25</v>
      </c>
      <c r="AG28" s="1045"/>
      <c r="AH28" s="1045"/>
      <c r="AI28" s="1045"/>
      <c r="AJ28" s="1048"/>
      <c r="AK28" s="1049">
        <v>93</v>
      </c>
      <c r="AL28" s="1050"/>
      <c r="AM28" s="1050"/>
      <c r="AN28" s="1050"/>
      <c r="AO28" s="1050"/>
      <c r="AP28" s="1051" t="s">
        <v>335</v>
      </c>
      <c r="AQ28" s="1052"/>
      <c r="AR28" s="1052"/>
      <c r="AS28" s="1052"/>
      <c r="AT28" s="1053"/>
      <c r="AU28" s="1051" t="s">
        <v>335</v>
      </c>
      <c r="AV28" s="1052"/>
      <c r="AW28" s="1052"/>
      <c r="AX28" s="1052"/>
      <c r="AY28" s="1053"/>
      <c r="AZ28" s="1054" t="s">
        <v>335</v>
      </c>
      <c r="BA28" s="1055"/>
      <c r="BB28" s="1055"/>
      <c r="BC28" s="1055"/>
      <c r="BD28" s="1056"/>
      <c r="BE28" s="1039"/>
      <c r="BF28" s="1039"/>
      <c r="BG28" s="1039"/>
      <c r="BH28" s="1039"/>
      <c r="BI28" s="1040"/>
      <c r="BJ28" s="91"/>
      <c r="BK28" s="91"/>
      <c r="BL28" s="91"/>
      <c r="BM28" s="91"/>
      <c r="BN28" s="91"/>
      <c r="BO28" s="100"/>
      <c r="BP28" s="100"/>
      <c r="BQ28" s="97">
        <v>22</v>
      </c>
      <c r="BR28" s="98"/>
      <c r="BS28" s="994"/>
      <c r="BT28" s="995"/>
      <c r="BU28" s="995"/>
      <c r="BV28" s="995"/>
      <c r="BW28" s="995"/>
      <c r="BX28" s="995"/>
      <c r="BY28" s="995"/>
      <c r="BZ28" s="995"/>
      <c r="CA28" s="995"/>
      <c r="CB28" s="995"/>
      <c r="CC28" s="995"/>
      <c r="CD28" s="995"/>
      <c r="CE28" s="995"/>
      <c r="CF28" s="995"/>
      <c r="CG28" s="1010"/>
      <c r="CH28" s="991"/>
      <c r="CI28" s="992"/>
      <c r="CJ28" s="992"/>
      <c r="CK28" s="992"/>
      <c r="CL28" s="993"/>
      <c r="CM28" s="991"/>
      <c r="CN28" s="992"/>
      <c r="CO28" s="992"/>
      <c r="CP28" s="992"/>
      <c r="CQ28" s="993"/>
      <c r="CR28" s="991"/>
      <c r="CS28" s="992"/>
      <c r="CT28" s="992"/>
      <c r="CU28" s="992"/>
      <c r="CV28" s="993"/>
      <c r="CW28" s="991"/>
      <c r="CX28" s="992"/>
      <c r="CY28" s="992"/>
      <c r="CZ28" s="992"/>
      <c r="DA28" s="993"/>
      <c r="DB28" s="991"/>
      <c r="DC28" s="992"/>
      <c r="DD28" s="992"/>
      <c r="DE28" s="992"/>
      <c r="DF28" s="993"/>
      <c r="DG28" s="991"/>
      <c r="DH28" s="992"/>
      <c r="DI28" s="992"/>
      <c r="DJ28" s="992"/>
      <c r="DK28" s="993"/>
      <c r="DL28" s="991"/>
      <c r="DM28" s="992"/>
      <c r="DN28" s="992"/>
      <c r="DO28" s="992"/>
      <c r="DP28" s="993"/>
      <c r="DQ28" s="991"/>
      <c r="DR28" s="992"/>
      <c r="DS28" s="992"/>
      <c r="DT28" s="992"/>
      <c r="DU28" s="993"/>
      <c r="DV28" s="994"/>
      <c r="DW28" s="995"/>
      <c r="DX28" s="995"/>
      <c r="DY28" s="995"/>
      <c r="DZ28" s="996"/>
      <c r="EA28" s="89"/>
    </row>
    <row r="29" spans="1:131" ht="26.25" customHeight="1" x14ac:dyDescent="0.15">
      <c r="A29" s="101">
        <v>2</v>
      </c>
      <c r="B29" s="1024" t="s">
        <v>336</v>
      </c>
      <c r="C29" s="1025"/>
      <c r="D29" s="1025"/>
      <c r="E29" s="1025"/>
      <c r="F29" s="1025"/>
      <c r="G29" s="1025"/>
      <c r="H29" s="1025"/>
      <c r="I29" s="1025"/>
      <c r="J29" s="1025"/>
      <c r="K29" s="1025"/>
      <c r="L29" s="1025"/>
      <c r="M29" s="1025"/>
      <c r="N29" s="1025"/>
      <c r="O29" s="1025"/>
      <c r="P29" s="1026"/>
      <c r="Q29" s="1032">
        <v>931</v>
      </c>
      <c r="R29" s="1033"/>
      <c r="S29" s="1033"/>
      <c r="T29" s="1033"/>
      <c r="U29" s="1033"/>
      <c r="V29" s="1033">
        <v>888</v>
      </c>
      <c r="W29" s="1033"/>
      <c r="X29" s="1033"/>
      <c r="Y29" s="1033"/>
      <c r="Z29" s="1033"/>
      <c r="AA29" s="1033">
        <v>42</v>
      </c>
      <c r="AB29" s="1033"/>
      <c r="AC29" s="1033"/>
      <c r="AD29" s="1033"/>
      <c r="AE29" s="1034"/>
      <c r="AF29" s="1029">
        <v>42</v>
      </c>
      <c r="AG29" s="1030"/>
      <c r="AH29" s="1030"/>
      <c r="AI29" s="1030"/>
      <c r="AJ29" s="1031"/>
      <c r="AK29" s="974">
        <v>158</v>
      </c>
      <c r="AL29" s="965"/>
      <c r="AM29" s="965"/>
      <c r="AN29" s="965"/>
      <c r="AO29" s="965"/>
      <c r="AP29" s="975" t="s">
        <v>335</v>
      </c>
      <c r="AQ29" s="973"/>
      <c r="AR29" s="973"/>
      <c r="AS29" s="973"/>
      <c r="AT29" s="974"/>
      <c r="AU29" s="975" t="s">
        <v>335</v>
      </c>
      <c r="AV29" s="973"/>
      <c r="AW29" s="973"/>
      <c r="AX29" s="973"/>
      <c r="AY29" s="974"/>
      <c r="AZ29" s="1036" t="s">
        <v>335</v>
      </c>
      <c r="BA29" s="1037"/>
      <c r="BB29" s="1037"/>
      <c r="BC29" s="1037"/>
      <c r="BD29" s="1038"/>
      <c r="BE29" s="966"/>
      <c r="BF29" s="966"/>
      <c r="BG29" s="966"/>
      <c r="BH29" s="966"/>
      <c r="BI29" s="967"/>
      <c r="BJ29" s="91"/>
      <c r="BK29" s="91"/>
      <c r="BL29" s="91"/>
      <c r="BM29" s="91"/>
      <c r="BN29" s="91"/>
      <c r="BO29" s="100"/>
      <c r="BP29" s="100"/>
      <c r="BQ29" s="97">
        <v>23</v>
      </c>
      <c r="BR29" s="98"/>
      <c r="BS29" s="994"/>
      <c r="BT29" s="995"/>
      <c r="BU29" s="995"/>
      <c r="BV29" s="995"/>
      <c r="BW29" s="995"/>
      <c r="BX29" s="995"/>
      <c r="BY29" s="995"/>
      <c r="BZ29" s="995"/>
      <c r="CA29" s="995"/>
      <c r="CB29" s="995"/>
      <c r="CC29" s="995"/>
      <c r="CD29" s="995"/>
      <c r="CE29" s="995"/>
      <c r="CF29" s="995"/>
      <c r="CG29" s="1010"/>
      <c r="CH29" s="991"/>
      <c r="CI29" s="992"/>
      <c r="CJ29" s="992"/>
      <c r="CK29" s="992"/>
      <c r="CL29" s="993"/>
      <c r="CM29" s="991"/>
      <c r="CN29" s="992"/>
      <c r="CO29" s="992"/>
      <c r="CP29" s="992"/>
      <c r="CQ29" s="993"/>
      <c r="CR29" s="991"/>
      <c r="CS29" s="992"/>
      <c r="CT29" s="992"/>
      <c r="CU29" s="992"/>
      <c r="CV29" s="993"/>
      <c r="CW29" s="991"/>
      <c r="CX29" s="992"/>
      <c r="CY29" s="992"/>
      <c r="CZ29" s="992"/>
      <c r="DA29" s="993"/>
      <c r="DB29" s="991"/>
      <c r="DC29" s="992"/>
      <c r="DD29" s="992"/>
      <c r="DE29" s="992"/>
      <c r="DF29" s="993"/>
      <c r="DG29" s="991"/>
      <c r="DH29" s="992"/>
      <c r="DI29" s="992"/>
      <c r="DJ29" s="992"/>
      <c r="DK29" s="993"/>
      <c r="DL29" s="991"/>
      <c r="DM29" s="992"/>
      <c r="DN29" s="992"/>
      <c r="DO29" s="992"/>
      <c r="DP29" s="993"/>
      <c r="DQ29" s="991"/>
      <c r="DR29" s="992"/>
      <c r="DS29" s="992"/>
      <c r="DT29" s="992"/>
      <c r="DU29" s="993"/>
      <c r="DV29" s="994"/>
      <c r="DW29" s="995"/>
      <c r="DX29" s="995"/>
      <c r="DY29" s="995"/>
      <c r="DZ29" s="996"/>
      <c r="EA29" s="89"/>
    </row>
    <row r="30" spans="1:131" ht="26.25" customHeight="1" x14ac:dyDescent="0.15">
      <c r="A30" s="101">
        <v>3</v>
      </c>
      <c r="B30" s="1024" t="s">
        <v>337</v>
      </c>
      <c r="C30" s="1025"/>
      <c r="D30" s="1025"/>
      <c r="E30" s="1025"/>
      <c r="F30" s="1025"/>
      <c r="G30" s="1025"/>
      <c r="H30" s="1025"/>
      <c r="I30" s="1025"/>
      <c r="J30" s="1025"/>
      <c r="K30" s="1025"/>
      <c r="L30" s="1025"/>
      <c r="M30" s="1025"/>
      <c r="N30" s="1025"/>
      <c r="O30" s="1025"/>
      <c r="P30" s="1026"/>
      <c r="Q30" s="1032">
        <v>249</v>
      </c>
      <c r="R30" s="1033"/>
      <c r="S30" s="1033"/>
      <c r="T30" s="1033"/>
      <c r="U30" s="1033"/>
      <c r="V30" s="1033">
        <v>247</v>
      </c>
      <c r="W30" s="1033"/>
      <c r="X30" s="1033"/>
      <c r="Y30" s="1033"/>
      <c r="Z30" s="1033"/>
      <c r="AA30" s="1033">
        <v>2</v>
      </c>
      <c r="AB30" s="1033"/>
      <c r="AC30" s="1033"/>
      <c r="AD30" s="1033"/>
      <c r="AE30" s="1034"/>
      <c r="AF30" s="1029">
        <v>2</v>
      </c>
      <c r="AG30" s="1030"/>
      <c r="AH30" s="1030"/>
      <c r="AI30" s="1030"/>
      <c r="AJ30" s="1031"/>
      <c r="AK30" s="974">
        <v>135</v>
      </c>
      <c r="AL30" s="965"/>
      <c r="AM30" s="965"/>
      <c r="AN30" s="965"/>
      <c r="AO30" s="965"/>
      <c r="AP30" s="975" t="s">
        <v>335</v>
      </c>
      <c r="AQ30" s="973"/>
      <c r="AR30" s="973"/>
      <c r="AS30" s="973"/>
      <c r="AT30" s="974"/>
      <c r="AU30" s="975" t="s">
        <v>335</v>
      </c>
      <c r="AV30" s="973"/>
      <c r="AW30" s="973"/>
      <c r="AX30" s="973"/>
      <c r="AY30" s="974"/>
      <c r="AZ30" s="1036" t="s">
        <v>335</v>
      </c>
      <c r="BA30" s="1037"/>
      <c r="BB30" s="1037"/>
      <c r="BC30" s="1037"/>
      <c r="BD30" s="1038"/>
      <c r="BE30" s="966"/>
      <c r="BF30" s="966"/>
      <c r="BG30" s="966"/>
      <c r="BH30" s="966"/>
      <c r="BI30" s="967"/>
      <c r="BJ30" s="91"/>
      <c r="BK30" s="91"/>
      <c r="BL30" s="91"/>
      <c r="BM30" s="91"/>
      <c r="BN30" s="91"/>
      <c r="BO30" s="100"/>
      <c r="BP30" s="100"/>
      <c r="BQ30" s="97">
        <v>24</v>
      </c>
      <c r="BR30" s="98"/>
      <c r="BS30" s="994"/>
      <c r="BT30" s="995"/>
      <c r="BU30" s="995"/>
      <c r="BV30" s="995"/>
      <c r="BW30" s="995"/>
      <c r="BX30" s="995"/>
      <c r="BY30" s="995"/>
      <c r="BZ30" s="995"/>
      <c r="CA30" s="995"/>
      <c r="CB30" s="995"/>
      <c r="CC30" s="995"/>
      <c r="CD30" s="995"/>
      <c r="CE30" s="995"/>
      <c r="CF30" s="995"/>
      <c r="CG30" s="1010"/>
      <c r="CH30" s="991"/>
      <c r="CI30" s="992"/>
      <c r="CJ30" s="992"/>
      <c r="CK30" s="992"/>
      <c r="CL30" s="993"/>
      <c r="CM30" s="991"/>
      <c r="CN30" s="992"/>
      <c r="CO30" s="992"/>
      <c r="CP30" s="992"/>
      <c r="CQ30" s="993"/>
      <c r="CR30" s="991"/>
      <c r="CS30" s="992"/>
      <c r="CT30" s="992"/>
      <c r="CU30" s="992"/>
      <c r="CV30" s="993"/>
      <c r="CW30" s="991"/>
      <c r="CX30" s="992"/>
      <c r="CY30" s="992"/>
      <c r="CZ30" s="992"/>
      <c r="DA30" s="993"/>
      <c r="DB30" s="991"/>
      <c r="DC30" s="992"/>
      <c r="DD30" s="992"/>
      <c r="DE30" s="992"/>
      <c r="DF30" s="993"/>
      <c r="DG30" s="991"/>
      <c r="DH30" s="992"/>
      <c r="DI30" s="992"/>
      <c r="DJ30" s="992"/>
      <c r="DK30" s="993"/>
      <c r="DL30" s="991"/>
      <c r="DM30" s="992"/>
      <c r="DN30" s="992"/>
      <c r="DO30" s="992"/>
      <c r="DP30" s="993"/>
      <c r="DQ30" s="991"/>
      <c r="DR30" s="992"/>
      <c r="DS30" s="992"/>
      <c r="DT30" s="992"/>
      <c r="DU30" s="993"/>
      <c r="DV30" s="994"/>
      <c r="DW30" s="995"/>
      <c r="DX30" s="995"/>
      <c r="DY30" s="995"/>
      <c r="DZ30" s="996"/>
      <c r="EA30" s="89"/>
    </row>
    <row r="31" spans="1:131" ht="26.25" customHeight="1" x14ac:dyDescent="0.15">
      <c r="A31" s="101">
        <v>4</v>
      </c>
      <c r="B31" s="1024" t="s">
        <v>338</v>
      </c>
      <c r="C31" s="1025"/>
      <c r="D31" s="1025"/>
      <c r="E31" s="1025"/>
      <c r="F31" s="1025"/>
      <c r="G31" s="1025"/>
      <c r="H31" s="1025"/>
      <c r="I31" s="1025"/>
      <c r="J31" s="1025"/>
      <c r="K31" s="1025"/>
      <c r="L31" s="1025"/>
      <c r="M31" s="1025"/>
      <c r="N31" s="1025"/>
      <c r="O31" s="1025"/>
      <c r="P31" s="1026"/>
      <c r="Q31" s="1032">
        <v>970</v>
      </c>
      <c r="R31" s="1033"/>
      <c r="S31" s="1033"/>
      <c r="T31" s="1033"/>
      <c r="U31" s="1033"/>
      <c r="V31" s="1033">
        <v>1088</v>
      </c>
      <c r="W31" s="1033"/>
      <c r="X31" s="1033"/>
      <c r="Y31" s="1033"/>
      <c r="Z31" s="1033"/>
      <c r="AA31" s="1033">
        <v>-118</v>
      </c>
      <c r="AB31" s="1033"/>
      <c r="AC31" s="1033"/>
      <c r="AD31" s="1033"/>
      <c r="AE31" s="1034"/>
      <c r="AF31" s="1029" t="s">
        <v>64</v>
      </c>
      <c r="AG31" s="1030"/>
      <c r="AH31" s="1030"/>
      <c r="AI31" s="1030"/>
      <c r="AJ31" s="1031"/>
      <c r="AK31" s="974">
        <v>58</v>
      </c>
      <c r="AL31" s="965"/>
      <c r="AM31" s="965"/>
      <c r="AN31" s="965"/>
      <c r="AO31" s="965"/>
      <c r="AP31" s="965">
        <v>2067</v>
      </c>
      <c r="AQ31" s="965"/>
      <c r="AR31" s="965"/>
      <c r="AS31" s="965"/>
      <c r="AT31" s="965"/>
      <c r="AU31" s="965">
        <v>291</v>
      </c>
      <c r="AV31" s="965"/>
      <c r="AW31" s="965"/>
      <c r="AX31" s="965"/>
      <c r="AY31" s="965"/>
      <c r="AZ31" s="1036" t="s">
        <v>335</v>
      </c>
      <c r="BA31" s="1037"/>
      <c r="BB31" s="1037"/>
      <c r="BC31" s="1037"/>
      <c r="BD31" s="1038"/>
      <c r="BE31" s="966" t="s">
        <v>339</v>
      </c>
      <c r="BF31" s="966"/>
      <c r="BG31" s="966"/>
      <c r="BH31" s="966"/>
      <c r="BI31" s="967"/>
      <c r="BJ31" s="91"/>
      <c r="BK31" s="91"/>
      <c r="BL31" s="91"/>
      <c r="BM31" s="91"/>
      <c r="BN31" s="91"/>
      <c r="BO31" s="100"/>
      <c r="BP31" s="100"/>
      <c r="BQ31" s="97">
        <v>25</v>
      </c>
      <c r="BR31" s="98"/>
      <c r="BS31" s="994"/>
      <c r="BT31" s="995"/>
      <c r="BU31" s="995"/>
      <c r="BV31" s="995"/>
      <c r="BW31" s="995"/>
      <c r="BX31" s="995"/>
      <c r="BY31" s="995"/>
      <c r="BZ31" s="995"/>
      <c r="CA31" s="995"/>
      <c r="CB31" s="995"/>
      <c r="CC31" s="995"/>
      <c r="CD31" s="995"/>
      <c r="CE31" s="995"/>
      <c r="CF31" s="995"/>
      <c r="CG31" s="1010"/>
      <c r="CH31" s="991"/>
      <c r="CI31" s="992"/>
      <c r="CJ31" s="992"/>
      <c r="CK31" s="992"/>
      <c r="CL31" s="993"/>
      <c r="CM31" s="991"/>
      <c r="CN31" s="992"/>
      <c r="CO31" s="992"/>
      <c r="CP31" s="992"/>
      <c r="CQ31" s="993"/>
      <c r="CR31" s="991"/>
      <c r="CS31" s="992"/>
      <c r="CT31" s="992"/>
      <c r="CU31" s="992"/>
      <c r="CV31" s="993"/>
      <c r="CW31" s="991"/>
      <c r="CX31" s="992"/>
      <c r="CY31" s="992"/>
      <c r="CZ31" s="992"/>
      <c r="DA31" s="993"/>
      <c r="DB31" s="991"/>
      <c r="DC31" s="992"/>
      <c r="DD31" s="992"/>
      <c r="DE31" s="992"/>
      <c r="DF31" s="993"/>
      <c r="DG31" s="991"/>
      <c r="DH31" s="992"/>
      <c r="DI31" s="992"/>
      <c r="DJ31" s="992"/>
      <c r="DK31" s="993"/>
      <c r="DL31" s="991"/>
      <c r="DM31" s="992"/>
      <c r="DN31" s="992"/>
      <c r="DO31" s="992"/>
      <c r="DP31" s="993"/>
      <c r="DQ31" s="991"/>
      <c r="DR31" s="992"/>
      <c r="DS31" s="992"/>
      <c r="DT31" s="992"/>
      <c r="DU31" s="993"/>
      <c r="DV31" s="994"/>
      <c r="DW31" s="995"/>
      <c r="DX31" s="995"/>
      <c r="DY31" s="995"/>
      <c r="DZ31" s="996"/>
      <c r="EA31" s="89"/>
    </row>
    <row r="32" spans="1:131" ht="26.25" customHeight="1" x14ac:dyDescent="0.15">
      <c r="A32" s="101">
        <v>5</v>
      </c>
      <c r="B32" s="1024" t="s">
        <v>340</v>
      </c>
      <c r="C32" s="1025"/>
      <c r="D32" s="1025"/>
      <c r="E32" s="1025"/>
      <c r="F32" s="1025"/>
      <c r="G32" s="1025"/>
      <c r="H32" s="1025"/>
      <c r="I32" s="1025"/>
      <c r="J32" s="1025"/>
      <c r="K32" s="1025"/>
      <c r="L32" s="1025"/>
      <c r="M32" s="1025"/>
      <c r="N32" s="1025"/>
      <c r="O32" s="1025"/>
      <c r="P32" s="1026"/>
      <c r="Q32" s="1032">
        <v>96</v>
      </c>
      <c r="R32" s="1033"/>
      <c r="S32" s="1033"/>
      <c r="T32" s="1033"/>
      <c r="U32" s="1033"/>
      <c r="V32" s="1033">
        <v>96</v>
      </c>
      <c r="W32" s="1033"/>
      <c r="X32" s="1033"/>
      <c r="Y32" s="1033"/>
      <c r="Z32" s="1033"/>
      <c r="AA32" s="1033">
        <v>0</v>
      </c>
      <c r="AB32" s="1033"/>
      <c r="AC32" s="1033"/>
      <c r="AD32" s="1033"/>
      <c r="AE32" s="1034"/>
      <c r="AF32" s="1029">
        <v>55</v>
      </c>
      <c r="AG32" s="1030"/>
      <c r="AH32" s="1030"/>
      <c r="AI32" s="1030"/>
      <c r="AJ32" s="1031"/>
      <c r="AK32" s="974">
        <v>17</v>
      </c>
      <c r="AL32" s="965"/>
      <c r="AM32" s="965"/>
      <c r="AN32" s="965"/>
      <c r="AO32" s="965"/>
      <c r="AP32" s="965">
        <v>29</v>
      </c>
      <c r="AQ32" s="965"/>
      <c r="AR32" s="965"/>
      <c r="AS32" s="965"/>
      <c r="AT32" s="965"/>
      <c r="AU32" s="1036" t="s">
        <v>335</v>
      </c>
      <c r="AV32" s="1037"/>
      <c r="AW32" s="1037"/>
      <c r="AX32" s="1037"/>
      <c r="AY32" s="1038"/>
      <c r="AZ32" s="1036" t="s">
        <v>335</v>
      </c>
      <c r="BA32" s="1037"/>
      <c r="BB32" s="1037"/>
      <c r="BC32" s="1037"/>
      <c r="BD32" s="1038"/>
      <c r="BE32" s="966" t="s">
        <v>341</v>
      </c>
      <c r="BF32" s="966"/>
      <c r="BG32" s="966"/>
      <c r="BH32" s="966"/>
      <c r="BI32" s="967"/>
      <c r="BJ32" s="91"/>
      <c r="BK32" s="91"/>
      <c r="BL32" s="91"/>
      <c r="BM32" s="91"/>
      <c r="BN32" s="91"/>
      <c r="BO32" s="100"/>
      <c r="BP32" s="100"/>
      <c r="BQ32" s="97">
        <v>26</v>
      </c>
      <c r="BR32" s="98"/>
      <c r="BS32" s="994"/>
      <c r="BT32" s="995"/>
      <c r="BU32" s="995"/>
      <c r="BV32" s="995"/>
      <c r="BW32" s="995"/>
      <c r="BX32" s="995"/>
      <c r="BY32" s="995"/>
      <c r="BZ32" s="995"/>
      <c r="CA32" s="995"/>
      <c r="CB32" s="995"/>
      <c r="CC32" s="995"/>
      <c r="CD32" s="995"/>
      <c r="CE32" s="995"/>
      <c r="CF32" s="995"/>
      <c r="CG32" s="1010"/>
      <c r="CH32" s="991"/>
      <c r="CI32" s="992"/>
      <c r="CJ32" s="992"/>
      <c r="CK32" s="992"/>
      <c r="CL32" s="993"/>
      <c r="CM32" s="991"/>
      <c r="CN32" s="992"/>
      <c r="CO32" s="992"/>
      <c r="CP32" s="992"/>
      <c r="CQ32" s="993"/>
      <c r="CR32" s="991"/>
      <c r="CS32" s="992"/>
      <c r="CT32" s="992"/>
      <c r="CU32" s="992"/>
      <c r="CV32" s="993"/>
      <c r="CW32" s="991"/>
      <c r="CX32" s="992"/>
      <c r="CY32" s="992"/>
      <c r="CZ32" s="992"/>
      <c r="DA32" s="993"/>
      <c r="DB32" s="991"/>
      <c r="DC32" s="992"/>
      <c r="DD32" s="992"/>
      <c r="DE32" s="992"/>
      <c r="DF32" s="993"/>
      <c r="DG32" s="991"/>
      <c r="DH32" s="992"/>
      <c r="DI32" s="992"/>
      <c r="DJ32" s="992"/>
      <c r="DK32" s="993"/>
      <c r="DL32" s="991"/>
      <c r="DM32" s="992"/>
      <c r="DN32" s="992"/>
      <c r="DO32" s="992"/>
      <c r="DP32" s="993"/>
      <c r="DQ32" s="991"/>
      <c r="DR32" s="992"/>
      <c r="DS32" s="992"/>
      <c r="DT32" s="992"/>
      <c r="DU32" s="993"/>
      <c r="DV32" s="994"/>
      <c r="DW32" s="995"/>
      <c r="DX32" s="995"/>
      <c r="DY32" s="995"/>
      <c r="DZ32" s="996"/>
      <c r="EA32" s="89"/>
    </row>
    <row r="33" spans="1:131" ht="26.25" customHeight="1" x14ac:dyDescent="0.15">
      <c r="A33" s="101">
        <v>6</v>
      </c>
      <c r="B33" s="1024"/>
      <c r="C33" s="1025"/>
      <c r="D33" s="1025"/>
      <c r="E33" s="1025"/>
      <c r="F33" s="1025"/>
      <c r="G33" s="1025"/>
      <c r="H33" s="1025"/>
      <c r="I33" s="1025"/>
      <c r="J33" s="1025"/>
      <c r="K33" s="1025"/>
      <c r="L33" s="1025"/>
      <c r="M33" s="1025"/>
      <c r="N33" s="1025"/>
      <c r="O33" s="1025"/>
      <c r="P33" s="1026"/>
      <c r="Q33" s="1032"/>
      <c r="R33" s="1033"/>
      <c r="S33" s="1033"/>
      <c r="T33" s="1033"/>
      <c r="U33" s="1033"/>
      <c r="V33" s="1033"/>
      <c r="W33" s="1033"/>
      <c r="X33" s="1033"/>
      <c r="Y33" s="1033"/>
      <c r="Z33" s="1033"/>
      <c r="AA33" s="1033"/>
      <c r="AB33" s="1033"/>
      <c r="AC33" s="1033"/>
      <c r="AD33" s="1033"/>
      <c r="AE33" s="1034"/>
      <c r="AF33" s="1029"/>
      <c r="AG33" s="1030"/>
      <c r="AH33" s="1030"/>
      <c r="AI33" s="1030"/>
      <c r="AJ33" s="1031"/>
      <c r="AK33" s="974"/>
      <c r="AL33" s="965"/>
      <c r="AM33" s="965"/>
      <c r="AN33" s="965"/>
      <c r="AO33" s="965"/>
      <c r="AP33" s="965"/>
      <c r="AQ33" s="965"/>
      <c r="AR33" s="965"/>
      <c r="AS33" s="965"/>
      <c r="AT33" s="965"/>
      <c r="AU33" s="965"/>
      <c r="AV33" s="965"/>
      <c r="AW33" s="965"/>
      <c r="AX33" s="965"/>
      <c r="AY33" s="965"/>
      <c r="AZ33" s="1035"/>
      <c r="BA33" s="1035"/>
      <c r="BB33" s="1035"/>
      <c r="BC33" s="1035"/>
      <c r="BD33" s="1035"/>
      <c r="BE33" s="966"/>
      <c r="BF33" s="966"/>
      <c r="BG33" s="966"/>
      <c r="BH33" s="966"/>
      <c r="BI33" s="967"/>
      <c r="BJ33" s="91"/>
      <c r="BK33" s="91"/>
      <c r="BL33" s="91"/>
      <c r="BM33" s="91"/>
      <c r="BN33" s="91"/>
      <c r="BO33" s="100"/>
      <c r="BP33" s="100"/>
      <c r="BQ33" s="97">
        <v>27</v>
      </c>
      <c r="BR33" s="98"/>
      <c r="BS33" s="994"/>
      <c r="BT33" s="995"/>
      <c r="BU33" s="995"/>
      <c r="BV33" s="995"/>
      <c r="BW33" s="995"/>
      <c r="BX33" s="995"/>
      <c r="BY33" s="995"/>
      <c r="BZ33" s="995"/>
      <c r="CA33" s="995"/>
      <c r="CB33" s="995"/>
      <c r="CC33" s="995"/>
      <c r="CD33" s="995"/>
      <c r="CE33" s="995"/>
      <c r="CF33" s="995"/>
      <c r="CG33" s="1010"/>
      <c r="CH33" s="991"/>
      <c r="CI33" s="992"/>
      <c r="CJ33" s="992"/>
      <c r="CK33" s="992"/>
      <c r="CL33" s="993"/>
      <c r="CM33" s="991"/>
      <c r="CN33" s="992"/>
      <c r="CO33" s="992"/>
      <c r="CP33" s="992"/>
      <c r="CQ33" s="993"/>
      <c r="CR33" s="991"/>
      <c r="CS33" s="992"/>
      <c r="CT33" s="992"/>
      <c r="CU33" s="992"/>
      <c r="CV33" s="993"/>
      <c r="CW33" s="991"/>
      <c r="CX33" s="992"/>
      <c r="CY33" s="992"/>
      <c r="CZ33" s="992"/>
      <c r="DA33" s="993"/>
      <c r="DB33" s="991"/>
      <c r="DC33" s="992"/>
      <c r="DD33" s="992"/>
      <c r="DE33" s="992"/>
      <c r="DF33" s="993"/>
      <c r="DG33" s="991"/>
      <c r="DH33" s="992"/>
      <c r="DI33" s="992"/>
      <c r="DJ33" s="992"/>
      <c r="DK33" s="993"/>
      <c r="DL33" s="991"/>
      <c r="DM33" s="992"/>
      <c r="DN33" s="992"/>
      <c r="DO33" s="992"/>
      <c r="DP33" s="993"/>
      <c r="DQ33" s="991"/>
      <c r="DR33" s="992"/>
      <c r="DS33" s="992"/>
      <c r="DT33" s="992"/>
      <c r="DU33" s="993"/>
      <c r="DV33" s="994"/>
      <c r="DW33" s="995"/>
      <c r="DX33" s="995"/>
      <c r="DY33" s="995"/>
      <c r="DZ33" s="996"/>
      <c r="EA33" s="89"/>
    </row>
    <row r="34" spans="1:131" ht="26.25" customHeight="1" x14ac:dyDescent="0.15">
      <c r="A34" s="101">
        <v>7</v>
      </c>
      <c r="B34" s="1024"/>
      <c r="C34" s="1025"/>
      <c r="D34" s="1025"/>
      <c r="E34" s="1025"/>
      <c r="F34" s="1025"/>
      <c r="G34" s="1025"/>
      <c r="H34" s="1025"/>
      <c r="I34" s="1025"/>
      <c r="J34" s="1025"/>
      <c r="K34" s="1025"/>
      <c r="L34" s="1025"/>
      <c r="M34" s="1025"/>
      <c r="N34" s="1025"/>
      <c r="O34" s="1025"/>
      <c r="P34" s="1026"/>
      <c r="Q34" s="1032"/>
      <c r="R34" s="1033"/>
      <c r="S34" s="1033"/>
      <c r="T34" s="1033"/>
      <c r="U34" s="1033"/>
      <c r="V34" s="1033"/>
      <c r="W34" s="1033"/>
      <c r="X34" s="1033"/>
      <c r="Y34" s="1033"/>
      <c r="Z34" s="1033"/>
      <c r="AA34" s="1033"/>
      <c r="AB34" s="1033"/>
      <c r="AC34" s="1033"/>
      <c r="AD34" s="1033"/>
      <c r="AE34" s="1034"/>
      <c r="AF34" s="1029"/>
      <c r="AG34" s="1030"/>
      <c r="AH34" s="1030"/>
      <c r="AI34" s="1030"/>
      <c r="AJ34" s="1031"/>
      <c r="AK34" s="974"/>
      <c r="AL34" s="965"/>
      <c r="AM34" s="965"/>
      <c r="AN34" s="965"/>
      <c r="AO34" s="965"/>
      <c r="AP34" s="965"/>
      <c r="AQ34" s="965"/>
      <c r="AR34" s="965"/>
      <c r="AS34" s="965"/>
      <c r="AT34" s="965"/>
      <c r="AU34" s="965"/>
      <c r="AV34" s="965"/>
      <c r="AW34" s="965"/>
      <c r="AX34" s="965"/>
      <c r="AY34" s="965"/>
      <c r="AZ34" s="1035"/>
      <c r="BA34" s="1035"/>
      <c r="BB34" s="1035"/>
      <c r="BC34" s="1035"/>
      <c r="BD34" s="1035"/>
      <c r="BE34" s="966"/>
      <c r="BF34" s="966"/>
      <c r="BG34" s="966"/>
      <c r="BH34" s="966"/>
      <c r="BI34" s="967"/>
      <c r="BJ34" s="91"/>
      <c r="BK34" s="91"/>
      <c r="BL34" s="91"/>
      <c r="BM34" s="91"/>
      <c r="BN34" s="91"/>
      <c r="BO34" s="100"/>
      <c r="BP34" s="100"/>
      <c r="BQ34" s="97">
        <v>28</v>
      </c>
      <c r="BR34" s="98"/>
      <c r="BS34" s="994"/>
      <c r="BT34" s="995"/>
      <c r="BU34" s="995"/>
      <c r="BV34" s="995"/>
      <c r="BW34" s="995"/>
      <c r="BX34" s="995"/>
      <c r="BY34" s="995"/>
      <c r="BZ34" s="995"/>
      <c r="CA34" s="995"/>
      <c r="CB34" s="995"/>
      <c r="CC34" s="995"/>
      <c r="CD34" s="995"/>
      <c r="CE34" s="995"/>
      <c r="CF34" s="995"/>
      <c r="CG34" s="1010"/>
      <c r="CH34" s="991"/>
      <c r="CI34" s="992"/>
      <c r="CJ34" s="992"/>
      <c r="CK34" s="992"/>
      <c r="CL34" s="993"/>
      <c r="CM34" s="991"/>
      <c r="CN34" s="992"/>
      <c r="CO34" s="992"/>
      <c r="CP34" s="992"/>
      <c r="CQ34" s="993"/>
      <c r="CR34" s="991"/>
      <c r="CS34" s="992"/>
      <c r="CT34" s="992"/>
      <c r="CU34" s="992"/>
      <c r="CV34" s="993"/>
      <c r="CW34" s="991"/>
      <c r="CX34" s="992"/>
      <c r="CY34" s="992"/>
      <c r="CZ34" s="992"/>
      <c r="DA34" s="993"/>
      <c r="DB34" s="991"/>
      <c r="DC34" s="992"/>
      <c r="DD34" s="992"/>
      <c r="DE34" s="992"/>
      <c r="DF34" s="993"/>
      <c r="DG34" s="991"/>
      <c r="DH34" s="992"/>
      <c r="DI34" s="992"/>
      <c r="DJ34" s="992"/>
      <c r="DK34" s="993"/>
      <c r="DL34" s="991"/>
      <c r="DM34" s="992"/>
      <c r="DN34" s="992"/>
      <c r="DO34" s="992"/>
      <c r="DP34" s="993"/>
      <c r="DQ34" s="991"/>
      <c r="DR34" s="992"/>
      <c r="DS34" s="992"/>
      <c r="DT34" s="992"/>
      <c r="DU34" s="993"/>
      <c r="DV34" s="994"/>
      <c r="DW34" s="995"/>
      <c r="DX34" s="995"/>
      <c r="DY34" s="995"/>
      <c r="DZ34" s="996"/>
      <c r="EA34" s="89"/>
    </row>
    <row r="35" spans="1:131" ht="26.25" customHeight="1" x14ac:dyDescent="0.15">
      <c r="A35" s="101">
        <v>8</v>
      </c>
      <c r="B35" s="1024"/>
      <c r="C35" s="1025"/>
      <c r="D35" s="1025"/>
      <c r="E35" s="1025"/>
      <c r="F35" s="1025"/>
      <c r="G35" s="1025"/>
      <c r="H35" s="1025"/>
      <c r="I35" s="1025"/>
      <c r="J35" s="1025"/>
      <c r="K35" s="1025"/>
      <c r="L35" s="1025"/>
      <c r="M35" s="1025"/>
      <c r="N35" s="1025"/>
      <c r="O35" s="1025"/>
      <c r="P35" s="1026"/>
      <c r="Q35" s="1032"/>
      <c r="R35" s="1033"/>
      <c r="S35" s="1033"/>
      <c r="T35" s="1033"/>
      <c r="U35" s="1033"/>
      <c r="V35" s="1033"/>
      <c r="W35" s="1033"/>
      <c r="X35" s="1033"/>
      <c r="Y35" s="1033"/>
      <c r="Z35" s="1033"/>
      <c r="AA35" s="1033"/>
      <c r="AB35" s="1033"/>
      <c r="AC35" s="1033"/>
      <c r="AD35" s="1033"/>
      <c r="AE35" s="1034"/>
      <c r="AF35" s="1029"/>
      <c r="AG35" s="1030"/>
      <c r="AH35" s="1030"/>
      <c r="AI35" s="1030"/>
      <c r="AJ35" s="1031"/>
      <c r="AK35" s="974"/>
      <c r="AL35" s="965"/>
      <c r="AM35" s="965"/>
      <c r="AN35" s="965"/>
      <c r="AO35" s="965"/>
      <c r="AP35" s="965"/>
      <c r="AQ35" s="965"/>
      <c r="AR35" s="965"/>
      <c r="AS35" s="965"/>
      <c r="AT35" s="965"/>
      <c r="AU35" s="965"/>
      <c r="AV35" s="965"/>
      <c r="AW35" s="965"/>
      <c r="AX35" s="965"/>
      <c r="AY35" s="965"/>
      <c r="AZ35" s="1035"/>
      <c r="BA35" s="1035"/>
      <c r="BB35" s="1035"/>
      <c r="BC35" s="1035"/>
      <c r="BD35" s="1035"/>
      <c r="BE35" s="966"/>
      <c r="BF35" s="966"/>
      <c r="BG35" s="966"/>
      <c r="BH35" s="966"/>
      <c r="BI35" s="967"/>
      <c r="BJ35" s="91"/>
      <c r="BK35" s="91"/>
      <c r="BL35" s="91"/>
      <c r="BM35" s="91"/>
      <c r="BN35" s="91"/>
      <c r="BO35" s="100"/>
      <c r="BP35" s="100"/>
      <c r="BQ35" s="97">
        <v>29</v>
      </c>
      <c r="BR35" s="98"/>
      <c r="BS35" s="994"/>
      <c r="BT35" s="995"/>
      <c r="BU35" s="995"/>
      <c r="BV35" s="995"/>
      <c r="BW35" s="995"/>
      <c r="BX35" s="995"/>
      <c r="BY35" s="995"/>
      <c r="BZ35" s="995"/>
      <c r="CA35" s="995"/>
      <c r="CB35" s="995"/>
      <c r="CC35" s="995"/>
      <c r="CD35" s="995"/>
      <c r="CE35" s="995"/>
      <c r="CF35" s="995"/>
      <c r="CG35" s="1010"/>
      <c r="CH35" s="991"/>
      <c r="CI35" s="992"/>
      <c r="CJ35" s="992"/>
      <c r="CK35" s="992"/>
      <c r="CL35" s="993"/>
      <c r="CM35" s="991"/>
      <c r="CN35" s="992"/>
      <c r="CO35" s="992"/>
      <c r="CP35" s="992"/>
      <c r="CQ35" s="993"/>
      <c r="CR35" s="991"/>
      <c r="CS35" s="992"/>
      <c r="CT35" s="992"/>
      <c r="CU35" s="992"/>
      <c r="CV35" s="993"/>
      <c r="CW35" s="991"/>
      <c r="CX35" s="992"/>
      <c r="CY35" s="992"/>
      <c r="CZ35" s="992"/>
      <c r="DA35" s="993"/>
      <c r="DB35" s="991"/>
      <c r="DC35" s="992"/>
      <c r="DD35" s="992"/>
      <c r="DE35" s="992"/>
      <c r="DF35" s="993"/>
      <c r="DG35" s="991"/>
      <c r="DH35" s="992"/>
      <c r="DI35" s="992"/>
      <c r="DJ35" s="992"/>
      <c r="DK35" s="993"/>
      <c r="DL35" s="991"/>
      <c r="DM35" s="992"/>
      <c r="DN35" s="992"/>
      <c r="DO35" s="992"/>
      <c r="DP35" s="993"/>
      <c r="DQ35" s="991"/>
      <c r="DR35" s="992"/>
      <c r="DS35" s="992"/>
      <c r="DT35" s="992"/>
      <c r="DU35" s="993"/>
      <c r="DV35" s="994"/>
      <c r="DW35" s="995"/>
      <c r="DX35" s="995"/>
      <c r="DY35" s="995"/>
      <c r="DZ35" s="996"/>
      <c r="EA35" s="89"/>
    </row>
    <row r="36" spans="1:131" ht="26.25" customHeight="1" x14ac:dyDescent="0.15">
      <c r="A36" s="101">
        <v>9</v>
      </c>
      <c r="B36" s="1024"/>
      <c r="C36" s="1025"/>
      <c r="D36" s="1025"/>
      <c r="E36" s="1025"/>
      <c r="F36" s="1025"/>
      <c r="G36" s="1025"/>
      <c r="H36" s="1025"/>
      <c r="I36" s="1025"/>
      <c r="J36" s="1025"/>
      <c r="K36" s="1025"/>
      <c r="L36" s="1025"/>
      <c r="M36" s="1025"/>
      <c r="N36" s="1025"/>
      <c r="O36" s="1025"/>
      <c r="P36" s="1026"/>
      <c r="Q36" s="1032"/>
      <c r="R36" s="1033"/>
      <c r="S36" s="1033"/>
      <c r="T36" s="1033"/>
      <c r="U36" s="1033"/>
      <c r="V36" s="1033"/>
      <c r="W36" s="1033"/>
      <c r="X36" s="1033"/>
      <c r="Y36" s="1033"/>
      <c r="Z36" s="1033"/>
      <c r="AA36" s="1033"/>
      <c r="AB36" s="1033"/>
      <c r="AC36" s="1033"/>
      <c r="AD36" s="1033"/>
      <c r="AE36" s="1034"/>
      <c r="AF36" s="1029"/>
      <c r="AG36" s="1030"/>
      <c r="AH36" s="1030"/>
      <c r="AI36" s="1030"/>
      <c r="AJ36" s="1031"/>
      <c r="AK36" s="974"/>
      <c r="AL36" s="965"/>
      <c r="AM36" s="965"/>
      <c r="AN36" s="965"/>
      <c r="AO36" s="965"/>
      <c r="AP36" s="965"/>
      <c r="AQ36" s="965"/>
      <c r="AR36" s="965"/>
      <c r="AS36" s="965"/>
      <c r="AT36" s="965"/>
      <c r="AU36" s="965"/>
      <c r="AV36" s="965"/>
      <c r="AW36" s="965"/>
      <c r="AX36" s="965"/>
      <c r="AY36" s="965"/>
      <c r="AZ36" s="1035"/>
      <c r="BA36" s="1035"/>
      <c r="BB36" s="1035"/>
      <c r="BC36" s="1035"/>
      <c r="BD36" s="1035"/>
      <c r="BE36" s="966"/>
      <c r="BF36" s="966"/>
      <c r="BG36" s="966"/>
      <c r="BH36" s="966"/>
      <c r="BI36" s="967"/>
      <c r="BJ36" s="91"/>
      <c r="BK36" s="91"/>
      <c r="BL36" s="91"/>
      <c r="BM36" s="91"/>
      <c r="BN36" s="91"/>
      <c r="BO36" s="100"/>
      <c r="BP36" s="100"/>
      <c r="BQ36" s="97">
        <v>30</v>
      </c>
      <c r="BR36" s="98"/>
      <c r="BS36" s="994"/>
      <c r="BT36" s="995"/>
      <c r="BU36" s="995"/>
      <c r="BV36" s="995"/>
      <c r="BW36" s="995"/>
      <c r="BX36" s="995"/>
      <c r="BY36" s="995"/>
      <c r="BZ36" s="995"/>
      <c r="CA36" s="995"/>
      <c r="CB36" s="995"/>
      <c r="CC36" s="995"/>
      <c r="CD36" s="995"/>
      <c r="CE36" s="995"/>
      <c r="CF36" s="995"/>
      <c r="CG36" s="1010"/>
      <c r="CH36" s="991"/>
      <c r="CI36" s="992"/>
      <c r="CJ36" s="992"/>
      <c r="CK36" s="992"/>
      <c r="CL36" s="993"/>
      <c r="CM36" s="991"/>
      <c r="CN36" s="992"/>
      <c r="CO36" s="992"/>
      <c r="CP36" s="992"/>
      <c r="CQ36" s="993"/>
      <c r="CR36" s="991"/>
      <c r="CS36" s="992"/>
      <c r="CT36" s="992"/>
      <c r="CU36" s="992"/>
      <c r="CV36" s="993"/>
      <c r="CW36" s="991"/>
      <c r="CX36" s="992"/>
      <c r="CY36" s="992"/>
      <c r="CZ36" s="992"/>
      <c r="DA36" s="993"/>
      <c r="DB36" s="991"/>
      <c r="DC36" s="992"/>
      <c r="DD36" s="992"/>
      <c r="DE36" s="992"/>
      <c r="DF36" s="993"/>
      <c r="DG36" s="991"/>
      <c r="DH36" s="992"/>
      <c r="DI36" s="992"/>
      <c r="DJ36" s="992"/>
      <c r="DK36" s="993"/>
      <c r="DL36" s="991"/>
      <c r="DM36" s="992"/>
      <c r="DN36" s="992"/>
      <c r="DO36" s="992"/>
      <c r="DP36" s="993"/>
      <c r="DQ36" s="991"/>
      <c r="DR36" s="992"/>
      <c r="DS36" s="992"/>
      <c r="DT36" s="992"/>
      <c r="DU36" s="993"/>
      <c r="DV36" s="994"/>
      <c r="DW36" s="995"/>
      <c r="DX36" s="995"/>
      <c r="DY36" s="995"/>
      <c r="DZ36" s="996"/>
      <c r="EA36" s="89"/>
    </row>
    <row r="37" spans="1:131" ht="26.25" customHeight="1" x14ac:dyDescent="0.15">
      <c r="A37" s="101">
        <v>10</v>
      </c>
      <c r="B37" s="1024"/>
      <c r="C37" s="1025"/>
      <c r="D37" s="1025"/>
      <c r="E37" s="1025"/>
      <c r="F37" s="1025"/>
      <c r="G37" s="1025"/>
      <c r="H37" s="1025"/>
      <c r="I37" s="1025"/>
      <c r="J37" s="1025"/>
      <c r="K37" s="1025"/>
      <c r="L37" s="1025"/>
      <c r="M37" s="1025"/>
      <c r="N37" s="1025"/>
      <c r="O37" s="1025"/>
      <c r="P37" s="1026"/>
      <c r="Q37" s="1032"/>
      <c r="R37" s="1033"/>
      <c r="S37" s="1033"/>
      <c r="T37" s="1033"/>
      <c r="U37" s="1033"/>
      <c r="V37" s="1033"/>
      <c r="W37" s="1033"/>
      <c r="X37" s="1033"/>
      <c r="Y37" s="1033"/>
      <c r="Z37" s="1033"/>
      <c r="AA37" s="1033"/>
      <c r="AB37" s="1033"/>
      <c r="AC37" s="1033"/>
      <c r="AD37" s="1033"/>
      <c r="AE37" s="1034"/>
      <c r="AF37" s="1029"/>
      <c r="AG37" s="1030"/>
      <c r="AH37" s="1030"/>
      <c r="AI37" s="1030"/>
      <c r="AJ37" s="1031"/>
      <c r="AK37" s="974"/>
      <c r="AL37" s="965"/>
      <c r="AM37" s="965"/>
      <c r="AN37" s="965"/>
      <c r="AO37" s="965"/>
      <c r="AP37" s="965"/>
      <c r="AQ37" s="965"/>
      <c r="AR37" s="965"/>
      <c r="AS37" s="965"/>
      <c r="AT37" s="965"/>
      <c r="AU37" s="965"/>
      <c r="AV37" s="965"/>
      <c r="AW37" s="965"/>
      <c r="AX37" s="965"/>
      <c r="AY37" s="965"/>
      <c r="AZ37" s="1035"/>
      <c r="BA37" s="1035"/>
      <c r="BB37" s="1035"/>
      <c r="BC37" s="1035"/>
      <c r="BD37" s="1035"/>
      <c r="BE37" s="966"/>
      <c r="BF37" s="966"/>
      <c r="BG37" s="966"/>
      <c r="BH37" s="966"/>
      <c r="BI37" s="967"/>
      <c r="BJ37" s="91"/>
      <c r="BK37" s="91"/>
      <c r="BL37" s="91"/>
      <c r="BM37" s="91"/>
      <c r="BN37" s="91"/>
      <c r="BO37" s="100"/>
      <c r="BP37" s="100"/>
      <c r="BQ37" s="97">
        <v>31</v>
      </c>
      <c r="BR37" s="98"/>
      <c r="BS37" s="994"/>
      <c r="BT37" s="995"/>
      <c r="BU37" s="995"/>
      <c r="BV37" s="995"/>
      <c r="BW37" s="995"/>
      <c r="BX37" s="995"/>
      <c r="BY37" s="995"/>
      <c r="BZ37" s="995"/>
      <c r="CA37" s="995"/>
      <c r="CB37" s="995"/>
      <c r="CC37" s="995"/>
      <c r="CD37" s="995"/>
      <c r="CE37" s="995"/>
      <c r="CF37" s="995"/>
      <c r="CG37" s="1010"/>
      <c r="CH37" s="991"/>
      <c r="CI37" s="992"/>
      <c r="CJ37" s="992"/>
      <c r="CK37" s="992"/>
      <c r="CL37" s="993"/>
      <c r="CM37" s="991"/>
      <c r="CN37" s="992"/>
      <c r="CO37" s="992"/>
      <c r="CP37" s="992"/>
      <c r="CQ37" s="993"/>
      <c r="CR37" s="991"/>
      <c r="CS37" s="992"/>
      <c r="CT37" s="992"/>
      <c r="CU37" s="992"/>
      <c r="CV37" s="993"/>
      <c r="CW37" s="991"/>
      <c r="CX37" s="992"/>
      <c r="CY37" s="992"/>
      <c r="CZ37" s="992"/>
      <c r="DA37" s="993"/>
      <c r="DB37" s="991"/>
      <c r="DC37" s="992"/>
      <c r="DD37" s="992"/>
      <c r="DE37" s="992"/>
      <c r="DF37" s="993"/>
      <c r="DG37" s="991"/>
      <c r="DH37" s="992"/>
      <c r="DI37" s="992"/>
      <c r="DJ37" s="992"/>
      <c r="DK37" s="993"/>
      <c r="DL37" s="991"/>
      <c r="DM37" s="992"/>
      <c r="DN37" s="992"/>
      <c r="DO37" s="992"/>
      <c r="DP37" s="993"/>
      <c r="DQ37" s="991"/>
      <c r="DR37" s="992"/>
      <c r="DS37" s="992"/>
      <c r="DT37" s="992"/>
      <c r="DU37" s="993"/>
      <c r="DV37" s="994"/>
      <c r="DW37" s="995"/>
      <c r="DX37" s="995"/>
      <c r="DY37" s="995"/>
      <c r="DZ37" s="996"/>
      <c r="EA37" s="89"/>
    </row>
    <row r="38" spans="1:131" ht="26.25" customHeight="1" x14ac:dyDescent="0.15">
      <c r="A38" s="101">
        <v>11</v>
      </c>
      <c r="B38" s="1024"/>
      <c r="C38" s="1025"/>
      <c r="D38" s="1025"/>
      <c r="E38" s="1025"/>
      <c r="F38" s="1025"/>
      <c r="G38" s="1025"/>
      <c r="H38" s="1025"/>
      <c r="I38" s="1025"/>
      <c r="J38" s="1025"/>
      <c r="K38" s="1025"/>
      <c r="L38" s="1025"/>
      <c r="M38" s="1025"/>
      <c r="N38" s="1025"/>
      <c r="O38" s="1025"/>
      <c r="P38" s="1026"/>
      <c r="Q38" s="1032"/>
      <c r="R38" s="1033"/>
      <c r="S38" s="1033"/>
      <c r="T38" s="1033"/>
      <c r="U38" s="1033"/>
      <c r="V38" s="1033"/>
      <c r="W38" s="1033"/>
      <c r="X38" s="1033"/>
      <c r="Y38" s="1033"/>
      <c r="Z38" s="1033"/>
      <c r="AA38" s="1033"/>
      <c r="AB38" s="1033"/>
      <c r="AC38" s="1033"/>
      <c r="AD38" s="1033"/>
      <c r="AE38" s="1034"/>
      <c r="AF38" s="1029"/>
      <c r="AG38" s="1030"/>
      <c r="AH38" s="1030"/>
      <c r="AI38" s="1030"/>
      <c r="AJ38" s="1031"/>
      <c r="AK38" s="974"/>
      <c r="AL38" s="965"/>
      <c r="AM38" s="965"/>
      <c r="AN38" s="965"/>
      <c r="AO38" s="965"/>
      <c r="AP38" s="965"/>
      <c r="AQ38" s="965"/>
      <c r="AR38" s="965"/>
      <c r="AS38" s="965"/>
      <c r="AT38" s="965"/>
      <c r="AU38" s="965"/>
      <c r="AV38" s="965"/>
      <c r="AW38" s="965"/>
      <c r="AX38" s="965"/>
      <c r="AY38" s="965"/>
      <c r="AZ38" s="1035"/>
      <c r="BA38" s="1035"/>
      <c r="BB38" s="1035"/>
      <c r="BC38" s="1035"/>
      <c r="BD38" s="1035"/>
      <c r="BE38" s="966"/>
      <c r="BF38" s="966"/>
      <c r="BG38" s="966"/>
      <c r="BH38" s="966"/>
      <c r="BI38" s="967"/>
      <c r="BJ38" s="91"/>
      <c r="BK38" s="91"/>
      <c r="BL38" s="91"/>
      <c r="BM38" s="91"/>
      <c r="BN38" s="91"/>
      <c r="BO38" s="100"/>
      <c r="BP38" s="100"/>
      <c r="BQ38" s="97">
        <v>32</v>
      </c>
      <c r="BR38" s="98"/>
      <c r="BS38" s="994"/>
      <c r="BT38" s="995"/>
      <c r="BU38" s="995"/>
      <c r="BV38" s="995"/>
      <c r="BW38" s="995"/>
      <c r="BX38" s="995"/>
      <c r="BY38" s="995"/>
      <c r="BZ38" s="995"/>
      <c r="CA38" s="995"/>
      <c r="CB38" s="995"/>
      <c r="CC38" s="995"/>
      <c r="CD38" s="995"/>
      <c r="CE38" s="995"/>
      <c r="CF38" s="995"/>
      <c r="CG38" s="1010"/>
      <c r="CH38" s="991"/>
      <c r="CI38" s="992"/>
      <c r="CJ38" s="992"/>
      <c r="CK38" s="992"/>
      <c r="CL38" s="993"/>
      <c r="CM38" s="991"/>
      <c r="CN38" s="992"/>
      <c r="CO38" s="992"/>
      <c r="CP38" s="992"/>
      <c r="CQ38" s="993"/>
      <c r="CR38" s="991"/>
      <c r="CS38" s="992"/>
      <c r="CT38" s="992"/>
      <c r="CU38" s="992"/>
      <c r="CV38" s="993"/>
      <c r="CW38" s="991"/>
      <c r="CX38" s="992"/>
      <c r="CY38" s="992"/>
      <c r="CZ38" s="992"/>
      <c r="DA38" s="993"/>
      <c r="DB38" s="991"/>
      <c r="DC38" s="992"/>
      <c r="DD38" s="992"/>
      <c r="DE38" s="992"/>
      <c r="DF38" s="993"/>
      <c r="DG38" s="991"/>
      <c r="DH38" s="992"/>
      <c r="DI38" s="992"/>
      <c r="DJ38" s="992"/>
      <c r="DK38" s="993"/>
      <c r="DL38" s="991"/>
      <c r="DM38" s="992"/>
      <c r="DN38" s="992"/>
      <c r="DO38" s="992"/>
      <c r="DP38" s="993"/>
      <c r="DQ38" s="991"/>
      <c r="DR38" s="992"/>
      <c r="DS38" s="992"/>
      <c r="DT38" s="992"/>
      <c r="DU38" s="993"/>
      <c r="DV38" s="994"/>
      <c r="DW38" s="995"/>
      <c r="DX38" s="995"/>
      <c r="DY38" s="995"/>
      <c r="DZ38" s="996"/>
      <c r="EA38" s="89"/>
    </row>
    <row r="39" spans="1:131" ht="26.25" customHeight="1" x14ac:dyDescent="0.15">
      <c r="A39" s="101">
        <v>12</v>
      </c>
      <c r="B39" s="1024"/>
      <c r="C39" s="1025"/>
      <c r="D39" s="1025"/>
      <c r="E39" s="1025"/>
      <c r="F39" s="1025"/>
      <c r="G39" s="1025"/>
      <c r="H39" s="1025"/>
      <c r="I39" s="1025"/>
      <c r="J39" s="1025"/>
      <c r="K39" s="1025"/>
      <c r="L39" s="1025"/>
      <c r="M39" s="1025"/>
      <c r="N39" s="1025"/>
      <c r="O39" s="1025"/>
      <c r="P39" s="1026"/>
      <c r="Q39" s="1032"/>
      <c r="R39" s="1033"/>
      <c r="S39" s="1033"/>
      <c r="T39" s="1033"/>
      <c r="U39" s="1033"/>
      <c r="V39" s="1033"/>
      <c r="W39" s="1033"/>
      <c r="X39" s="1033"/>
      <c r="Y39" s="1033"/>
      <c r="Z39" s="1033"/>
      <c r="AA39" s="1033"/>
      <c r="AB39" s="1033"/>
      <c r="AC39" s="1033"/>
      <c r="AD39" s="1033"/>
      <c r="AE39" s="1034"/>
      <c r="AF39" s="1029"/>
      <c r="AG39" s="1030"/>
      <c r="AH39" s="1030"/>
      <c r="AI39" s="1030"/>
      <c r="AJ39" s="1031"/>
      <c r="AK39" s="974"/>
      <c r="AL39" s="965"/>
      <c r="AM39" s="965"/>
      <c r="AN39" s="965"/>
      <c r="AO39" s="965"/>
      <c r="AP39" s="965"/>
      <c r="AQ39" s="965"/>
      <c r="AR39" s="965"/>
      <c r="AS39" s="965"/>
      <c r="AT39" s="965"/>
      <c r="AU39" s="965"/>
      <c r="AV39" s="965"/>
      <c r="AW39" s="965"/>
      <c r="AX39" s="965"/>
      <c r="AY39" s="965"/>
      <c r="AZ39" s="1035"/>
      <c r="BA39" s="1035"/>
      <c r="BB39" s="1035"/>
      <c r="BC39" s="1035"/>
      <c r="BD39" s="1035"/>
      <c r="BE39" s="966"/>
      <c r="BF39" s="966"/>
      <c r="BG39" s="966"/>
      <c r="BH39" s="966"/>
      <c r="BI39" s="967"/>
      <c r="BJ39" s="91"/>
      <c r="BK39" s="91"/>
      <c r="BL39" s="91"/>
      <c r="BM39" s="91"/>
      <c r="BN39" s="91"/>
      <c r="BO39" s="100"/>
      <c r="BP39" s="100"/>
      <c r="BQ39" s="97">
        <v>33</v>
      </c>
      <c r="BR39" s="98"/>
      <c r="BS39" s="994"/>
      <c r="BT39" s="995"/>
      <c r="BU39" s="995"/>
      <c r="BV39" s="995"/>
      <c r="BW39" s="995"/>
      <c r="BX39" s="995"/>
      <c r="BY39" s="995"/>
      <c r="BZ39" s="995"/>
      <c r="CA39" s="995"/>
      <c r="CB39" s="995"/>
      <c r="CC39" s="995"/>
      <c r="CD39" s="995"/>
      <c r="CE39" s="995"/>
      <c r="CF39" s="995"/>
      <c r="CG39" s="1010"/>
      <c r="CH39" s="991"/>
      <c r="CI39" s="992"/>
      <c r="CJ39" s="992"/>
      <c r="CK39" s="992"/>
      <c r="CL39" s="993"/>
      <c r="CM39" s="991"/>
      <c r="CN39" s="992"/>
      <c r="CO39" s="992"/>
      <c r="CP39" s="992"/>
      <c r="CQ39" s="993"/>
      <c r="CR39" s="991"/>
      <c r="CS39" s="992"/>
      <c r="CT39" s="992"/>
      <c r="CU39" s="992"/>
      <c r="CV39" s="993"/>
      <c r="CW39" s="991"/>
      <c r="CX39" s="992"/>
      <c r="CY39" s="992"/>
      <c r="CZ39" s="992"/>
      <c r="DA39" s="993"/>
      <c r="DB39" s="991"/>
      <c r="DC39" s="992"/>
      <c r="DD39" s="992"/>
      <c r="DE39" s="992"/>
      <c r="DF39" s="993"/>
      <c r="DG39" s="991"/>
      <c r="DH39" s="992"/>
      <c r="DI39" s="992"/>
      <c r="DJ39" s="992"/>
      <c r="DK39" s="993"/>
      <c r="DL39" s="991"/>
      <c r="DM39" s="992"/>
      <c r="DN39" s="992"/>
      <c r="DO39" s="992"/>
      <c r="DP39" s="993"/>
      <c r="DQ39" s="991"/>
      <c r="DR39" s="992"/>
      <c r="DS39" s="992"/>
      <c r="DT39" s="992"/>
      <c r="DU39" s="993"/>
      <c r="DV39" s="994"/>
      <c r="DW39" s="995"/>
      <c r="DX39" s="995"/>
      <c r="DY39" s="995"/>
      <c r="DZ39" s="996"/>
      <c r="EA39" s="89"/>
    </row>
    <row r="40" spans="1:131" ht="26.25" customHeight="1" x14ac:dyDescent="0.15">
      <c r="A40" s="97">
        <v>13</v>
      </c>
      <c r="B40" s="1024"/>
      <c r="C40" s="1025"/>
      <c r="D40" s="1025"/>
      <c r="E40" s="1025"/>
      <c r="F40" s="1025"/>
      <c r="G40" s="1025"/>
      <c r="H40" s="1025"/>
      <c r="I40" s="1025"/>
      <c r="J40" s="1025"/>
      <c r="K40" s="1025"/>
      <c r="L40" s="1025"/>
      <c r="M40" s="1025"/>
      <c r="N40" s="1025"/>
      <c r="O40" s="1025"/>
      <c r="P40" s="1026"/>
      <c r="Q40" s="1032"/>
      <c r="R40" s="1033"/>
      <c r="S40" s="1033"/>
      <c r="T40" s="1033"/>
      <c r="U40" s="1033"/>
      <c r="V40" s="1033"/>
      <c r="W40" s="1033"/>
      <c r="X40" s="1033"/>
      <c r="Y40" s="1033"/>
      <c r="Z40" s="1033"/>
      <c r="AA40" s="1033"/>
      <c r="AB40" s="1033"/>
      <c r="AC40" s="1033"/>
      <c r="AD40" s="1033"/>
      <c r="AE40" s="1034"/>
      <c r="AF40" s="1029"/>
      <c r="AG40" s="1030"/>
      <c r="AH40" s="1030"/>
      <c r="AI40" s="1030"/>
      <c r="AJ40" s="1031"/>
      <c r="AK40" s="974"/>
      <c r="AL40" s="965"/>
      <c r="AM40" s="965"/>
      <c r="AN40" s="965"/>
      <c r="AO40" s="965"/>
      <c r="AP40" s="965"/>
      <c r="AQ40" s="965"/>
      <c r="AR40" s="965"/>
      <c r="AS40" s="965"/>
      <c r="AT40" s="965"/>
      <c r="AU40" s="965"/>
      <c r="AV40" s="965"/>
      <c r="AW40" s="965"/>
      <c r="AX40" s="965"/>
      <c r="AY40" s="965"/>
      <c r="AZ40" s="1035"/>
      <c r="BA40" s="1035"/>
      <c r="BB40" s="1035"/>
      <c r="BC40" s="1035"/>
      <c r="BD40" s="1035"/>
      <c r="BE40" s="966"/>
      <c r="BF40" s="966"/>
      <c r="BG40" s="966"/>
      <c r="BH40" s="966"/>
      <c r="BI40" s="967"/>
      <c r="BJ40" s="91"/>
      <c r="BK40" s="91"/>
      <c r="BL40" s="91"/>
      <c r="BM40" s="91"/>
      <c r="BN40" s="91"/>
      <c r="BO40" s="100"/>
      <c r="BP40" s="100"/>
      <c r="BQ40" s="97">
        <v>34</v>
      </c>
      <c r="BR40" s="98"/>
      <c r="BS40" s="994"/>
      <c r="BT40" s="995"/>
      <c r="BU40" s="995"/>
      <c r="BV40" s="995"/>
      <c r="BW40" s="995"/>
      <c r="BX40" s="995"/>
      <c r="BY40" s="995"/>
      <c r="BZ40" s="995"/>
      <c r="CA40" s="995"/>
      <c r="CB40" s="995"/>
      <c r="CC40" s="995"/>
      <c r="CD40" s="995"/>
      <c r="CE40" s="995"/>
      <c r="CF40" s="995"/>
      <c r="CG40" s="1010"/>
      <c r="CH40" s="991"/>
      <c r="CI40" s="992"/>
      <c r="CJ40" s="992"/>
      <c r="CK40" s="992"/>
      <c r="CL40" s="993"/>
      <c r="CM40" s="991"/>
      <c r="CN40" s="992"/>
      <c r="CO40" s="992"/>
      <c r="CP40" s="992"/>
      <c r="CQ40" s="993"/>
      <c r="CR40" s="991"/>
      <c r="CS40" s="992"/>
      <c r="CT40" s="992"/>
      <c r="CU40" s="992"/>
      <c r="CV40" s="993"/>
      <c r="CW40" s="991"/>
      <c r="CX40" s="992"/>
      <c r="CY40" s="992"/>
      <c r="CZ40" s="992"/>
      <c r="DA40" s="993"/>
      <c r="DB40" s="991"/>
      <c r="DC40" s="992"/>
      <c r="DD40" s="992"/>
      <c r="DE40" s="992"/>
      <c r="DF40" s="993"/>
      <c r="DG40" s="991"/>
      <c r="DH40" s="992"/>
      <c r="DI40" s="992"/>
      <c r="DJ40" s="992"/>
      <c r="DK40" s="993"/>
      <c r="DL40" s="991"/>
      <c r="DM40" s="992"/>
      <c r="DN40" s="992"/>
      <c r="DO40" s="992"/>
      <c r="DP40" s="993"/>
      <c r="DQ40" s="991"/>
      <c r="DR40" s="992"/>
      <c r="DS40" s="992"/>
      <c r="DT40" s="992"/>
      <c r="DU40" s="993"/>
      <c r="DV40" s="994"/>
      <c r="DW40" s="995"/>
      <c r="DX40" s="995"/>
      <c r="DY40" s="995"/>
      <c r="DZ40" s="996"/>
      <c r="EA40" s="89"/>
    </row>
    <row r="41" spans="1:131" ht="26.25" customHeight="1" x14ac:dyDescent="0.15">
      <c r="A41" s="97">
        <v>14</v>
      </c>
      <c r="B41" s="1024"/>
      <c r="C41" s="1025"/>
      <c r="D41" s="1025"/>
      <c r="E41" s="1025"/>
      <c r="F41" s="1025"/>
      <c r="G41" s="1025"/>
      <c r="H41" s="1025"/>
      <c r="I41" s="1025"/>
      <c r="J41" s="1025"/>
      <c r="K41" s="1025"/>
      <c r="L41" s="1025"/>
      <c r="M41" s="1025"/>
      <c r="N41" s="1025"/>
      <c r="O41" s="1025"/>
      <c r="P41" s="1026"/>
      <c r="Q41" s="1032"/>
      <c r="R41" s="1033"/>
      <c r="S41" s="1033"/>
      <c r="T41" s="1033"/>
      <c r="U41" s="1033"/>
      <c r="V41" s="1033"/>
      <c r="W41" s="1033"/>
      <c r="X41" s="1033"/>
      <c r="Y41" s="1033"/>
      <c r="Z41" s="1033"/>
      <c r="AA41" s="1033"/>
      <c r="AB41" s="1033"/>
      <c r="AC41" s="1033"/>
      <c r="AD41" s="1033"/>
      <c r="AE41" s="1034"/>
      <c r="AF41" s="1029"/>
      <c r="AG41" s="1030"/>
      <c r="AH41" s="1030"/>
      <c r="AI41" s="1030"/>
      <c r="AJ41" s="1031"/>
      <c r="AK41" s="974"/>
      <c r="AL41" s="965"/>
      <c r="AM41" s="965"/>
      <c r="AN41" s="965"/>
      <c r="AO41" s="965"/>
      <c r="AP41" s="965"/>
      <c r="AQ41" s="965"/>
      <c r="AR41" s="965"/>
      <c r="AS41" s="965"/>
      <c r="AT41" s="965"/>
      <c r="AU41" s="965"/>
      <c r="AV41" s="965"/>
      <c r="AW41" s="965"/>
      <c r="AX41" s="965"/>
      <c r="AY41" s="965"/>
      <c r="AZ41" s="1035"/>
      <c r="BA41" s="1035"/>
      <c r="BB41" s="1035"/>
      <c r="BC41" s="1035"/>
      <c r="BD41" s="1035"/>
      <c r="BE41" s="966"/>
      <c r="BF41" s="966"/>
      <c r="BG41" s="966"/>
      <c r="BH41" s="966"/>
      <c r="BI41" s="967"/>
      <c r="BJ41" s="91"/>
      <c r="BK41" s="91"/>
      <c r="BL41" s="91"/>
      <c r="BM41" s="91"/>
      <c r="BN41" s="91"/>
      <c r="BO41" s="100"/>
      <c r="BP41" s="100"/>
      <c r="BQ41" s="97">
        <v>35</v>
      </c>
      <c r="BR41" s="98"/>
      <c r="BS41" s="994"/>
      <c r="BT41" s="995"/>
      <c r="BU41" s="995"/>
      <c r="BV41" s="995"/>
      <c r="BW41" s="995"/>
      <c r="BX41" s="995"/>
      <c r="BY41" s="995"/>
      <c r="BZ41" s="995"/>
      <c r="CA41" s="995"/>
      <c r="CB41" s="995"/>
      <c r="CC41" s="995"/>
      <c r="CD41" s="995"/>
      <c r="CE41" s="995"/>
      <c r="CF41" s="995"/>
      <c r="CG41" s="1010"/>
      <c r="CH41" s="991"/>
      <c r="CI41" s="992"/>
      <c r="CJ41" s="992"/>
      <c r="CK41" s="992"/>
      <c r="CL41" s="993"/>
      <c r="CM41" s="991"/>
      <c r="CN41" s="992"/>
      <c r="CO41" s="992"/>
      <c r="CP41" s="992"/>
      <c r="CQ41" s="993"/>
      <c r="CR41" s="991"/>
      <c r="CS41" s="992"/>
      <c r="CT41" s="992"/>
      <c r="CU41" s="992"/>
      <c r="CV41" s="993"/>
      <c r="CW41" s="991"/>
      <c r="CX41" s="992"/>
      <c r="CY41" s="992"/>
      <c r="CZ41" s="992"/>
      <c r="DA41" s="993"/>
      <c r="DB41" s="991"/>
      <c r="DC41" s="992"/>
      <c r="DD41" s="992"/>
      <c r="DE41" s="992"/>
      <c r="DF41" s="993"/>
      <c r="DG41" s="991"/>
      <c r="DH41" s="992"/>
      <c r="DI41" s="992"/>
      <c r="DJ41" s="992"/>
      <c r="DK41" s="993"/>
      <c r="DL41" s="991"/>
      <c r="DM41" s="992"/>
      <c r="DN41" s="992"/>
      <c r="DO41" s="992"/>
      <c r="DP41" s="993"/>
      <c r="DQ41" s="991"/>
      <c r="DR41" s="992"/>
      <c r="DS41" s="992"/>
      <c r="DT41" s="992"/>
      <c r="DU41" s="993"/>
      <c r="DV41" s="994"/>
      <c r="DW41" s="995"/>
      <c r="DX41" s="995"/>
      <c r="DY41" s="995"/>
      <c r="DZ41" s="996"/>
      <c r="EA41" s="89"/>
    </row>
    <row r="42" spans="1:131" ht="26.25" customHeight="1" x14ac:dyDescent="0.15">
      <c r="A42" s="97">
        <v>15</v>
      </c>
      <c r="B42" s="1024"/>
      <c r="C42" s="1025"/>
      <c r="D42" s="1025"/>
      <c r="E42" s="1025"/>
      <c r="F42" s="1025"/>
      <c r="G42" s="1025"/>
      <c r="H42" s="1025"/>
      <c r="I42" s="1025"/>
      <c r="J42" s="1025"/>
      <c r="K42" s="1025"/>
      <c r="L42" s="1025"/>
      <c r="M42" s="1025"/>
      <c r="N42" s="1025"/>
      <c r="O42" s="1025"/>
      <c r="P42" s="1026"/>
      <c r="Q42" s="1032"/>
      <c r="R42" s="1033"/>
      <c r="S42" s="1033"/>
      <c r="T42" s="1033"/>
      <c r="U42" s="1033"/>
      <c r="V42" s="1033"/>
      <c r="W42" s="1033"/>
      <c r="X42" s="1033"/>
      <c r="Y42" s="1033"/>
      <c r="Z42" s="1033"/>
      <c r="AA42" s="1033"/>
      <c r="AB42" s="1033"/>
      <c r="AC42" s="1033"/>
      <c r="AD42" s="1033"/>
      <c r="AE42" s="1034"/>
      <c r="AF42" s="1029"/>
      <c r="AG42" s="1030"/>
      <c r="AH42" s="1030"/>
      <c r="AI42" s="1030"/>
      <c r="AJ42" s="1031"/>
      <c r="AK42" s="974"/>
      <c r="AL42" s="965"/>
      <c r="AM42" s="965"/>
      <c r="AN42" s="965"/>
      <c r="AO42" s="965"/>
      <c r="AP42" s="965"/>
      <c r="AQ42" s="965"/>
      <c r="AR42" s="965"/>
      <c r="AS42" s="965"/>
      <c r="AT42" s="965"/>
      <c r="AU42" s="965"/>
      <c r="AV42" s="965"/>
      <c r="AW42" s="965"/>
      <c r="AX42" s="965"/>
      <c r="AY42" s="965"/>
      <c r="AZ42" s="1035"/>
      <c r="BA42" s="1035"/>
      <c r="BB42" s="1035"/>
      <c r="BC42" s="1035"/>
      <c r="BD42" s="1035"/>
      <c r="BE42" s="966"/>
      <c r="BF42" s="966"/>
      <c r="BG42" s="966"/>
      <c r="BH42" s="966"/>
      <c r="BI42" s="967"/>
      <c r="BJ42" s="91"/>
      <c r="BK42" s="91"/>
      <c r="BL42" s="91"/>
      <c r="BM42" s="91"/>
      <c r="BN42" s="91"/>
      <c r="BO42" s="100"/>
      <c r="BP42" s="100"/>
      <c r="BQ42" s="97">
        <v>36</v>
      </c>
      <c r="BR42" s="98"/>
      <c r="BS42" s="994"/>
      <c r="BT42" s="995"/>
      <c r="BU42" s="995"/>
      <c r="BV42" s="995"/>
      <c r="BW42" s="995"/>
      <c r="BX42" s="995"/>
      <c r="BY42" s="995"/>
      <c r="BZ42" s="995"/>
      <c r="CA42" s="995"/>
      <c r="CB42" s="995"/>
      <c r="CC42" s="995"/>
      <c r="CD42" s="995"/>
      <c r="CE42" s="995"/>
      <c r="CF42" s="995"/>
      <c r="CG42" s="1010"/>
      <c r="CH42" s="991"/>
      <c r="CI42" s="992"/>
      <c r="CJ42" s="992"/>
      <c r="CK42" s="992"/>
      <c r="CL42" s="993"/>
      <c r="CM42" s="991"/>
      <c r="CN42" s="992"/>
      <c r="CO42" s="992"/>
      <c r="CP42" s="992"/>
      <c r="CQ42" s="993"/>
      <c r="CR42" s="991"/>
      <c r="CS42" s="992"/>
      <c r="CT42" s="992"/>
      <c r="CU42" s="992"/>
      <c r="CV42" s="993"/>
      <c r="CW42" s="991"/>
      <c r="CX42" s="992"/>
      <c r="CY42" s="992"/>
      <c r="CZ42" s="992"/>
      <c r="DA42" s="993"/>
      <c r="DB42" s="991"/>
      <c r="DC42" s="992"/>
      <c r="DD42" s="992"/>
      <c r="DE42" s="992"/>
      <c r="DF42" s="993"/>
      <c r="DG42" s="991"/>
      <c r="DH42" s="992"/>
      <c r="DI42" s="992"/>
      <c r="DJ42" s="992"/>
      <c r="DK42" s="993"/>
      <c r="DL42" s="991"/>
      <c r="DM42" s="992"/>
      <c r="DN42" s="992"/>
      <c r="DO42" s="992"/>
      <c r="DP42" s="993"/>
      <c r="DQ42" s="991"/>
      <c r="DR42" s="992"/>
      <c r="DS42" s="992"/>
      <c r="DT42" s="992"/>
      <c r="DU42" s="993"/>
      <c r="DV42" s="994"/>
      <c r="DW42" s="995"/>
      <c r="DX42" s="995"/>
      <c r="DY42" s="995"/>
      <c r="DZ42" s="996"/>
      <c r="EA42" s="89"/>
    </row>
    <row r="43" spans="1:131" ht="26.25" customHeight="1" x14ac:dyDescent="0.15">
      <c r="A43" s="97">
        <v>16</v>
      </c>
      <c r="B43" s="1024"/>
      <c r="C43" s="1025"/>
      <c r="D43" s="1025"/>
      <c r="E43" s="1025"/>
      <c r="F43" s="1025"/>
      <c r="G43" s="1025"/>
      <c r="H43" s="1025"/>
      <c r="I43" s="1025"/>
      <c r="J43" s="1025"/>
      <c r="K43" s="1025"/>
      <c r="L43" s="1025"/>
      <c r="M43" s="1025"/>
      <c r="N43" s="1025"/>
      <c r="O43" s="1025"/>
      <c r="P43" s="1026"/>
      <c r="Q43" s="1032"/>
      <c r="R43" s="1033"/>
      <c r="S43" s="1033"/>
      <c r="T43" s="1033"/>
      <c r="U43" s="1033"/>
      <c r="V43" s="1033"/>
      <c r="W43" s="1033"/>
      <c r="X43" s="1033"/>
      <c r="Y43" s="1033"/>
      <c r="Z43" s="1033"/>
      <c r="AA43" s="1033"/>
      <c r="AB43" s="1033"/>
      <c r="AC43" s="1033"/>
      <c r="AD43" s="1033"/>
      <c r="AE43" s="1034"/>
      <c r="AF43" s="1029"/>
      <c r="AG43" s="1030"/>
      <c r="AH43" s="1030"/>
      <c r="AI43" s="1030"/>
      <c r="AJ43" s="1031"/>
      <c r="AK43" s="974"/>
      <c r="AL43" s="965"/>
      <c r="AM43" s="965"/>
      <c r="AN43" s="965"/>
      <c r="AO43" s="965"/>
      <c r="AP43" s="965"/>
      <c r="AQ43" s="965"/>
      <c r="AR43" s="965"/>
      <c r="AS43" s="965"/>
      <c r="AT43" s="965"/>
      <c r="AU43" s="965"/>
      <c r="AV43" s="965"/>
      <c r="AW43" s="965"/>
      <c r="AX43" s="965"/>
      <c r="AY43" s="965"/>
      <c r="AZ43" s="1035"/>
      <c r="BA43" s="1035"/>
      <c r="BB43" s="1035"/>
      <c r="BC43" s="1035"/>
      <c r="BD43" s="1035"/>
      <c r="BE43" s="966"/>
      <c r="BF43" s="966"/>
      <c r="BG43" s="966"/>
      <c r="BH43" s="966"/>
      <c r="BI43" s="967"/>
      <c r="BJ43" s="91"/>
      <c r="BK43" s="91"/>
      <c r="BL43" s="91"/>
      <c r="BM43" s="91"/>
      <c r="BN43" s="91"/>
      <c r="BO43" s="100"/>
      <c r="BP43" s="100"/>
      <c r="BQ43" s="97">
        <v>37</v>
      </c>
      <c r="BR43" s="98"/>
      <c r="BS43" s="994"/>
      <c r="BT43" s="995"/>
      <c r="BU43" s="995"/>
      <c r="BV43" s="995"/>
      <c r="BW43" s="995"/>
      <c r="BX43" s="995"/>
      <c r="BY43" s="995"/>
      <c r="BZ43" s="995"/>
      <c r="CA43" s="995"/>
      <c r="CB43" s="995"/>
      <c r="CC43" s="995"/>
      <c r="CD43" s="995"/>
      <c r="CE43" s="995"/>
      <c r="CF43" s="995"/>
      <c r="CG43" s="1010"/>
      <c r="CH43" s="991"/>
      <c r="CI43" s="992"/>
      <c r="CJ43" s="992"/>
      <c r="CK43" s="992"/>
      <c r="CL43" s="993"/>
      <c r="CM43" s="991"/>
      <c r="CN43" s="992"/>
      <c r="CO43" s="992"/>
      <c r="CP43" s="992"/>
      <c r="CQ43" s="993"/>
      <c r="CR43" s="991"/>
      <c r="CS43" s="992"/>
      <c r="CT43" s="992"/>
      <c r="CU43" s="992"/>
      <c r="CV43" s="993"/>
      <c r="CW43" s="991"/>
      <c r="CX43" s="992"/>
      <c r="CY43" s="992"/>
      <c r="CZ43" s="992"/>
      <c r="DA43" s="993"/>
      <c r="DB43" s="991"/>
      <c r="DC43" s="992"/>
      <c r="DD43" s="992"/>
      <c r="DE43" s="992"/>
      <c r="DF43" s="993"/>
      <c r="DG43" s="991"/>
      <c r="DH43" s="992"/>
      <c r="DI43" s="992"/>
      <c r="DJ43" s="992"/>
      <c r="DK43" s="993"/>
      <c r="DL43" s="991"/>
      <c r="DM43" s="992"/>
      <c r="DN43" s="992"/>
      <c r="DO43" s="992"/>
      <c r="DP43" s="993"/>
      <c r="DQ43" s="991"/>
      <c r="DR43" s="992"/>
      <c r="DS43" s="992"/>
      <c r="DT43" s="992"/>
      <c r="DU43" s="993"/>
      <c r="DV43" s="994"/>
      <c r="DW43" s="995"/>
      <c r="DX43" s="995"/>
      <c r="DY43" s="995"/>
      <c r="DZ43" s="996"/>
      <c r="EA43" s="89"/>
    </row>
    <row r="44" spans="1:131" ht="26.25" customHeight="1" x14ac:dyDescent="0.15">
      <c r="A44" s="97">
        <v>17</v>
      </c>
      <c r="B44" s="1024"/>
      <c r="C44" s="1025"/>
      <c r="D44" s="1025"/>
      <c r="E44" s="1025"/>
      <c r="F44" s="1025"/>
      <c r="G44" s="1025"/>
      <c r="H44" s="1025"/>
      <c r="I44" s="1025"/>
      <c r="J44" s="1025"/>
      <c r="K44" s="1025"/>
      <c r="L44" s="1025"/>
      <c r="M44" s="1025"/>
      <c r="N44" s="1025"/>
      <c r="O44" s="1025"/>
      <c r="P44" s="1026"/>
      <c r="Q44" s="1032"/>
      <c r="R44" s="1033"/>
      <c r="S44" s="1033"/>
      <c r="T44" s="1033"/>
      <c r="U44" s="1033"/>
      <c r="V44" s="1033"/>
      <c r="W44" s="1033"/>
      <c r="X44" s="1033"/>
      <c r="Y44" s="1033"/>
      <c r="Z44" s="1033"/>
      <c r="AA44" s="1033"/>
      <c r="AB44" s="1033"/>
      <c r="AC44" s="1033"/>
      <c r="AD44" s="1033"/>
      <c r="AE44" s="1034"/>
      <c r="AF44" s="1029"/>
      <c r="AG44" s="1030"/>
      <c r="AH44" s="1030"/>
      <c r="AI44" s="1030"/>
      <c r="AJ44" s="1031"/>
      <c r="AK44" s="974"/>
      <c r="AL44" s="965"/>
      <c r="AM44" s="965"/>
      <c r="AN44" s="965"/>
      <c r="AO44" s="965"/>
      <c r="AP44" s="965"/>
      <c r="AQ44" s="965"/>
      <c r="AR44" s="965"/>
      <c r="AS44" s="965"/>
      <c r="AT44" s="965"/>
      <c r="AU44" s="965"/>
      <c r="AV44" s="965"/>
      <c r="AW44" s="965"/>
      <c r="AX44" s="965"/>
      <c r="AY44" s="965"/>
      <c r="AZ44" s="1035"/>
      <c r="BA44" s="1035"/>
      <c r="BB44" s="1035"/>
      <c r="BC44" s="1035"/>
      <c r="BD44" s="1035"/>
      <c r="BE44" s="966"/>
      <c r="BF44" s="966"/>
      <c r="BG44" s="966"/>
      <c r="BH44" s="966"/>
      <c r="BI44" s="967"/>
      <c r="BJ44" s="91"/>
      <c r="BK44" s="91"/>
      <c r="BL44" s="91"/>
      <c r="BM44" s="91"/>
      <c r="BN44" s="91"/>
      <c r="BO44" s="100"/>
      <c r="BP44" s="100"/>
      <c r="BQ44" s="97">
        <v>38</v>
      </c>
      <c r="BR44" s="98"/>
      <c r="BS44" s="994"/>
      <c r="BT44" s="995"/>
      <c r="BU44" s="995"/>
      <c r="BV44" s="995"/>
      <c r="BW44" s="995"/>
      <c r="BX44" s="995"/>
      <c r="BY44" s="995"/>
      <c r="BZ44" s="995"/>
      <c r="CA44" s="995"/>
      <c r="CB44" s="995"/>
      <c r="CC44" s="995"/>
      <c r="CD44" s="995"/>
      <c r="CE44" s="995"/>
      <c r="CF44" s="995"/>
      <c r="CG44" s="1010"/>
      <c r="CH44" s="991"/>
      <c r="CI44" s="992"/>
      <c r="CJ44" s="992"/>
      <c r="CK44" s="992"/>
      <c r="CL44" s="993"/>
      <c r="CM44" s="991"/>
      <c r="CN44" s="992"/>
      <c r="CO44" s="992"/>
      <c r="CP44" s="992"/>
      <c r="CQ44" s="993"/>
      <c r="CR44" s="991"/>
      <c r="CS44" s="992"/>
      <c r="CT44" s="992"/>
      <c r="CU44" s="992"/>
      <c r="CV44" s="993"/>
      <c r="CW44" s="991"/>
      <c r="CX44" s="992"/>
      <c r="CY44" s="992"/>
      <c r="CZ44" s="992"/>
      <c r="DA44" s="993"/>
      <c r="DB44" s="991"/>
      <c r="DC44" s="992"/>
      <c r="DD44" s="992"/>
      <c r="DE44" s="992"/>
      <c r="DF44" s="993"/>
      <c r="DG44" s="991"/>
      <c r="DH44" s="992"/>
      <c r="DI44" s="992"/>
      <c r="DJ44" s="992"/>
      <c r="DK44" s="993"/>
      <c r="DL44" s="991"/>
      <c r="DM44" s="992"/>
      <c r="DN44" s="992"/>
      <c r="DO44" s="992"/>
      <c r="DP44" s="993"/>
      <c r="DQ44" s="991"/>
      <c r="DR44" s="992"/>
      <c r="DS44" s="992"/>
      <c r="DT44" s="992"/>
      <c r="DU44" s="993"/>
      <c r="DV44" s="994"/>
      <c r="DW44" s="995"/>
      <c r="DX44" s="995"/>
      <c r="DY44" s="995"/>
      <c r="DZ44" s="996"/>
      <c r="EA44" s="89"/>
    </row>
    <row r="45" spans="1:131" ht="26.25" customHeight="1" x14ac:dyDescent="0.15">
      <c r="A45" s="97">
        <v>18</v>
      </c>
      <c r="B45" s="1024"/>
      <c r="C45" s="1025"/>
      <c r="D45" s="1025"/>
      <c r="E45" s="1025"/>
      <c r="F45" s="1025"/>
      <c r="G45" s="1025"/>
      <c r="H45" s="1025"/>
      <c r="I45" s="1025"/>
      <c r="J45" s="1025"/>
      <c r="K45" s="1025"/>
      <c r="L45" s="1025"/>
      <c r="M45" s="1025"/>
      <c r="N45" s="1025"/>
      <c r="O45" s="1025"/>
      <c r="P45" s="1026"/>
      <c r="Q45" s="1032"/>
      <c r="R45" s="1033"/>
      <c r="S45" s="1033"/>
      <c r="T45" s="1033"/>
      <c r="U45" s="1033"/>
      <c r="V45" s="1033"/>
      <c r="W45" s="1033"/>
      <c r="X45" s="1033"/>
      <c r="Y45" s="1033"/>
      <c r="Z45" s="1033"/>
      <c r="AA45" s="1033"/>
      <c r="AB45" s="1033"/>
      <c r="AC45" s="1033"/>
      <c r="AD45" s="1033"/>
      <c r="AE45" s="1034"/>
      <c r="AF45" s="1029"/>
      <c r="AG45" s="1030"/>
      <c r="AH45" s="1030"/>
      <c r="AI45" s="1030"/>
      <c r="AJ45" s="1031"/>
      <c r="AK45" s="974"/>
      <c r="AL45" s="965"/>
      <c r="AM45" s="965"/>
      <c r="AN45" s="965"/>
      <c r="AO45" s="965"/>
      <c r="AP45" s="965"/>
      <c r="AQ45" s="965"/>
      <c r="AR45" s="965"/>
      <c r="AS45" s="965"/>
      <c r="AT45" s="965"/>
      <c r="AU45" s="965"/>
      <c r="AV45" s="965"/>
      <c r="AW45" s="965"/>
      <c r="AX45" s="965"/>
      <c r="AY45" s="965"/>
      <c r="AZ45" s="1035"/>
      <c r="BA45" s="1035"/>
      <c r="BB45" s="1035"/>
      <c r="BC45" s="1035"/>
      <c r="BD45" s="1035"/>
      <c r="BE45" s="966"/>
      <c r="BF45" s="966"/>
      <c r="BG45" s="966"/>
      <c r="BH45" s="966"/>
      <c r="BI45" s="967"/>
      <c r="BJ45" s="91"/>
      <c r="BK45" s="91"/>
      <c r="BL45" s="91"/>
      <c r="BM45" s="91"/>
      <c r="BN45" s="91"/>
      <c r="BO45" s="100"/>
      <c r="BP45" s="100"/>
      <c r="BQ45" s="97">
        <v>39</v>
      </c>
      <c r="BR45" s="98"/>
      <c r="BS45" s="994"/>
      <c r="BT45" s="995"/>
      <c r="BU45" s="995"/>
      <c r="BV45" s="995"/>
      <c r="BW45" s="995"/>
      <c r="BX45" s="995"/>
      <c r="BY45" s="995"/>
      <c r="BZ45" s="995"/>
      <c r="CA45" s="995"/>
      <c r="CB45" s="995"/>
      <c r="CC45" s="995"/>
      <c r="CD45" s="995"/>
      <c r="CE45" s="995"/>
      <c r="CF45" s="995"/>
      <c r="CG45" s="1010"/>
      <c r="CH45" s="991"/>
      <c r="CI45" s="992"/>
      <c r="CJ45" s="992"/>
      <c r="CK45" s="992"/>
      <c r="CL45" s="993"/>
      <c r="CM45" s="991"/>
      <c r="CN45" s="992"/>
      <c r="CO45" s="992"/>
      <c r="CP45" s="992"/>
      <c r="CQ45" s="993"/>
      <c r="CR45" s="991"/>
      <c r="CS45" s="992"/>
      <c r="CT45" s="992"/>
      <c r="CU45" s="992"/>
      <c r="CV45" s="993"/>
      <c r="CW45" s="991"/>
      <c r="CX45" s="992"/>
      <c r="CY45" s="992"/>
      <c r="CZ45" s="992"/>
      <c r="DA45" s="993"/>
      <c r="DB45" s="991"/>
      <c r="DC45" s="992"/>
      <c r="DD45" s="992"/>
      <c r="DE45" s="992"/>
      <c r="DF45" s="993"/>
      <c r="DG45" s="991"/>
      <c r="DH45" s="992"/>
      <c r="DI45" s="992"/>
      <c r="DJ45" s="992"/>
      <c r="DK45" s="993"/>
      <c r="DL45" s="991"/>
      <c r="DM45" s="992"/>
      <c r="DN45" s="992"/>
      <c r="DO45" s="992"/>
      <c r="DP45" s="993"/>
      <c r="DQ45" s="991"/>
      <c r="DR45" s="992"/>
      <c r="DS45" s="992"/>
      <c r="DT45" s="992"/>
      <c r="DU45" s="993"/>
      <c r="DV45" s="994"/>
      <c r="DW45" s="995"/>
      <c r="DX45" s="995"/>
      <c r="DY45" s="995"/>
      <c r="DZ45" s="996"/>
      <c r="EA45" s="89"/>
    </row>
    <row r="46" spans="1:131" ht="26.25" customHeight="1" x14ac:dyDescent="0.15">
      <c r="A46" s="97">
        <v>19</v>
      </c>
      <c r="B46" s="1024"/>
      <c r="C46" s="1025"/>
      <c r="D46" s="1025"/>
      <c r="E46" s="1025"/>
      <c r="F46" s="1025"/>
      <c r="G46" s="1025"/>
      <c r="H46" s="1025"/>
      <c r="I46" s="1025"/>
      <c r="J46" s="1025"/>
      <c r="K46" s="1025"/>
      <c r="L46" s="1025"/>
      <c r="M46" s="1025"/>
      <c r="N46" s="1025"/>
      <c r="O46" s="1025"/>
      <c r="P46" s="1026"/>
      <c r="Q46" s="1032"/>
      <c r="R46" s="1033"/>
      <c r="S46" s="1033"/>
      <c r="T46" s="1033"/>
      <c r="U46" s="1033"/>
      <c r="V46" s="1033"/>
      <c r="W46" s="1033"/>
      <c r="X46" s="1033"/>
      <c r="Y46" s="1033"/>
      <c r="Z46" s="1033"/>
      <c r="AA46" s="1033"/>
      <c r="AB46" s="1033"/>
      <c r="AC46" s="1033"/>
      <c r="AD46" s="1033"/>
      <c r="AE46" s="1034"/>
      <c r="AF46" s="1029"/>
      <c r="AG46" s="1030"/>
      <c r="AH46" s="1030"/>
      <c r="AI46" s="1030"/>
      <c r="AJ46" s="1031"/>
      <c r="AK46" s="974"/>
      <c r="AL46" s="965"/>
      <c r="AM46" s="965"/>
      <c r="AN46" s="965"/>
      <c r="AO46" s="965"/>
      <c r="AP46" s="965"/>
      <c r="AQ46" s="965"/>
      <c r="AR46" s="965"/>
      <c r="AS46" s="965"/>
      <c r="AT46" s="965"/>
      <c r="AU46" s="965"/>
      <c r="AV46" s="965"/>
      <c r="AW46" s="965"/>
      <c r="AX46" s="965"/>
      <c r="AY46" s="965"/>
      <c r="AZ46" s="1035"/>
      <c r="BA46" s="1035"/>
      <c r="BB46" s="1035"/>
      <c r="BC46" s="1035"/>
      <c r="BD46" s="1035"/>
      <c r="BE46" s="966"/>
      <c r="BF46" s="966"/>
      <c r="BG46" s="966"/>
      <c r="BH46" s="966"/>
      <c r="BI46" s="967"/>
      <c r="BJ46" s="91"/>
      <c r="BK46" s="91"/>
      <c r="BL46" s="91"/>
      <c r="BM46" s="91"/>
      <c r="BN46" s="91"/>
      <c r="BO46" s="100"/>
      <c r="BP46" s="100"/>
      <c r="BQ46" s="97">
        <v>40</v>
      </c>
      <c r="BR46" s="98"/>
      <c r="BS46" s="994"/>
      <c r="BT46" s="995"/>
      <c r="BU46" s="995"/>
      <c r="BV46" s="995"/>
      <c r="BW46" s="995"/>
      <c r="BX46" s="995"/>
      <c r="BY46" s="995"/>
      <c r="BZ46" s="995"/>
      <c r="CA46" s="995"/>
      <c r="CB46" s="995"/>
      <c r="CC46" s="995"/>
      <c r="CD46" s="995"/>
      <c r="CE46" s="995"/>
      <c r="CF46" s="995"/>
      <c r="CG46" s="1010"/>
      <c r="CH46" s="991"/>
      <c r="CI46" s="992"/>
      <c r="CJ46" s="992"/>
      <c r="CK46" s="992"/>
      <c r="CL46" s="993"/>
      <c r="CM46" s="991"/>
      <c r="CN46" s="992"/>
      <c r="CO46" s="992"/>
      <c r="CP46" s="992"/>
      <c r="CQ46" s="993"/>
      <c r="CR46" s="991"/>
      <c r="CS46" s="992"/>
      <c r="CT46" s="992"/>
      <c r="CU46" s="992"/>
      <c r="CV46" s="993"/>
      <c r="CW46" s="991"/>
      <c r="CX46" s="992"/>
      <c r="CY46" s="992"/>
      <c r="CZ46" s="992"/>
      <c r="DA46" s="993"/>
      <c r="DB46" s="991"/>
      <c r="DC46" s="992"/>
      <c r="DD46" s="992"/>
      <c r="DE46" s="992"/>
      <c r="DF46" s="993"/>
      <c r="DG46" s="991"/>
      <c r="DH46" s="992"/>
      <c r="DI46" s="992"/>
      <c r="DJ46" s="992"/>
      <c r="DK46" s="993"/>
      <c r="DL46" s="991"/>
      <c r="DM46" s="992"/>
      <c r="DN46" s="992"/>
      <c r="DO46" s="992"/>
      <c r="DP46" s="993"/>
      <c r="DQ46" s="991"/>
      <c r="DR46" s="992"/>
      <c r="DS46" s="992"/>
      <c r="DT46" s="992"/>
      <c r="DU46" s="993"/>
      <c r="DV46" s="994"/>
      <c r="DW46" s="995"/>
      <c r="DX46" s="995"/>
      <c r="DY46" s="995"/>
      <c r="DZ46" s="996"/>
      <c r="EA46" s="89"/>
    </row>
    <row r="47" spans="1:131" ht="26.25" customHeight="1" x14ac:dyDescent="0.15">
      <c r="A47" s="97">
        <v>20</v>
      </c>
      <c r="B47" s="1024"/>
      <c r="C47" s="1025"/>
      <c r="D47" s="1025"/>
      <c r="E47" s="1025"/>
      <c r="F47" s="1025"/>
      <c r="G47" s="1025"/>
      <c r="H47" s="1025"/>
      <c r="I47" s="1025"/>
      <c r="J47" s="1025"/>
      <c r="K47" s="1025"/>
      <c r="L47" s="1025"/>
      <c r="M47" s="1025"/>
      <c r="N47" s="1025"/>
      <c r="O47" s="1025"/>
      <c r="P47" s="1026"/>
      <c r="Q47" s="1032"/>
      <c r="R47" s="1033"/>
      <c r="S47" s="1033"/>
      <c r="T47" s="1033"/>
      <c r="U47" s="1033"/>
      <c r="V47" s="1033"/>
      <c r="W47" s="1033"/>
      <c r="X47" s="1033"/>
      <c r="Y47" s="1033"/>
      <c r="Z47" s="1033"/>
      <c r="AA47" s="1033"/>
      <c r="AB47" s="1033"/>
      <c r="AC47" s="1033"/>
      <c r="AD47" s="1033"/>
      <c r="AE47" s="1034"/>
      <c r="AF47" s="1029"/>
      <c r="AG47" s="1030"/>
      <c r="AH47" s="1030"/>
      <c r="AI47" s="1030"/>
      <c r="AJ47" s="1031"/>
      <c r="AK47" s="974"/>
      <c r="AL47" s="965"/>
      <c r="AM47" s="965"/>
      <c r="AN47" s="965"/>
      <c r="AO47" s="965"/>
      <c r="AP47" s="965"/>
      <c r="AQ47" s="965"/>
      <c r="AR47" s="965"/>
      <c r="AS47" s="965"/>
      <c r="AT47" s="965"/>
      <c r="AU47" s="965"/>
      <c r="AV47" s="965"/>
      <c r="AW47" s="965"/>
      <c r="AX47" s="965"/>
      <c r="AY47" s="965"/>
      <c r="AZ47" s="1035"/>
      <c r="BA47" s="1035"/>
      <c r="BB47" s="1035"/>
      <c r="BC47" s="1035"/>
      <c r="BD47" s="1035"/>
      <c r="BE47" s="966"/>
      <c r="BF47" s="966"/>
      <c r="BG47" s="966"/>
      <c r="BH47" s="966"/>
      <c r="BI47" s="967"/>
      <c r="BJ47" s="91"/>
      <c r="BK47" s="91"/>
      <c r="BL47" s="91"/>
      <c r="BM47" s="91"/>
      <c r="BN47" s="91"/>
      <c r="BO47" s="100"/>
      <c r="BP47" s="100"/>
      <c r="BQ47" s="97">
        <v>41</v>
      </c>
      <c r="BR47" s="98"/>
      <c r="BS47" s="994"/>
      <c r="BT47" s="995"/>
      <c r="BU47" s="995"/>
      <c r="BV47" s="995"/>
      <c r="BW47" s="995"/>
      <c r="BX47" s="995"/>
      <c r="BY47" s="995"/>
      <c r="BZ47" s="995"/>
      <c r="CA47" s="995"/>
      <c r="CB47" s="995"/>
      <c r="CC47" s="995"/>
      <c r="CD47" s="995"/>
      <c r="CE47" s="995"/>
      <c r="CF47" s="995"/>
      <c r="CG47" s="1010"/>
      <c r="CH47" s="991"/>
      <c r="CI47" s="992"/>
      <c r="CJ47" s="992"/>
      <c r="CK47" s="992"/>
      <c r="CL47" s="993"/>
      <c r="CM47" s="991"/>
      <c r="CN47" s="992"/>
      <c r="CO47" s="992"/>
      <c r="CP47" s="992"/>
      <c r="CQ47" s="993"/>
      <c r="CR47" s="991"/>
      <c r="CS47" s="992"/>
      <c r="CT47" s="992"/>
      <c r="CU47" s="992"/>
      <c r="CV47" s="993"/>
      <c r="CW47" s="991"/>
      <c r="CX47" s="992"/>
      <c r="CY47" s="992"/>
      <c r="CZ47" s="992"/>
      <c r="DA47" s="993"/>
      <c r="DB47" s="991"/>
      <c r="DC47" s="992"/>
      <c r="DD47" s="992"/>
      <c r="DE47" s="992"/>
      <c r="DF47" s="993"/>
      <c r="DG47" s="991"/>
      <c r="DH47" s="992"/>
      <c r="DI47" s="992"/>
      <c r="DJ47" s="992"/>
      <c r="DK47" s="993"/>
      <c r="DL47" s="991"/>
      <c r="DM47" s="992"/>
      <c r="DN47" s="992"/>
      <c r="DO47" s="992"/>
      <c r="DP47" s="993"/>
      <c r="DQ47" s="991"/>
      <c r="DR47" s="992"/>
      <c r="DS47" s="992"/>
      <c r="DT47" s="992"/>
      <c r="DU47" s="993"/>
      <c r="DV47" s="994"/>
      <c r="DW47" s="995"/>
      <c r="DX47" s="995"/>
      <c r="DY47" s="995"/>
      <c r="DZ47" s="996"/>
      <c r="EA47" s="89"/>
    </row>
    <row r="48" spans="1:131" ht="26.25" customHeight="1" x14ac:dyDescent="0.15">
      <c r="A48" s="97">
        <v>21</v>
      </c>
      <c r="B48" s="1024"/>
      <c r="C48" s="1025"/>
      <c r="D48" s="1025"/>
      <c r="E48" s="1025"/>
      <c r="F48" s="1025"/>
      <c r="G48" s="1025"/>
      <c r="H48" s="1025"/>
      <c r="I48" s="1025"/>
      <c r="J48" s="1025"/>
      <c r="K48" s="1025"/>
      <c r="L48" s="1025"/>
      <c r="M48" s="1025"/>
      <c r="N48" s="1025"/>
      <c r="O48" s="1025"/>
      <c r="P48" s="1026"/>
      <c r="Q48" s="1032"/>
      <c r="R48" s="1033"/>
      <c r="S48" s="1033"/>
      <c r="T48" s="1033"/>
      <c r="U48" s="1033"/>
      <c r="V48" s="1033"/>
      <c r="W48" s="1033"/>
      <c r="X48" s="1033"/>
      <c r="Y48" s="1033"/>
      <c r="Z48" s="1033"/>
      <c r="AA48" s="1033"/>
      <c r="AB48" s="1033"/>
      <c r="AC48" s="1033"/>
      <c r="AD48" s="1033"/>
      <c r="AE48" s="1034"/>
      <c r="AF48" s="1029"/>
      <c r="AG48" s="1030"/>
      <c r="AH48" s="1030"/>
      <c r="AI48" s="1030"/>
      <c r="AJ48" s="1031"/>
      <c r="AK48" s="974"/>
      <c r="AL48" s="965"/>
      <c r="AM48" s="965"/>
      <c r="AN48" s="965"/>
      <c r="AO48" s="965"/>
      <c r="AP48" s="965"/>
      <c r="AQ48" s="965"/>
      <c r="AR48" s="965"/>
      <c r="AS48" s="965"/>
      <c r="AT48" s="965"/>
      <c r="AU48" s="965"/>
      <c r="AV48" s="965"/>
      <c r="AW48" s="965"/>
      <c r="AX48" s="965"/>
      <c r="AY48" s="965"/>
      <c r="AZ48" s="1035"/>
      <c r="BA48" s="1035"/>
      <c r="BB48" s="1035"/>
      <c r="BC48" s="1035"/>
      <c r="BD48" s="1035"/>
      <c r="BE48" s="966"/>
      <c r="BF48" s="966"/>
      <c r="BG48" s="966"/>
      <c r="BH48" s="966"/>
      <c r="BI48" s="967"/>
      <c r="BJ48" s="91"/>
      <c r="BK48" s="91"/>
      <c r="BL48" s="91"/>
      <c r="BM48" s="91"/>
      <c r="BN48" s="91"/>
      <c r="BO48" s="100"/>
      <c r="BP48" s="100"/>
      <c r="BQ48" s="97">
        <v>42</v>
      </c>
      <c r="BR48" s="98"/>
      <c r="BS48" s="994"/>
      <c r="BT48" s="995"/>
      <c r="BU48" s="995"/>
      <c r="BV48" s="995"/>
      <c r="BW48" s="995"/>
      <c r="BX48" s="995"/>
      <c r="BY48" s="995"/>
      <c r="BZ48" s="995"/>
      <c r="CA48" s="995"/>
      <c r="CB48" s="995"/>
      <c r="CC48" s="995"/>
      <c r="CD48" s="995"/>
      <c r="CE48" s="995"/>
      <c r="CF48" s="995"/>
      <c r="CG48" s="1010"/>
      <c r="CH48" s="991"/>
      <c r="CI48" s="992"/>
      <c r="CJ48" s="992"/>
      <c r="CK48" s="992"/>
      <c r="CL48" s="993"/>
      <c r="CM48" s="991"/>
      <c r="CN48" s="992"/>
      <c r="CO48" s="992"/>
      <c r="CP48" s="992"/>
      <c r="CQ48" s="993"/>
      <c r="CR48" s="991"/>
      <c r="CS48" s="992"/>
      <c r="CT48" s="992"/>
      <c r="CU48" s="992"/>
      <c r="CV48" s="993"/>
      <c r="CW48" s="991"/>
      <c r="CX48" s="992"/>
      <c r="CY48" s="992"/>
      <c r="CZ48" s="992"/>
      <c r="DA48" s="993"/>
      <c r="DB48" s="991"/>
      <c r="DC48" s="992"/>
      <c r="DD48" s="992"/>
      <c r="DE48" s="992"/>
      <c r="DF48" s="993"/>
      <c r="DG48" s="991"/>
      <c r="DH48" s="992"/>
      <c r="DI48" s="992"/>
      <c r="DJ48" s="992"/>
      <c r="DK48" s="993"/>
      <c r="DL48" s="991"/>
      <c r="DM48" s="992"/>
      <c r="DN48" s="992"/>
      <c r="DO48" s="992"/>
      <c r="DP48" s="993"/>
      <c r="DQ48" s="991"/>
      <c r="DR48" s="992"/>
      <c r="DS48" s="992"/>
      <c r="DT48" s="992"/>
      <c r="DU48" s="993"/>
      <c r="DV48" s="994"/>
      <c r="DW48" s="995"/>
      <c r="DX48" s="995"/>
      <c r="DY48" s="995"/>
      <c r="DZ48" s="996"/>
      <c r="EA48" s="89"/>
    </row>
    <row r="49" spans="1:131" ht="26.25" customHeight="1" x14ac:dyDescent="0.15">
      <c r="A49" s="97">
        <v>22</v>
      </c>
      <c r="B49" s="1024"/>
      <c r="C49" s="1025"/>
      <c r="D49" s="1025"/>
      <c r="E49" s="1025"/>
      <c r="F49" s="1025"/>
      <c r="G49" s="1025"/>
      <c r="H49" s="1025"/>
      <c r="I49" s="1025"/>
      <c r="J49" s="1025"/>
      <c r="K49" s="1025"/>
      <c r="L49" s="1025"/>
      <c r="M49" s="1025"/>
      <c r="N49" s="1025"/>
      <c r="O49" s="1025"/>
      <c r="P49" s="1026"/>
      <c r="Q49" s="1032"/>
      <c r="R49" s="1033"/>
      <c r="S49" s="1033"/>
      <c r="T49" s="1033"/>
      <c r="U49" s="1033"/>
      <c r="V49" s="1033"/>
      <c r="W49" s="1033"/>
      <c r="X49" s="1033"/>
      <c r="Y49" s="1033"/>
      <c r="Z49" s="1033"/>
      <c r="AA49" s="1033"/>
      <c r="AB49" s="1033"/>
      <c r="AC49" s="1033"/>
      <c r="AD49" s="1033"/>
      <c r="AE49" s="1034"/>
      <c r="AF49" s="1029"/>
      <c r="AG49" s="1030"/>
      <c r="AH49" s="1030"/>
      <c r="AI49" s="1030"/>
      <c r="AJ49" s="1031"/>
      <c r="AK49" s="974"/>
      <c r="AL49" s="965"/>
      <c r="AM49" s="965"/>
      <c r="AN49" s="965"/>
      <c r="AO49" s="965"/>
      <c r="AP49" s="965"/>
      <c r="AQ49" s="965"/>
      <c r="AR49" s="965"/>
      <c r="AS49" s="965"/>
      <c r="AT49" s="965"/>
      <c r="AU49" s="965"/>
      <c r="AV49" s="965"/>
      <c r="AW49" s="965"/>
      <c r="AX49" s="965"/>
      <c r="AY49" s="965"/>
      <c r="AZ49" s="1035"/>
      <c r="BA49" s="1035"/>
      <c r="BB49" s="1035"/>
      <c r="BC49" s="1035"/>
      <c r="BD49" s="1035"/>
      <c r="BE49" s="966"/>
      <c r="BF49" s="966"/>
      <c r="BG49" s="966"/>
      <c r="BH49" s="966"/>
      <c r="BI49" s="967"/>
      <c r="BJ49" s="91"/>
      <c r="BK49" s="91"/>
      <c r="BL49" s="91"/>
      <c r="BM49" s="91"/>
      <c r="BN49" s="91"/>
      <c r="BO49" s="100"/>
      <c r="BP49" s="100"/>
      <c r="BQ49" s="97">
        <v>43</v>
      </c>
      <c r="BR49" s="98"/>
      <c r="BS49" s="994"/>
      <c r="BT49" s="995"/>
      <c r="BU49" s="995"/>
      <c r="BV49" s="995"/>
      <c r="BW49" s="995"/>
      <c r="BX49" s="995"/>
      <c r="BY49" s="995"/>
      <c r="BZ49" s="995"/>
      <c r="CA49" s="995"/>
      <c r="CB49" s="995"/>
      <c r="CC49" s="995"/>
      <c r="CD49" s="995"/>
      <c r="CE49" s="995"/>
      <c r="CF49" s="995"/>
      <c r="CG49" s="1010"/>
      <c r="CH49" s="991"/>
      <c r="CI49" s="992"/>
      <c r="CJ49" s="992"/>
      <c r="CK49" s="992"/>
      <c r="CL49" s="993"/>
      <c r="CM49" s="991"/>
      <c r="CN49" s="992"/>
      <c r="CO49" s="992"/>
      <c r="CP49" s="992"/>
      <c r="CQ49" s="993"/>
      <c r="CR49" s="991"/>
      <c r="CS49" s="992"/>
      <c r="CT49" s="992"/>
      <c r="CU49" s="992"/>
      <c r="CV49" s="993"/>
      <c r="CW49" s="991"/>
      <c r="CX49" s="992"/>
      <c r="CY49" s="992"/>
      <c r="CZ49" s="992"/>
      <c r="DA49" s="993"/>
      <c r="DB49" s="991"/>
      <c r="DC49" s="992"/>
      <c r="DD49" s="992"/>
      <c r="DE49" s="992"/>
      <c r="DF49" s="993"/>
      <c r="DG49" s="991"/>
      <c r="DH49" s="992"/>
      <c r="DI49" s="992"/>
      <c r="DJ49" s="992"/>
      <c r="DK49" s="993"/>
      <c r="DL49" s="991"/>
      <c r="DM49" s="992"/>
      <c r="DN49" s="992"/>
      <c r="DO49" s="992"/>
      <c r="DP49" s="993"/>
      <c r="DQ49" s="991"/>
      <c r="DR49" s="992"/>
      <c r="DS49" s="992"/>
      <c r="DT49" s="992"/>
      <c r="DU49" s="993"/>
      <c r="DV49" s="994"/>
      <c r="DW49" s="995"/>
      <c r="DX49" s="995"/>
      <c r="DY49" s="995"/>
      <c r="DZ49" s="996"/>
      <c r="EA49" s="89"/>
    </row>
    <row r="50" spans="1:131" ht="26.25" customHeight="1" x14ac:dyDescent="0.15">
      <c r="A50" s="97">
        <v>23</v>
      </c>
      <c r="B50" s="1024"/>
      <c r="C50" s="1025"/>
      <c r="D50" s="1025"/>
      <c r="E50" s="1025"/>
      <c r="F50" s="1025"/>
      <c r="G50" s="1025"/>
      <c r="H50" s="1025"/>
      <c r="I50" s="1025"/>
      <c r="J50" s="1025"/>
      <c r="K50" s="1025"/>
      <c r="L50" s="1025"/>
      <c r="M50" s="1025"/>
      <c r="N50" s="1025"/>
      <c r="O50" s="1025"/>
      <c r="P50" s="1026"/>
      <c r="Q50" s="1027"/>
      <c r="R50" s="1019"/>
      <c r="S50" s="1019"/>
      <c r="T50" s="1019"/>
      <c r="U50" s="1019"/>
      <c r="V50" s="1019"/>
      <c r="W50" s="1019"/>
      <c r="X50" s="1019"/>
      <c r="Y50" s="1019"/>
      <c r="Z50" s="1019"/>
      <c r="AA50" s="1019"/>
      <c r="AB50" s="1019"/>
      <c r="AC50" s="1019"/>
      <c r="AD50" s="1019"/>
      <c r="AE50" s="1028"/>
      <c r="AF50" s="1029"/>
      <c r="AG50" s="1030"/>
      <c r="AH50" s="1030"/>
      <c r="AI50" s="1030"/>
      <c r="AJ50" s="1031"/>
      <c r="AK50" s="1018"/>
      <c r="AL50" s="1019"/>
      <c r="AM50" s="1019"/>
      <c r="AN50" s="1019"/>
      <c r="AO50" s="1019"/>
      <c r="AP50" s="1019"/>
      <c r="AQ50" s="1019"/>
      <c r="AR50" s="1019"/>
      <c r="AS50" s="1019"/>
      <c r="AT50" s="1019"/>
      <c r="AU50" s="1019"/>
      <c r="AV50" s="1019"/>
      <c r="AW50" s="1019"/>
      <c r="AX50" s="1019"/>
      <c r="AY50" s="1019"/>
      <c r="AZ50" s="1020"/>
      <c r="BA50" s="1020"/>
      <c r="BB50" s="1020"/>
      <c r="BC50" s="1020"/>
      <c r="BD50" s="1020"/>
      <c r="BE50" s="966"/>
      <c r="BF50" s="966"/>
      <c r="BG50" s="966"/>
      <c r="BH50" s="966"/>
      <c r="BI50" s="967"/>
      <c r="BJ50" s="91"/>
      <c r="BK50" s="91"/>
      <c r="BL50" s="91"/>
      <c r="BM50" s="91"/>
      <c r="BN50" s="91"/>
      <c r="BO50" s="100"/>
      <c r="BP50" s="100"/>
      <c r="BQ50" s="97">
        <v>44</v>
      </c>
      <c r="BR50" s="98"/>
      <c r="BS50" s="994"/>
      <c r="BT50" s="995"/>
      <c r="BU50" s="995"/>
      <c r="BV50" s="995"/>
      <c r="BW50" s="995"/>
      <c r="BX50" s="995"/>
      <c r="BY50" s="995"/>
      <c r="BZ50" s="995"/>
      <c r="CA50" s="995"/>
      <c r="CB50" s="995"/>
      <c r="CC50" s="995"/>
      <c r="CD50" s="995"/>
      <c r="CE50" s="995"/>
      <c r="CF50" s="995"/>
      <c r="CG50" s="1010"/>
      <c r="CH50" s="991"/>
      <c r="CI50" s="992"/>
      <c r="CJ50" s="992"/>
      <c r="CK50" s="992"/>
      <c r="CL50" s="993"/>
      <c r="CM50" s="991"/>
      <c r="CN50" s="992"/>
      <c r="CO50" s="992"/>
      <c r="CP50" s="992"/>
      <c r="CQ50" s="993"/>
      <c r="CR50" s="991"/>
      <c r="CS50" s="992"/>
      <c r="CT50" s="992"/>
      <c r="CU50" s="992"/>
      <c r="CV50" s="993"/>
      <c r="CW50" s="991"/>
      <c r="CX50" s="992"/>
      <c r="CY50" s="992"/>
      <c r="CZ50" s="992"/>
      <c r="DA50" s="993"/>
      <c r="DB50" s="991"/>
      <c r="DC50" s="992"/>
      <c r="DD50" s="992"/>
      <c r="DE50" s="992"/>
      <c r="DF50" s="993"/>
      <c r="DG50" s="991"/>
      <c r="DH50" s="992"/>
      <c r="DI50" s="992"/>
      <c r="DJ50" s="992"/>
      <c r="DK50" s="993"/>
      <c r="DL50" s="991"/>
      <c r="DM50" s="992"/>
      <c r="DN50" s="992"/>
      <c r="DO50" s="992"/>
      <c r="DP50" s="993"/>
      <c r="DQ50" s="991"/>
      <c r="DR50" s="992"/>
      <c r="DS50" s="992"/>
      <c r="DT50" s="992"/>
      <c r="DU50" s="993"/>
      <c r="DV50" s="994"/>
      <c r="DW50" s="995"/>
      <c r="DX50" s="995"/>
      <c r="DY50" s="995"/>
      <c r="DZ50" s="996"/>
      <c r="EA50" s="89"/>
    </row>
    <row r="51" spans="1:131" ht="26.25" customHeight="1" x14ac:dyDescent="0.15">
      <c r="A51" s="97">
        <v>24</v>
      </c>
      <c r="B51" s="1024"/>
      <c r="C51" s="1025"/>
      <c r="D51" s="1025"/>
      <c r="E51" s="1025"/>
      <c r="F51" s="1025"/>
      <c r="G51" s="1025"/>
      <c r="H51" s="1025"/>
      <c r="I51" s="1025"/>
      <c r="J51" s="1025"/>
      <c r="K51" s="1025"/>
      <c r="L51" s="1025"/>
      <c r="M51" s="1025"/>
      <c r="N51" s="1025"/>
      <c r="O51" s="1025"/>
      <c r="P51" s="1026"/>
      <c r="Q51" s="1027"/>
      <c r="R51" s="1019"/>
      <c r="S51" s="1019"/>
      <c r="T51" s="1019"/>
      <c r="U51" s="1019"/>
      <c r="V51" s="1019"/>
      <c r="W51" s="1019"/>
      <c r="X51" s="1019"/>
      <c r="Y51" s="1019"/>
      <c r="Z51" s="1019"/>
      <c r="AA51" s="1019"/>
      <c r="AB51" s="1019"/>
      <c r="AC51" s="1019"/>
      <c r="AD51" s="1019"/>
      <c r="AE51" s="1028"/>
      <c r="AF51" s="1029"/>
      <c r="AG51" s="1030"/>
      <c r="AH51" s="1030"/>
      <c r="AI51" s="1030"/>
      <c r="AJ51" s="1031"/>
      <c r="AK51" s="1018"/>
      <c r="AL51" s="1019"/>
      <c r="AM51" s="1019"/>
      <c r="AN51" s="1019"/>
      <c r="AO51" s="1019"/>
      <c r="AP51" s="1019"/>
      <c r="AQ51" s="1019"/>
      <c r="AR51" s="1019"/>
      <c r="AS51" s="1019"/>
      <c r="AT51" s="1019"/>
      <c r="AU51" s="1019"/>
      <c r="AV51" s="1019"/>
      <c r="AW51" s="1019"/>
      <c r="AX51" s="1019"/>
      <c r="AY51" s="1019"/>
      <c r="AZ51" s="1020"/>
      <c r="BA51" s="1020"/>
      <c r="BB51" s="1020"/>
      <c r="BC51" s="1020"/>
      <c r="BD51" s="1020"/>
      <c r="BE51" s="966"/>
      <c r="BF51" s="966"/>
      <c r="BG51" s="966"/>
      <c r="BH51" s="966"/>
      <c r="BI51" s="967"/>
      <c r="BJ51" s="91"/>
      <c r="BK51" s="91"/>
      <c r="BL51" s="91"/>
      <c r="BM51" s="91"/>
      <c r="BN51" s="91"/>
      <c r="BO51" s="100"/>
      <c r="BP51" s="100"/>
      <c r="BQ51" s="97">
        <v>45</v>
      </c>
      <c r="BR51" s="98"/>
      <c r="BS51" s="994"/>
      <c r="BT51" s="995"/>
      <c r="BU51" s="995"/>
      <c r="BV51" s="995"/>
      <c r="BW51" s="995"/>
      <c r="BX51" s="995"/>
      <c r="BY51" s="995"/>
      <c r="BZ51" s="995"/>
      <c r="CA51" s="995"/>
      <c r="CB51" s="995"/>
      <c r="CC51" s="995"/>
      <c r="CD51" s="995"/>
      <c r="CE51" s="995"/>
      <c r="CF51" s="995"/>
      <c r="CG51" s="1010"/>
      <c r="CH51" s="991"/>
      <c r="CI51" s="992"/>
      <c r="CJ51" s="992"/>
      <c r="CK51" s="992"/>
      <c r="CL51" s="993"/>
      <c r="CM51" s="991"/>
      <c r="CN51" s="992"/>
      <c r="CO51" s="992"/>
      <c r="CP51" s="992"/>
      <c r="CQ51" s="993"/>
      <c r="CR51" s="991"/>
      <c r="CS51" s="992"/>
      <c r="CT51" s="992"/>
      <c r="CU51" s="992"/>
      <c r="CV51" s="993"/>
      <c r="CW51" s="991"/>
      <c r="CX51" s="992"/>
      <c r="CY51" s="992"/>
      <c r="CZ51" s="992"/>
      <c r="DA51" s="993"/>
      <c r="DB51" s="991"/>
      <c r="DC51" s="992"/>
      <c r="DD51" s="992"/>
      <c r="DE51" s="992"/>
      <c r="DF51" s="993"/>
      <c r="DG51" s="991"/>
      <c r="DH51" s="992"/>
      <c r="DI51" s="992"/>
      <c r="DJ51" s="992"/>
      <c r="DK51" s="993"/>
      <c r="DL51" s="991"/>
      <c r="DM51" s="992"/>
      <c r="DN51" s="992"/>
      <c r="DO51" s="992"/>
      <c r="DP51" s="993"/>
      <c r="DQ51" s="991"/>
      <c r="DR51" s="992"/>
      <c r="DS51" s="992"/>
      <c r="DT51" s="992"/>
      <c r="DU51" s="993"/>
      <c r="DV51" s="994"/>
      <c r="DW51" s="995"/>
      <c r="DX51" s="995"/>
      <c r="DY51" s="995"/>
      <c r="DZ51" s="996"/>
      <c r="EA51" s="89"/>
    </row>
    <row r="52" spans="1:131" ht="26.25" customHeight="1" x14ac:dyDescent="0.15">
      <c r="A52" s="97">
        <v>25</v>
      </c>
      <c r="B52" s="1024"/>
      <c r="C52" s="1025"/>
      <c r="D52" s="1025"/>
      <c r="E52" s="1025"/>
      <c r="F52" s="1025"/>
      <c r="G52" s="1025"/>
      <c r="H52" s="1025"/>
      <c r="I52" s="1025"/>
      <c r="J52" s="1025"/>
      <c r="K52" s="1025"/>
      <c r="L52" s="1025"/>
      <c r="M52" s="1025"/>
      <c r="N52" s="1025"/>
      <c r="O52" s="1025"/>
      <c r="P52" s="1026"/>
      <c r="Q52" s="1027"/>
      <c r="R52" s="1019"/>
      <c r="S52" s="1019"/>
      <c r="T52" s="1019"/>
      <c r="U52" s="1019"/>
      <c r="V52" s="1019"/>
      <c r="W52" s="1019"/>
      <c r="X52" s="1019"/>
      <c r="Y52" s="1019"/>
      <c r="Z52" s="1019"/>
      <c r="AA52" s="1019"/>
      <c r="AB52" s="1019"/>
      <c r="AC52" s="1019"/>
      <c r="AD52" s="1019"/>
      <c r="AE52" s="1028"/>
      <c r="AF52" s="1029"/>
      <c r="AG52" s="1030"/>
      <c r="AH52" s="1030"/>
      <c r="AI52" s="1030"/>
      <c r="AJ52" s="1031"/>
      <c r="AK52" s="1018"/>
      <c r="AL52" s="1019"/>
      <c r="AM52" s="1019"/>
      <c r="AN52" s="1019"/>
      <c r="AO52" s="1019"/>
      <c r="AP52" s="1019"/>
      <c r="AQ52" s="1019"/>
      <c r="AR52" s="1019"/>
      <c r="AS52" s="1019"/>
      <c r="AT52" s="1019"/>
      <c r="AU52" s="1019"/>
      <c r="AV52" s="1019"/>
      <c r="AW52" s="1019"/>
      <c r="AX52" s="1019"/>
      <c r="AY52" s="1019"/>
      <c r="AZ52" s="1020"/>
      <c r="BA52" s="1020"/>
      <c r="BB52" s="1020"/>
      <c r="BC52" s="1020"/>
      <c r="BD52" s="1020"/>
      <c r="BE52" s="966"/>
      <c r="BF52" s="966"/>
      <c r="BG52" s="966"/>
      <c r="BH52" s="966"/>
      <c r="BI52" s="967"/>
      <c r="BJ52" s="91"/>
      <c r="BK52" s="91"/>
      <c r="BL52" s="91"/>
      <c r="BM52" s="91"/>
      <c r="BN52" s="91"/>
      <c r="BO52" s="100"/>
      <c r="BP52" s="100"/>
      <c r="BQ52" s="97">
        <v>46</v>
      </c>
      <c r="BR52" s="98"/>
      <c r="BS52" s="994"/>
      <c r="BT52" s="995"/>
      <c r="BU52" s="995"/>
      <c r="BV52" s="995"/>
      <c r="BW52" s="995"/>
      <c r="BX52" s="995"/>
      <c r="BY52" s="995"/>
      <c r="BZ52" s="995"/>
      <c r="CA52" s="995"/>
      <c r="CB52" s="995"/>
      <c r="CC52" s="995"/>
      <c r="CD52" s="995"/>
      <c r="CE52" s="995"/>
      <c r="CF52" s="995"/>
      <c r="CG52" s="1010"/>
      <c r="CH52" s="991"/>
      <c r="CI52" s="992"/>
      <c r="CJ52" s="992"/>
      <c r="CK52" s="992"/>
      <c r="CL52" s="993"/>
      <c r="CM52" s="991"/>
      <c r="CN52" s="992"/>
      <c r="CO52" s="992"/>
      <c r="CP52" s="992"/>
      <c r="CQ52" s="993"/>
      <c r="CR52" s="991"/>
      <c r="CS52" s="992"/>
      <c r="CT52" s="992"/>
      <c r="CU52" s="992"/>
      <c r="CV52" s="993"/>
      <c r="CW52" s="991"/>
      <c r="CX52" s="992"/>
      <c r="CY52" s="992"/>
      <c r="CZ52" s="992"/>
      <c r="DA52" s="993"/>
      <c r="DB52" s="991"/>
      <c r="DC52" s="992"/>
      <c r="DD52" s="992"/>
      <c r="DE52" s="992"/>
      <c r="DF52" s="993"/>
      <c r="DG52" s="991"/>
      <c r="DH52" s="992"/>
      <c r="DI52" s="992"/>
      <c r="DJ52" s="992"/>
      <c r="DK52" s="993"/>
      <c r="DL52" s="991"/>
      <c r="DM52" s="992"/>
      <c r="DN52" s="992"/>
      <c r="DO52" s="992"/>
      <c r="DP52" s="993"/>
      <c r="DQ52" s="991"/>
      <c r="DR52" s="992"/>
      <c r="DS52" s="992"/>
      <c r="DT52" s="992"/>
      <c r="DU52" s="993"/>
      <c r="DV52" s="994"/>
      <c r="DW52" s="995"/>
      <c r="DX52" s="995"/>
      <c r="DY52" s="995"/>
      <c r="DZ52" s="996"/>
      <c r="EA52" s="89"/>
    </row>
    <row r="53" spans="1:131" ht="26.25" customHeight="1" x14ac:dyDescent="0.15">
      <c r="A53" s="97">
        <v>26</v>
      </c>
      <c r="B53" s="1024"/>
      <c r="C53" s="1025"/>
      <c r="D53" s="1025"/>
      <c r="E53" s="1025"/>
      <c r="F53" s="1025"/>
      <c r="G53" s="1025"/>
      <c r="H53" s="1025"/>
      <c r="I53" s="1025"/>
      <c r="J53" s="1025"/>
      <c r="K53" s="1025"/>
      <c r="L53" s="1025"/>
      <c r="M53" s="1025"/>
      <c r="N53" s="1025"/>
      <c r="O53" s="1025"/>
      <c r="P53" s="1026"/>
      <c r="Q53" s="1027"/>
      <c r="R53" s="1019"/>
      <c r="S53" s="1019"/>
      <c r="T53" s="1019"/>
      <c r="U53" s="1019"/>
      <c r="V53" s="1019"/>
      <c r="W53" s="1019"/>
      <c r="X53" s="1019"/>
      <c r="Y53" s="1019"/>
      <c r="Z53" s="1019"/>
      <c r="AA53" s="1019"/>
      <c r="AB53" s="1019"/>
      <c r="AC53" s="1019"/>
      <c r="AD53" s="1019"/>
      <c r="AE53" s="1028"/>
      <c r="AF53" s="1029"/>
      <c r="AG53" s="1030"/>
      <c r="AH53" s="1030"/>
      <c r="AI53" s="1030"/>
      <c r="AJ53" s="1031"/>
      <c r="AK53" s="1018"/>
      <c r="AL53" s="1019"/>
      <c r="AM53" s="1019"/>
      <c r="AN53" s="1019"/>
      <c r="AO53" s="1019"/>
      <c r="AP53" s="1019"/>
      <c r="AQ53" s="1019"/>
      <c r="AR53" s="1019"/>
      <c r="AS53" s="1019"/>
      <c r="AT53" s="1019"/>
      <c r="AU53" s="1019"/>
      <c r="AV53" s="1019"/>
      <c r="AW53" s="1019"/>
      <c r="AX53" s="1019"/>
      <c r="AY53" s="1019"/>
      <c r="AZ53" s="1020"/>
      <c r="BA53" s="1020"/>
      <c r="BB53" s="1020"/>
      <c r="BC53" s="1020"/>
      <c r="BD53" s="1020"/>
      <c r="BE53" s="966"/>
      <c r="BF53" s="966"/>
      <c r="BG53" s="966"/>
      <c r="BH53" s="966"/>
      <c r="BI53" s="967"/>
      <c r="BJ53" s="91"/>
      <c r="BK53" s="91"/>
      <c r="BL53" s="91"/>
      <c r="BM53" s="91"/>
      <c r="BN53" s="91"/>
      <c r="BO53" s="100"/>
      <c r="BP53" s="100"/>
      <c r="BQ53" s="97">
        <v>47</v>
      </c>
      <c r="BR53" s="98"/>
      <c r="BS53" s="994"/>
      <c r="BT53" s="995"/>
      <c r="BU53" s="995"/>
      <c r="BV53" s="995"/>
      <c r="BW53" s="995"/>
      <c r="BX53" s="995"/>
      <c r="BY53" s="995"/>
      <c r="BZ53" s="995"/>
      <c r="CA53" s="995"/>
      <c r="CB53" s="995"/>
      <c r="CC53" s="995"/>
      <c r="CD53" s="995"/>
      <c r="CE53" s="995"/>
      <c r="CF53" s="995"/>
      <c r="CG53" s="1010"/>
      <c r="CH53" s="991"/>
      <c r="CI53" s="992"/>
      <c r="CJ53" s="992"/>
      <c r="CK53" s="992"/>
      <c r="CL53" s="993"/>
      <c r="CM53" s="991"/>
      <c r="CN53" s="992"/>
      <c r="CO53" s="992"/>
      <c r="CP53" s="992"/>
      <c r="CQ53" s="993"/>
      <c r="CR53" s="991"/>
      <c r="CS53" s="992"/>
      <c r="CT53" s="992"/>
      <c r="CU53" s="992"/>
      <c r="CV53" s="993"/>
      <c r="CW53" s="991"/>
      <c r="CX53" s="992"/>
      <c r="CY53" s="992"/>
      <c r="CZ53" s="992"/>
      <c r="DA53" s="993"/>
      <c r="DB53" s="991"/>
      <c r="DC53" s="992"/>
      <c r="DD53" s="992"/>
      <c r="DE53" s="992"/>
      <c r="DF53" s="993"/>
      <c r="DG53" s="991"/>
      <c r="DH53" s="992"/>
      <c r="DI53" s="992"/>
      <c r="DJ53" s="992"/>
      <c r="DK53" s="993"/>
      <c r="DL53" s="991"/>
      <c r="DM53" s="992"/>
      <c r="DN53" s="992"/>
      <c r="DO53" s="992"/>
      <c r="DP53" s="993"/>
      <c r="DQ53" s="991"/>
      <c r="DR53" s="992"/>
      <c r="DS53" s="992"/>
      <c r="DT53" s="992"/>
      <c r="DU53" s="993"/>
      <c r="DV53" s="994"/>
      <c r="DW53" s="995"/>
      <c r="DX53" s="995"/>
      <c r="DY53" s="995"/>
      <c r="DZ53" s="996"/>
      <c r="EA53" s="89"/>
    </row>
    <row r="54" spans="1:131" ht="26.25" customHeight="1" x14ac:dyDescent="0.15">
      <c r="A54" s="97">
        <v>27</v>
      </c>
      <c r="B54" s="1024"/>
      <c r="C54" s="1025"/>
      <c r="D54" s="1025"/>
      <c r="E54" s="1025"/>
      <c r="F54" s="1025"/>
      <c r="G54" s="1025"/>
      <c r="H54" s="1025"/>
      <c r="I54" s="1025"/>
      <c r="J54" s="1025"/>
      <c r="K54" s="1025"/>
      <c r="L54" s="1025"/>
      <c r="M54" s="1025"/>
      <c r="N54" s="1025"/>
      <c r="O54" s="1025"/>
      <c r="P54" s="1026"/>
      <c r="Q54" s="1027"/>
      <c r="R54" s="1019"/>
      <c r="S54" s="1019"/>
      <c r="T54" s="1019"/>
      <c r="U54" s="1019"/>
      <c r="V54" s="1019"/>
      <c r="W54" s="1019"/>
      <c r="X54" s="1019"/>
      <c r="Y54" s="1019"/>
      <c r="Z54" s="1019"/>
      <c r="AA54" s="1019"/>
      <c r="AB54" s="1019"/>
      <c r="AC54" s="1019"/>
      <c r="AD54" s="1019"/>
      <c r="AE54" s="1028"/>
      <c r="AF54" s="1029"/>
      <c r="AG54" s="1030"/>
      <c r="AH54" s="1030"/>
      <c r="AI54" s="1030"/>
      <c r="AJ54" s="1031"/>
      <c r="AK54" s="1018"/>
      <c r="AL54" s="1019"/>
      <c r="AM54" s="1019"/>
      <c r="AN54" s="1019"/>
      <c r="AO54" s="1019"/>
      <c r="AP54" s="1019"/>
      <c r="AQ54" s="1019"/>
      <c r="AR54" s="1019"/>
      <c r="AS54" s="1019"/>
      <c r="AT54" s="1019"/>
      <c r="AU54" s="1019"/>
      <c r="AV54" s="1019"/>
      <c r="AW54" s="1019"/>
      <c r="AX54" s="1019"/>
      <c r="AY54" s="1019"/>
      <c r="AZ54" s="1020"/>
      <c r="BA54" s="1020"/>
      <c r="BB54" s="1020"/>
      <c r="BC54" s="1020"/>
      <c r="BD54" s="1020"/>
      <c r="BE54" s="966"/>
      <c r="BF54" s="966"/>
      <c r="BG54" s="966"/>
      <c r="BH54" s="966"/>
      <c r="BI54" s="967"/>
      <c r="BJ54" s="91"/>
      <c r="BK54" s="91"/>
      <c r="BL54" s="91"/>
      <c r="BM54" s="91"/>
      <c r="BN54" s="91"/>
      <c r="BO54" s="100"/>
      <c r="BP54" s="100"/>
      <c r="BQ54" s="97">
        <v>48</v>
      </c>
      <c r="BR54" s="98"/>
      <c r="BS54" s="994"/>
      <c r="BT54" s="995"/>
      <c r="BU54" s="995"/>
      <c r="BV54" s="995"/>
      <c r="BW54" s="995"/>
      <c r="BX54" s="995"/>
      <c r="BY54" s="995"/>
      <c r="BZ54" s="995"/>
      <c r="CA54" s="995"/>
      <c r="CB54" s="995"/>
      <c r="CC54" s="995"/>
      <c r="CD54" s="995"/>
      <c r="CE54" s="995"/>
      <c r="CF54" s="995"/>
      <c r="CG54" s="1010"/>
      <c r="CH54" s="991"/>
      <c r="CI54" s="992"/>
      <c r="CJ54" s="992"/>
      <c r="CK54" s="992"/>
      <c r="CL54" s="993"/>
      <c r="CM54" s="991"/>
      <c r="CN54" s="992"/>
      <c r="CO54" s="992"/>
      <c r="CP54" s="992"/>
      <c r="CQ54" s="993"/>
      <c r="CR54" s="991"/>
      <c r="CS54" s="992"/>
      <c r="CT54" s="992"/>
      <c r="CU54" s="992"/>
      <c r="CV54" s="993"/>
      <c r="CW54" s="991"/>
      <c r="CX54" s="992"/>
      <c r="CY54" s="992"/>
      <c r="CZ54" s="992"/>
      <c r="DA54" s="993"/>
      <c r="DB54" s="991"/>
      <c r="DC54" s="992"/>
      <c r="DD54" s="992"/>
      <c r="DE54" s="992"/>
      <c r="DF54" s="993"/>
      <c r="DG54" s="991"/>
      <c r="DH54" s="992"/>
      <c r="DI54" s="992"/>
      <c r="DJ54" s="992"/>
      <c r="DK54" s="993"/>
      <c r="DL54" s="991"/>
      <c r="DM54" s="992"/>
      <c r="DN54" s="992"/>
      <c r="DO54" s="992"/>
      <c r="DP54" s="993"/>
      <c r="DQ54" s="991"/>
      <c r="DR54" s="992"/>
      <c r="DS54" s="992"/>
      <c r="DT54" s="992"/>
      <c r="DU54" s="993"/>
      <c r="DV54" s="994"/>
      <c r="DW54" s="995"/>
      <c r="DX54" s="995"/>
      <c r="DY54" s="995"/>
      <c r="DZ54" s="996"/>
      <c r="EA54" s="89"/>
    </row>
    <row r="55" spans="1:131" ht="26.25" customHeight="1" x14ac:dyDescent="0.15">
      <c r="A55" s="97">
        <v>28</v>
      </c>
      <c r="B55" s="1024"/>
      <c r="C55" s="1025"/>
      <c r="D55" s="1025"/>
      <c r="E55" s="1025"/>
      <c r="F55" s="1025"/>
      <c r="G55" s="1025"/>
      <c r="H55" s="1025"/>
      <c r="I55" s="1025"/>
      <c r="J55" s="1025"/>
      <c r="K55" s="1025"/>
      <c r="L55" s="1025"/>
      <c r="M55" s="1025"/>
      <c r="N55" s="1025"/>
      <c r="O55" s="1025"/>
      <c r="P55" s="1026"/>
      <c r="Q55" s="1027"/>
      <c r="R55" s="1019"/>
      <c r="S55" s="1019"/>
      <c r="T55" s="1019"/>
      <c r="U55" s="1019"/>
      <c r="V55" s="1019"/>
      <c r="W55" s="1019"/>
      <c r="X55" s="1019"/>
      <c r="Y55" s="1019"/>
      <c r="Z55" s="1019"/>
      <c r="AA55" s="1019"/>
      <c r="AB55" s="1019"/>
      <c r="AC55" s="1019"/>
      <c r="AD55" s="1019"/>
      <c r="AE55" s="1028"/>
      <c r="AF55" s="1029"/>
      <c r="AG55" s="1030"/>
      <c r="AH55" s="1030"/>
      <c r="AI55" s="1030"/>
      <c r="AJ55" s="1031"/>
      <c r="AK55" s="1018"/>
      <c r="AL55" s="1019"/>
      <c r="AM55" s="1019"/>
      <c r="AN55" s="1019"/>
      <c r="AO55" s="1019"/>
      <c r="AP55" s="1019"/>
      <c r="AQ55" s="1019"/>
      <c r="AR55" s="1019"/>
      <c r="AS55" s="1019"/>
      <c r="AT55" s="1019"/>
      <c r="AU55" s="1019"/>
      <c r="AV55" s="1019"/>
      <c r="AW55" s="1019"/>
      <c r="AX55" s="1019"/>
      <c r="AY55" s="1019"/>
      <c r="AZ55" s="1020"/>
      <c r="BA55" s="1020"/>
      <c r="BB55" s="1020"/>
      <c r="BC55" s="1020"/>
      <c r="BD55" s="1020"/>
      <c r="BE55" s="966"/>
      <c r="BF55" s="966"/>
      <c r="BG55" s="966"/>
      <c r="BH55" s="966"/>
      <c r="BI55" s="967"/>
      <c r="BJ55" s="91"/>
      <c r="BK55" s="91"/>
      <c r="BL55" s="91"/>
      <c r="BM55" s="91"/>
      <c r="BN55" s="91"/>
      <c r="BO55" s="100"/>
      <c r="BP55" s="100"/>
      <c r="BQ55" s="97">
        <v>49</v>
      </c>
      <c r="BR55" s="98"/>
      <c r="BS55" s="994"/>
      <c r="BT55" s="995"/>
      <c r="BU55" s="995"/>
      <c r="BV55" s="995"/>
      <c r="BW55" s="995"/>
      <c r="BX55" s="995"/>
      <c r="BY55" s="995"/>
      <c r="BZ55" s="995"/>
      <c r="CA55" s="995"/>
      <c r="CB55" s="995"/>
      <c r="CC55" s="995"/>
      <c r="CD55" s="995"/>
      <c r="CE55" s="995"/>
      <c r="CF55" s="995"/>
      <c r="CG55" s="1010"/>
      <c r="CH55" s="991"/>
      <c r="CI55" s="992"/>
      <c r="CJ55" s="992"/>
      <c r="CK55" s="992"/>
      <c r="CL55" s="993"/>
      <c r="CM55" s="991"/>
      <c r="CN55" s="992"/>
      <c r="CO55" s="992"/>
      <c r="CP55" s="992"/>
      <c r="CQ55" s="993"/>
      <c r="CR55" s="991"/>
      <c r="CS55" s="992"/>
      <c r="CT55" s="992"/>
      <c r="CU55" s="992"/>
      <c r="CV55" s="993"/>
      <c r="CW55" s="991"/>
      <c r="CX55" s="992"/>
      <c r="CY55" s="992"/>
      <c r="CZ55" s="992"/>
      <c r="DA55" s="993"/>
      <c r="DB55" s="991"/>
      <c r="DC55" s="992"/>
      <c r="DD55" s="992"/>
      <c r="DE55" s="992"/>
      <c r="DF55" s="993"/>
      <c r="DG55" s="991"/>
      <c r="DH55" s="992"/>
      <c r="DI55" s="992"/>
      <c r="DJ55" s="992"/>
      <c r="DK55" s="993"/>
      <c r="DL55" s="991"/>
      <c r="DM55" s="992"/>
      <c r="DN55" s="992"/>
      <c r="DO55" s="992"/>
      <c r="DP55" s="993"/>
      <c r="DQ55" s="991"/>
      <c r="DR55" s="992"/>
      <c r="DS55" s="992"/>
      <c r="DT55" s="992"/>
      <c r="DU55" s="993"/>
      <c r="DV55" s="994"/>
      <c r="DW55" s="995"/>
      <c r="DX55" s="995"/>
      <c r="DY55" s="995"/>
      <c r="DZ55" s="996"/>
      <c r="EA55" s="89"/>
    </row>
    <row r="56" spans="1:131" ht="26.25" customHeight="1" x14ac:dyDescent="0.15">
      <c r="A56" s="97">
        <v>29</v>
      </c>
      <c r="B56" s="1024"/>
      <c r="C56" s="1025"/>
      <c r="D56" s="1025"/>
      <c r="E56" s="1025"/>
      <c r="F56" s="1025"/>
      <c r="G56" s="1025"/>
      <c r="H56" s="1025"/>
      <c r="I56" s="1025"/>
      <c r="J56" s="1025"/>
      <c r="K56" s="1025"/>
      <c r="L56" s="1025"/>
      <c r="M56" s="1025"/>
      <c r="N56" s="1025"/>
      <c r="O56" s="1025"/>
      <c r="P56" s="1026"/>
      <c r="Q56" s="1027"/>
      <c r="R56" s="1019"/>
      <c r="S56" s="1019"/>
      <c r="T56" s="1019"/>
      <c r="U56" s="1019"/>
      <c r="V56" s="1019"/>
      <c r="W56" s="1019"/>
      <c r="X56" s="1019"/>
      <c r="Y56" s="1019"/>
      <c r="Z56" s="1019"/>
      <c r="AA56" s="1019"/>
      <c r="AB56" s="1019"/>
      <c r="AC56" s="1019"/>
      <c r="AD56" s="1019"/>
      <c r="AE56" s="1028"/>
      <c r="AF56" s="1029"/>
      <c r="AG56" s="1030"/>
      <c r="AH56" s="1030"/>
      <c r="AI56" s="1030"/>
      <c r="AJ56" s="1031"/>
      <c r="AK56" s="1018"/>
      <c r="AL56" s="1019"/>
      <c r="AM56" s="1019"/>
      <c r="AN56" s="1019"/>
      <c r="AO56" s="1019"/>
      <c r="AP56" s="1019"/>
      <c r="AQ56" s="1019"/>
      <c r="AR56" s="1019"/>
      <c r="AS56" s="1019"/>
      <c r="AT56" s="1019"/>
      <c r="AU56" s="1019"/>
      <c r="AV56" s="1019"/>
      <c r="AW56" s="1019"/>
      <c r="AX56" s="1019"/>
      <c r="AY56" s="1019"/>
      <c r="AZ56" s="1020"/>
      <c r="BA56" s="1020"/>
      <c r="BB56" s="1020"/>
      <c r="BC56" s="1020"/>
      <c r="BD56" s="1020"/>
      <c r="BE56" s="966"/>
      <c r="BF56" s="966"/>
      <c r="BG56" s="966"/>
      <c r="BH56" s="966"/>
      <c r="BI56" s="967"/>
      <c r="BJ56" s="91"/>
      <c r="BK56" s="91"/>
      <c r="BL56" s="91"/>
      <c r="BM56" s="91"/>
      <c r="BN56" s="91"/>
      <c r="BO56" s="100"/>
      <c r="BP56" s="100"/>
      <c r="BQ56" s="97">
        <v>50</v>
      </c>
      <c r="BR56" s="98"/>
      <c r="BS56" s="994"/>
      <c r="BT56" s="995"/>
      <c r="BU56" s="995"/>
      <c r="BV56" s="995"/>
      <c r="BW56" s="995"/>
      <c r="BX56" s="995"/>
      <c r="BY56" s="995"/>
      <c r="BZ56" s="995"/>
      <c r="CA56" s="995"/>
      <c r="CB56" s="995"/>
      <c r="CC56" s="995"/>
      <c r="CD56" s="995"/>
      <c r="CE56" s="995"/>
      <c r="CF56" s="995"/>
      <c r="CG56" s="1010"/>
      <c r="CH56" s="991"/>
      <c r="CI56" s="992"/>
      <c r="CJ56" s="992"/>
      <c r="CK56" s="992"/>
      <c r="CL56" s="993"/>
      <c r="CM56" s="991"/>
      <c r="CN56" s="992"/>
      <c r="CO56" s="992"/>
      <c r="CP56" s="992"/>
      <c r="CQ56" s="993"/>
      <c r="CR56" s="991"/>
      <c r="CS56" s="992"/>
      <c r="CT56" s="992"/>
      <c r="CU56" s="992"/>
      <c r="CV56" s="993"/>
      <c r="CW56" s="991"/>
      <c r="CX56" s="992"/>
      <c r="CY56" s="992"/>
      <c r="CZ56" s="992"/>
      <c r="DA56" s="993"/>
      <c r="DB56" s="991"/>
      <c r="DC56" s="992"/>
      <c r="DD56" s="992"/>
      <c r="DE56" s="992"/>
      <c r="DF56" s="993"/>
      <c r="DG56" s="991"/>
      <c r="DH56" s="992"/>
      <c r="DI56" s="992"/>
      <c r="DJ56" s="992"/>
      <c r="DK56" s="993"/>
      <c r="DL56" s="991"/>
      <c r="DM56" s="992"/>
      <c r="DN56" s="992"/>
      <c r="DO56" s="992"/>
      <c r="DP56" s="993"/>
      <c r="DQ56" s="991"/>
      <c r="DR56" s="992"/>
      <c r="DS56" s="992"/>
      <c r="DT56" s="992"/>
      <c r="DU56" s="993"/>
      <c r="DV56" s="994"/>
      <c r="DW56" s="995"/>
      <c r="DX56" s="995"/>
      <c r="DY56" s="995"/>
      <c r="DZ56" s="996"/>
      <c r="EA56" s="89"/>
    </row>
    <row r="57" spans="1:131" ht="26.25" customHeight="1" x14ac:dyDescent="0.15">
      <c r="A57" s="97">
        <v>30</v>
      </c>
      <c r="B57" s="1024"/>
      <c r="C57" s="1025"/>
      <c r="D57" s="1025"/>
      <c r="E57" s="1025"/>
      <c r="F57" s="1025"/>
      <c r="G57" s="1025"/>
      <c r="H57" s="1025"/>
      <c r="I57" s="1025"/>
      <c r="J57" s="1025"/>
      <c r="K57" s="1025"/>
      <c r="L57" s="1025"/>
      <c r="M57" s="1025"/>
      <c r="N57" s="1025"/>
      <c r="O57" s="1025"/>
      <c r="P57" s="1026"/>
      <c r="Q57" s="1027"/>
      <c r="R57" s="1019"/>
      <c r="S57" s="1019"/>
      <c r="T57" s="1019"/>
      <c r="U57" s="1019"/>
      <c r="V57" s="1019"/>
      <c r="W57" s="1019"/>
      <c r="X57" s="1019"/>
      <c r="Y57" s="1019"/>
      <c r="Z57" s="1019"/>
      <c r="AA57" s="1019"/>
      <c r="AB57" s="1019"/>
      <c r="AC57" s="1019"/>
      <c r="AD57" s="1019"/>
      <c r="AE57" s="1028"/>
      <c r="AF57" s="1029"/>
      <c r="AG57" s="1030"/>
      <c r="AH57" s="1030"/>
      <c r="AI57" s="1030"/>
      <c r="AJ57" s="1031"/>
      <c r="AK57" s="1018"/>
      <c r="AL57" s="1019"/>
      <c r="AM57" s="1019"/>
      <c r="AN57" s="1019"/>
      <c r="AO57" s="1019"/>
      <c r="AP57" s="1019"/>
      <c r="AQ57" s="1019"/>
      <c r="AR57" s="1019"/>
      <c r="AS57" s="1019"/>
      <c r="AT57" s="1019"/>
      <c r="AU57" s="1019"/>
      <c r="AV57" s="1019"/>
      <c r="AW57" s="1019"/>
      <c r="AX57" s="1019"/>
      <c r="AY57" s="1019"/>
      <c r="AZ57" s="1020"/>
      <c r="BA57" s="1020"/>
      <c r="BB57" s="1020"/>
      <c r="BC57" s="1020"/>
      <c r="BD57" s="1020"/>
      <c r="BE57" s="966"/>
      <c r="BF57" s="966"/>
      <c r="BG57" s="966"/>
      <c r="BH57" s="966"/>
      <c r="BI57" s="967"/>
      <c r="BJ57" s="91"/>
      <c r="BK57" s="91"/>
      <c r="BL57" s="91"/>
      <c r="BM57" s="91"/>
      <c r="BN57" s="91"/>
      <c r="BO57" s="100"/>
      <c r="BP57" s="100"/>
      <c r="BQ57" s="97">
        <v>51</v>
      </c>
      <c r="BR57" s="98"/>
      <c r="BS57" s="994"/>
      <c r="BT57" s="995"/>
      <c r="BU57" s="995"/>
      <c r="BV57" s="995"/>
      <c r="BW57" s="995"/>
      <c r="BX57" s="995"/>
      <c r="BY57" s="995"/>
      <c r="BZ57" s="995"/>
      <c r="CA57" s="995"/>
      <c r="CB57" s="995"/>
      <c r="CC57" s="995"/>
      <c r="CD57" s="995"/>
      <c r="CE57" s="995"/>
      <c r="CF57" s="995"/>
      <c r="CG57" s="1010"/>
      <c r="CH57" s="991"/>
      <c r="CI57" s="992"/>
      <c r="CJ57" s="992"/>
      <c r="CK57" s="992"/>
      <c r="CL57" s="993"/>
      <c r="CM57" s="991"/>
      <c r="CN57" s="992"/>
      <c r="CO57" s="992"/>
      <c r="CP57" s="992"/>
      <c r="CQ57" s="993"/>
      <c r="CR57" s="991"/>
      <c r="CS57" s="992"/>
      <c r="CT57" s="992"/>
      <c r="CU57" s="992"/>
      <c r="CV57" s="993"/>
      <c r="CW57" s="991"/>
      <c r="CX57" s="992"/>
      <c r="CY57" s="992"/>
      <c r="CZ57" s="992"/>
      <c r="DA57" s="993"/>
      <c r="DB57" s="991"/>
      <c r="DC57" s="992"/>
      <c r="DD57" s="992"/>
      <c r="DE57" s="992"/>
      <c r="DF57" s="993"/>
      <c r="DG57" s="991"/>
      <c r="DH57" s="992"/>
      <c r="DI57" s="992"/>
      <c r="DJ57" s="992"/>
      <c r="DK57" s="993"/>
      <c r="DL57" s="991"/>
      <c r="DM57" s="992"/>
      <c r="DN57" s="992"/>
      <c r="DO57" s="992"/>
      <c r="DP57" s="993"/>
      <c r="DQ57" s="991"/>
      <c r="DR57" s="992"/>
      <c r="DS57" s="992"/>
      <c r="DT57" s="992"/>
      <c r="DU57" s="993"/>
      <c r="DV57" s="994"/>
      <c r="DW57" s="995"/>
      <c r="DX57" s="995"/>
      <c r="DY57" s="995"/>
      <c r="DZ57" s="996"/>
      <c r="EA57" s="89"/>
    </row>
    <row r="58" spans="1:131" ht="26.25" customHeight="1" x14ac:dyDescent="0.15">
      <c r="A58" s="97">
        <v>31</v>
      </c>
      <c r="B58" s="1024"/>
      <c r="C58" s="1025"/>
      <c r="D58" s="1025"/>
      <c r="E58" s="1025"/>
      <c r="F58" s="1025"/>
      <c r="G58" s="1025"/>
      <c r="H58" s="1025"/>
      <c r="I58" s="1025"/>
      <c r="J58" s="1025"/>
      <c r="K58" s="1025"/>
      <c r="L58" s="1025"/>
      <c r="M58" s="1025"/>
      <c r="N58" s="1025"/>
      <c r="O58" s="1025"/>
      <c r="P58" s="1026"/>
      <c r="Q58" s="1027"/>
      <c r="R58" s="1019"/>
      <c r="S58" s="1019"/>
      <c r="T58" s="1019"/>
      <c r="U58" s="1019"/>
      <c r="V58" s="1019"/>
      <c r="W58" s="1019"/>
      <c r="X58" s="1019"/>
      <c r="Y58" s="1019"/>
      <c r="Z58" s="1019"/>
      <c r="AA58" s="1019"/>
      <c r="AB58" s="1019"/>
      <c r="AC58" s="1019"/>
      <c r="AD58" s="1019"/>
      <c r="AE58" s="1028"/>
      <c r="AF58" s="1029"/>
      <c r="AG58" s="1030"/>
      <c r="AH58" s="1030"/>
      <c r="AI58" s="1030"/>
      <c r="AJ58" s="1031"/>
      <c r="AK58" s="1018"/>
      <c r="AL58" s="1019"/>
      <c r="AM58" s="1019"/>
      <c r="AN58" s="1019"/>
      <c r="AO58" s="1019"/>
      <c r="AP58" s="1019"/>
      <c r="AQ58" s="1019"/>
      <c r="AR58" s="1019"/>
      <c r="AS58" s="1019"/>
      <c r="AT58" s="1019"/>
      <c r="AU58" s="1019"/>
      <c r="AV58" s="1019"/>
      <c r="AW58" s="1019"/>
      <c r="AX58" s="1019"/>
      <c r="AY58" s="1019"/>
      <c r="AZ58" s="1020"/>
      <c r="BA58" s="1020"/>
      <c r="BB58" s="1020"/>
      <c r="BC58" s="1020"/>
      <c r="BD58" s="1020"/>
      <c r="BE58" s="966"/>
      <c r="BF58" s="966"/>
      <c r="BG58" s="966"/>
      <c r="BH58" s="966"/>
      <c r="BI58" s="967"/>
      <c r="BJ58" s="91"/>
      <c r="BK58" s="91"/>
      <c r="BL58" s="91"/>
      <c r="BM58" s="91"/>
      <c r="BN58" s="91"/>
      <c r="BO58" s="100"/>
      <c r="BP58" s="100"/>
      <c r="BQ58" s="97">
        <v>52</v>
      </c>
      <c r="BR58" s="98"/>
      <c r="BS58" s="994"/>
      <c r="BT58" s="995"/>
      <c r="BU58" s="995"/>
      <c r="BV58" s="995"/>
      <c r="BW58" s="995"/>
      <c r="BX58" s="995"/>
      <c r="BY58" s="995"/>
      <c r="BZ58" s="995"/>
      <c r="CA58" s="995"/>
      <c r="CB58" s="995"/>
      <c r="CC58" s="995"/>
      <c r="CD58" s="995"/>
      <c r="CE58" s="995"/>
      <c r="CF58" s="995"/>
      <c r="CG58" s="1010"/>
      <c r="CH58" s="991"/>
      <c r="CI58" s="992"/>
      <c r="CJ58" s="992"/>
      <c r="CK58" s="992"/>
      <c r="CL58" s="993"/>
      <c r="CM58" s="991"/>
      <c r="CN58" s="992"/>
      <c r="CO58" s="992"/>
      <c r="CP58" s="992"/>
      <c r="CQ58" s="993"/>
      <c r="CR58" s="991"/>
      <c r="CS58" s="992"/>
      <c r="CT58" s="992"/>
      <c r="CU58" s="992"/>
      <c r="CV58" s="993"/>
      <c r="CW58" s="991"/>
      <c r="CX58" s="992"/>
      <c r="CY58" s="992"/>
      <c r="CZ58" s="992"/>
      <c r="DA58" s="993"/>
      <c r="DB58" s="991"/>
      <c r="DC58" s="992"/>
      <c r="DD58" s="992"/>
      <c r="DE58" s="992"/>
      <c r="DF58" s="993"/>
      <c r="DG58" s="991"/>
      <c r="DH58" s="992"/>
      <c r="DI58" s="992"/>
      <c r="DJ58" s="992"/>
      <c r="DK58" s="993"/>
      <c r="DL58" s="991"/>
      <c r="DM58" s="992"/>
      <c r="DN58" s="992"/>
      <c r="DO58" s="992"/>
      <c r="DP58" s="993"/>
      <c r="DQ58" s="991"/>
      <c r="DR58" s="992"/>
      <c r="DS58" s="992"/>
      <c r="DT58" s="992"/>
      <c r="DU58" s="993"/>
      <c r="DV58" s="994"/>
      <c r="DW58" s="995"/>
      <c r="DX58" s="995"/>
      <c r="DY58" s="995"/>
      <c r="DZ58" s="996"/>
      <c r="EA58" s="89"/>
    </row>
    <row r="59" spans="1:131" ht="26.25" customHeight="1" x14ac:dyDescent="0.15">
      <c r="A59" s="97">
        <v>32</v>
      </c>
      <c r="B59" s="1024"/>
      <c r="C59" s="1025"/>
      <c r="D59" s="1025"/>
      <c r="E59" s="1025"/>
      <c r="F59" s="1025"/>
      <c r="G59" s="1025"/>
      <c r="H59" s="1025"/>
      <c r="I59" s="1025"/>
      <c r="J59" s="1025"/>
      <c r="K59" s="1025"/>
      <c r="L59" s="1025"/>
      <c r="M59" s="1025"/>
      <c r="N59" s="1025"/>
      <c r="O59" s="1025"/>
      <c r="P59" s="1026"/>
      <c r="Q59" s="1027"/>
      <c r="R59" s="1019"/>
      <c r="S59" s="1019"/>
      <c r="T59" s="1019"/>
      <c r="U59" s="1019"/>
      <c r="V59" s="1019"/>
      <c r="W59" s="1019"/>
      <c r="X59" s="1019"/>
      <c r="Y59" s="1019"/>
      <c r="Z59" s="1019"/>
      <c r="AA59" s="1019"/>
      <c r="AB59" s="1019"/>
      <c r="AC59" s="1019"/>
      <c r="AD59" s="1019"/>
      <c r="AE59" s="1028"/>
      <c r="AF59" s="1029"/>
      <c r="AG59" s="1030"/>
      <c r="AH59" s="1030"/>
      <c r="AI59" s="1030"/>
      <c r="AJ59" s="1031"/>
      <c r="AK59" s="1018"/>
      <c r="AL59" s="1019"/>
      <c r="AM59" s="1019"/>
      <c r="AN59" s="1019"/>
      <c r="AO59" s="1019"/>
      <c r="AP59" s="1019"/>
      <c r="AQ59" s="1019"/>
      <c r="AR59" s="1019"/>
      <c r="AS59" s="1019"/>
      <c r="AT59" s="1019"/>
      <c r="AU59" s="1019"/>
      <c r="AV59" s="1019"/>
      <c r="AW59" s="1019"/>
      <c r="AX59" s="1019"/>
      <c r="AY59" s="1019"/>
      <c r="AZ59" s="1020"/>
      <c r="BA59" s="1020"/>
      <c r="BB59" s="1020"/>
      <c r="BC59" s="1020"/>
      <c r="BD59" s="1020"/>
      <c r="BE59" s="966"/>
      <c r="BF59" s="966"/>
      <c r="BG59" s="966"/>
      <c r="BH59" s="966"/>
      <c r="BI59" s="967"/>
      <c r="BJ59" s="91"/>
      <c r="BK59" s="91"/>
      <c r="BL59" s="91"/>
      <c r="BM59" s="91"/>
      <c r="BN59" s="91"/>
      <c r="BO59" s="100"/>
      <c r="BP59" s="100"/>
      <c r="BQ59" s="97">
        <v>53</v>
      </c>
      <c r="BR59" s="98"/>
      <c r="BS59" s="994"/>
      <c r="BT59" s="995"/>
      <c r="BU59" s="995"/>
      <c r="BV59" s="995"/>
      <c r="BW59" s="995"/>
      <c r="BX59" s="995"/>
      <c r="BY59" s="995"/>
      <c r="BZ59" s="995"/>
      <c r="CA59" s="995"/>
      <c r="CB59" s="995"/>
      <c r="CC59" s="995"/>
      <c r="CD59" s="995"/>
      <c r="CE59" s="995"/>
      <c r="CF59" s="995"/>
      <c r="CG59" s="1010"/>
      <c r="CH59" s="991"/>
      <c r="CI59" s="992"/>
      <c r="CJ59" s="992"/>
      <c r="CK59" s="992"/>
      <c r="CL59" s="993"/>
      <c r="CM59" s="991"/>
      <c r="CN59" s="992"/>
      <c r="CO59" s="992"/>
      <c r="CP59" s="992"/>
      <c r="CQ59" s="993"/>
      <c r="CR59" s="991"/>
      <c r="CS59" s="992"/>
      <c r="CT59" s="992"/>
      <c r="CU59" s="992"/>
      <c r="CV59" s="993"/>
      <c r="CW59" s="991"/>
      <c r="CX59" s="992"/>
      <c r="CY59" s="992"/>
      <c r="CZ59" s="992"/>
      <c r="DA59" s="993"/>
      <c r="DB59" s="991"/>
      <c r="DC59" s="992"/>
      <c r="DD59" s="992"/>
      <c r="DE59" s="992"/>
      <c r="DF59" s="993"/>
      <c r="DG59" s="991"/>
      <c r="DH59" s="992"/>
      <c r="DI59" s="992"/>
      <c r="DJ59" s="992"/>
      <c r="DK59" s="993"/>
      <c r="DL59" s="991"/>
      <c r="DM59" s="992"/>
      <c r="DN59" s="992"/>
      <c r="DO59" s="992"/>
      <c r="DP59" s="993"/>
      <c r="DQ59" s="991"/>
      <c r="DR59" s="992"/>
      <c r="DS59" s="992"/>
      <c r="DT59" s="992"/>
      <c r="DU59" s="993"/>
      <c r="DV59" s="994"/>
      <c r="DW59" s="995"/>
      <c r="DX59" s="995"/>
      <c r="DY59" s="995"/>
      <c r="DZ59" s="996"/>
      <c r="EA59" s="89"/>
    </row>
    <row r="60" spans="1:131" ht="26.25" customHeight="1" x14ac:dyDescent="0.15">
      <c r="A60" s="97">
        <v>33</v>
      </c>
      <c r="B60" s="1024"/>
      <c r="C60" s="1025"/>
      <c r="D60" s="1025"/>
      <c r="E60" s="1025"/>
      <c r="F60" s="1025"/>
      <c r="G60" s="1025"/>
      <c r="H60" s="1025"/>
      <c r="I60" s="1025"/>
      <c r="J60" s="1025"/>
      <c r="K60" s="1025"/>
      <c r="L60" s="1025"/>
      <c r="M60" s="1025"/>
      <c r="N60" s="1025"/>
      <c r="O60" s="1025"/>
      <c r="P60" s="1026"/>
      <c r="Q60" s="1027"/>
      <c r="R60" s="1019"/>
      <c r="S60" s="1019"/>
      <c r="T60" s="1019"/>
      <c r="U60" s="1019"/>
      <c r="V60" s="1019"/>
      <c r="W60" s="1019"/>
      <c r="X60" s="1019"/>
      <c r="Y60" s="1019"/>
      <c r="Z60" s="1019"/>
      <c r="AA60" s="1019"/>
      <c r="AB60" s="1019"/>
      <c r="AC60" s="1019"/>
      <c r="AD60" s="1019"/>
      <c r="AE60" s="1028"/>
      <c r="AF60" s="1029"/>
      <c r="AG60" s="1030"/>
      <c r="AH60" s="1030"/>
      <c r="AI60" s="1030"/>
      <c r="AJ60" s="1031"/>
      <c r="AK60" s="1018"/>
      <c r="AL60" s="1019"/>
      <c r="AM60" s="1019"/>
      <c r="AN60" s="1019"/>
      <c r="AO60" s="1019"/>
      <c r="AP60" s="1019"/>
      <c r="AQ60" s="1019"/>
      <c r="AR60" s="1019"/>
      <c r="AS60" s="1019"/>
      <c r="AT60" s="1019"/>
      <c r="AU60" s="1019"/>
      <c r="AV60" s="1019"/>
      <c r="AW60" s="1019"/>
      <c r="AX60" s="1019"/>
      <c r="AY60" s="1019"/>
      <c r="AZ60" s="1020"/>
      <c r="BA60" s="1020"/>
      <c r="BB60" s="1020"/>
      <c r="BC60" s="1020"/>
      <c r="BD60" s="1020"/>
      <c r="BE60" s="966"/>
      <c r="BF60" s="966"/>
      <c r="BG60" s="966"/>
      <c r="BH60" s="966"/>
      <c r="BI60" s="967"/>
      <c r="BJ60" s="91"/>
      <c r="BK60" s="91"/>
      <c r="BL60" s="91"/>
      <c r="BM60" s="91"/>
      <c r="BN60" s="91"/>
      <c r="BO60" s="100"/>
      <c r="BP60" s="100"/>
      <c r="BQ60" s="97">
        <v>54</v>
      </c>
      <c r="BR60" s="98"/>
      <c r="BS60" s="994"/>
      <c r="BT60" s="995"/>
      <c r="BU60" s="995"/>
      <c r="BV60" s="995"/>
      <c r="BW60" s="995"/>
      <c r="BX60" s="995"/>
      <c r="BY60" s="995"/>
      <c r="BZ60" s="995"/>
      <c r="CA60" s="995"/>
      <c r="CB60" s="995"/>
      <c r="CC60" s="995"/>
      <c r="CD60" s="995"/>
      <c r="CE60" s="995"/>
      <c r="CF60" s="995"/>
      <c r="CG60" s="1010"/>
      <c r="CH60" s="991"/>
      <c r="CI60" s="992"/>
      <c r="CJ60" s="992"/>
      <c r="CK60" s="992"/>
      <c r="CL60" s="993"/>
      <c r="CM60" s="991"/>
      <c r="CN60" s="992"/>
      <c r="CO60" s="992"/>
      <c r="CP60" s="992"/>
      <c r="CQ60" s="993"/>
      <c r="CR60" s="991"/>
      <c r="CS60" s="992"/>
      <c r="CT60" s="992"/>
      <c r="CU60" s="992"/>
      <c r="CV60" s="993"/>
      <c r="CW60" s="991"/>
      <c r="CX60" s="992"/>
      <c r="CY60" s="992"/>
      <c r="CZ60" s="992"/>
      <c r="DA60" s="993"/>
      <c r="DB60" s="991"/>
      <c r="DC60" s="992"/>
      <c r="DD60" s="992"/>
      <c r="DE60" s="992"/>
      <c r="DF60" s="993"/>
      <c r="DG60" s="991"/>
      <c r="DH60" s="992"/>
      <c r="DI60" s="992"/>
      <c r="DJ60" s="992"/>
      <c r="DK60" s="993"/>
      <c r="DL60" s="991"/>
      <c r="DM60" s="992"/>
      <c r="DN60" s="992"/>
      <c r="DO60" s="992"/>
      <c r="DP60" s="993"/>
      <c r="DQ60" s="991"/>
      <c r="DR60" s="992"/>
      <c r="DS60" s="992"/>
      <c r="DT60" s="992"/>
      <c r="DU60" s="993"/>
      <c r="DV60" s="994"/>
      <c r="DW60" s="995"/>
      <c r="DX60" s="995"/>
      <c r="DY60" s="995"/>
      <c r="DZ60" s="996"/>
      <c r="EA60" s="89"/>
    </row>
    <row r="61" spans="1:131" ht="26.25" customHeight="1" thickBot="1" x14ac:dyDescent="0.2">
      <c r="A61" s="97">
        <v>34</v>
      </c>
      <c r="B61" s="1024"/>
      <c r="C61" s="1025"/>
      <c r="D61" s="1025"/>
      <c r="E61" s="1025"/>
      <c r="F61" s="1025"/>
      <c r="G61" s="1025"/>
      <c r="H61" s="1025"/>
      <c r="I61" s="1025"/>
      <c r="J61" s="1025"/>
      <c r="K61" s="1025"/>
      <c r="L61" s="1025"/>
      <c r="M61" s="1025"/>
      <c r="N61" s="1025"/>
      <c r="O61" s="1025"/>
      <c r="P61" s="1026"/>
      <c r="Q61" s="1027"/>
      <c r="R61" s="1019"/>
      <c r="S61" s="1019"/>
      <c r="T61" s="1019"/>
      <c r="U61" s="1019"/>
      <c r="V61" s="1019"/>
      <c r="W61" s="1019"/>
      <c r="X61" s="1019"/>
      <c r="Y61" s="1019"/>
      <c r="Z61" s="1019"/>
      <c r="AA61" s="1019"/>
      <c r="AB61" s="1019"/>
      <c r="AC61" s="1019"/>
      <c r="AD61" s="1019"/>
      <c r="AE61" s="1028"/>
      <c r="AF61" s="1029"/>
      <c r="AG61" s="1030"/>
      <c r="AH61" s="1030"/>
      <c r="AI61" s="1030"/>
      <c r="AJ61" s="1031"/>
      <c r="AK61" s="1018"/>
      <c r="AL61" s="1019"/>
      <c r="AM61" s="1019"/>
      <c r="AN61" s="1019"/>
      <c r="AO61" s="1019"/>
      <c r="AP61" s="1019"/>
      <c r="AQ61" s="1019"/>
      <c r="AR61" s="1019"/>
      <c r="AS61" s="1019"/>
      <c r="AT61" s="1019"/>
      <c r="AU61" s="1019"/>
      <c r="AV61" s="1019"/>
      <c r="AW61" s="1019"/>
      <c r="AX61" s="1019"/>
      <c r="AY61" s="1019"/>
      <c r="AZ61" s="1020"/>
      <c r="BA61" s="1020"/>
      <c r="BB61" s="1020"/>
      <c r="BC61" s="1020"/>
      <c r="BD61" s="1020"/>
      <c r="BE61" s="966"/>
      <c r="BF61" s="966"/>
      <c r="BG61" s="966"/>
      <c r="BH61" s="966"/>
      <c r="BI61" s="967"/>
      <c r="BJ61" s="91"/>
      <c r="BK61" s="91"/>
      <c r="BL61" s="91"/>
      <c r="BM61" s="91"/>
      <c r="BN61" s="91"/>
      <c r="BO61" s="100"/>
      <c r="BP61" s="100"/>
      <c r="BQ61" s="97">
        <v>55</v>
      </c>
      <c r="BR61" s="98"/>
      <c r="BS61" s="994"/>
      <c r="BT61" s="995"/>
      <c r="BU61" s="995"/>
      <c r="BV61" s="995"/>
      <c r="BW61" s="995"/>
      <c r="BX61" s="995"/>
      <c r="BY61" s="995"/>
      <c r="BZ61" s="995"/>
      <c r="CA61" s="995"/>
      <c r="CB61" s="995"/>
      <c r="CC61" s="995"/>
      <c r="CD61" s="995"/>
      <c r="CE61" s="995"/>
      <c r="CF61" s="995"/>
      <c r="CG61" s="1010"/>
      <c r="CH61" s="991"/>
      <c r="CI61" s="992"/>
      <c r="CJ61" s="992"/>
      <c r="CK61" s="992"/>
      <c r="CL61" s="993"/>
      <c r="CM61" s="991"/>
      <c r="CN61" s="992"/>
      <c r="CO61" s="992"/>
      <c r="CP61" s="992"/>
      <c r="CQ61" s="993"/>
      <c r="CR61" s="991"/>
      <c r="CS61" s="992"/>
      <c r="CT61" s="992"/>
      <c r="CU61" s="992"/>
      <c r="CV61" s="993"/>
      <c r="CW61" s="991"/>
      <c r="CX61" s="992"/>
      <c r="CY61" s="992"/>
      <c r="CZ61" s="992"/>
      <c r="DA61" s="993"/>
      <c r="DB61" s="991"/>
      <c r="DC61" s="992"/>
      <c r="DD61" s="992"/>
      <c r="DE61" s="992"/>
      <c r="DF61" s="993"/>
      <c r="DG61" s="991"/>
      <c r="DH61" s="992"/>
      <c r="DI61" s="992"/>
      <c r="DJ61" s="992"/>
      <c r="DK61" s="993"/>
      <c r="DL61" s="991"/>
      <c r="DM61" s="992"/>
      <c r="DN61" s="992"/>
      <c r="DO61" s="992"/>
      <c r="DP61" s="993"/>
      <c r="DQ61" s="991"/>
      <c r="DR61" s="992"/>
      <c r="DS61" s="992"/>
      <c r="DT61" s="992"/>
      <c r="DU61" s="993"/>
      <c r="DV61" s="994"/>
      <c r="DW61" s="995"/>
      <c r="DX61" s="995"/>
      <c r="DY61" s="995"/>
      <c r="DZ61" s="996"/>
      <c r="EA61" s="89"/>
    </row>
    <row r="62" spans="1:131" ht="26.25" customHeight="1" x14ac:dyDescent="0.15">
      <c r="A62" s="97">
        <v>35</v>
      </c>
      <c r="B62" s="1024"/>
      <c r="C62" s="1025"/>
      <c r="D62" s="1025"/>
      <c r="E62" s="1025"/>
      <c r="F62" s="1025"/>
      <c r="G62" s="1025"/>
      <c r="H62" s="1025"/>
      <c r="I62" s="1025"/>
      <c r="J62" s="1025"/>
      <c r="K62" s="1025"/>
      <c r="L62" s="1025"/>
      <c r="M62" s="1025"/>
      <c r="N62" s="1025"/>
      <c r="O62" s="1025"/>
      <c r="P62" s="1026"/>
      <c r="Q62" s="1027"/>
      <c r="R62" s="1019"/>
      <c r="S62" s="1019"/>
      <c r="T62" s="1019"/>
      <c r="U62" s="1019"/>
      <c r="V62" s="1019"/>
      <c r="W62" s="1019"/>
      <c r="X62" s="1019"/>
      <c r="Y62" s="1019"/>
      <c r="Z62" s="1019"/>
      <c r="AA62" s="1019"/>
      <c r="AB62" s="1019"/>
      <c r="AC62" s="1019"/>
      <c r="AD62" s="1019"/>
      <c r="AE62" s="1028"/>
      <c r="AF62" s="1029"/>
      <c r="AG62" s="1030"/>
      <c r="AH62" s="1030"/>
      <c r="AI62" s="1030"/>
      <c r="AJ62" s="1031"/>
      <c r="AK62" s="1018"/>
      <c r="AL62" s="1019"/>
      <c r="AM62" s="1019"/>
      <c r="AN62" s="1019"/>
      <c r="AO62" s="1019"/>
      <c r="AP62" s="1019"/>
      <c r="AQ62" s="1019"/>
      <c r="AR62" s="1019"/>
      <c r="AS62" s="1019"/>
      <c r="AT62" s="1019"/>
      <c r="AU62" s="1019"/>
      <c r="AV62" s="1019"/>
      <c r="AW62" s="1019"/>
      <c r="AX62" s="1019"/>
      <c r="AY62" s="1019"/>
      <c r="AZ62" s="1020"/>
      <c r="BA62" s="1020"/>
      <c r="BB62" s="1020"/>
      <c r="BC62" s="1020"/>
      <c r="BD62" s="1020"/>
      <c r="BE62" s="966"/>
      <c r="BF62" s="966"/>
      <c r="BG62" s="966"/>
      <c r="BH62" s="966"/>
      <c r="BI62" s="967"/>
      <c r="BJ62" s="1021" t="s">
        <v>342</v>
      </c>
      <c r="BK62" s="1022"/>
      <c r="BL62" s="1022"/>
      <c r="BM62" s="1022"/>
      <c r="BN62" s="1023"/>
      <c r="BO62" s="100"/>
      <c r="BP62" s="100"/>
      <c r="BQ62" s="97">
        <v>56</v>
      </c>
      <c r="BR62" s="98"/>
      <c r="BS62" s="994"/>
      <c r="BT62" s="995"/>
      <c r="BU62" s="995"/>
      <c r="BV62" s="995"/>
      <c r="BW62" s="995"/>
      <c r="BX62" s="995"/>
      <c r="BY62" s="995"/>
      <c r="BZ62" s="995"/>
      <c r="CA62" s="995"/>
      <c r="CB62" s="995"/>
      <c r="CC62" s="995"/>
      <c r="CD62" s="995"/>
      <c r="CE62" s="995"/>
      <c r="CF62" s="995"/>
      <c r="CG62" s="1010"/>
      <c r="CH62" s="991"/>
      <c r="CI62" s="992"/>
      <c r="CJ62" s="992"/>
      <c r="CK62" s="992"/>
      <c r="CL62" s="993"/>
      <c r="CM62" s="991"/>
      <c r="CN62" s="992"/>
      <c r="CO62" s="992"/>
      <c r="CP62" s="992"/>
      <c r="CQ62" s="993"/>
      <c r="CR62" s="991"/>
      <c r="CS62" s="992"/>
      <c r="CT62" s="992"/>
      <c r="CU62" s="992"/>
      <c r="CV62" s="993"/>
      <c r="CW62" s="991"/>
      <c r="CX62" s="992"/>
      <c r="CY62" s="992"/>
      <c r="CZ62" s="992"/>
      <c r="DA62" s="993"/>
      <c r="DB62" s="991"/>
      <c r="DC62" s="992"/>
      <c r="DD62" s="992"/>
      <c r="DE62" s="992"/>
      <c r="DF62" s="993"/>
      <c r="DG62" s="991"/>
      <c r="DH62" s="992"/>
      <c r="DI62" s="992"/>
      <c r="DJ62" s="992"/>
      <c r="DK62" s="993"/>
      <c r="DL62" s="991"/>
      <c r="DM62" s="992"/>
      <c r="DN62" s="992"/>
      <c r="DO62" s="992"/>
      <c r="DP62" s="993"/>
      <c r="DQ62" s="991"/>
      <c r="DR62" s="992"/>
      <c r="DS62" s="992"/>
      <c r="DT62" s="992"/>
      <c r="DU62" s="993"/>
      <c r="DV62" s="994"/>
      <c r="DW62" s="995"/>
      <c r="DX62" s="995"/>
      <c r="DY62" s="995"/>
      <c r="DZ62" s="996"/>
      <c r="EA62" s="89"/>
    </row>
    <row r="63" spans="1:131" ht="26.25" customHeight="1" thickBot="1" x14ac:dyDescent="0.2">
      <c r="A63" s="99" t="s">
        <v>322</v>
      </c>
      <c r="B63" s="931" t="s">
        <v>343</v>
      </c>
      <c r="C63" s="932"/>
      <c r="D63" s="932"/>
      <c r="E63" s="932"/>
      <c r="F63" s="932"/>
      <c r="G63" s="932"/>
      <c r="H63" s="932"/>
      <c r="I63" s="932"/>
      <c r="J63" s="932"/>
      <c r="K63" s="932"/>
      <c r="L63" s="932"/>
      <c r="M63" s="932"/>
      <c r="N63" s="932"/>
      <c r="O63" s="932"/>
      <c r="P63" s="942"/>
      <c r="Q63" s="956"/>
      <c r="R63" s="957"/>
      <c r="S63" s="957"/>
      <c r="T63" s="957"/>
      <c r="U63" s="957"/>
      <c r="V63" s="957"/>
      <c r="W63" s="957"/>
      <c r="X63" s="957"/>
      <c r="Y63" s="957"/>
      <c r="Z63" s="957"/>
      <c r="AA63" s="957"/>
      <c r="AB63" s="957"/>
      <c r="AC63" s="957"/>
      <c r="AD63" s="957"/>
      <c r="AE63" s="1014"/>
      <c r="AF63" s="1015">
        <v>124</v>
      </c>
      <c r="AG63" s="953"/>
      <c r="AH63" s="953"/>
      <c r="AI63" s="953"/>
      <c r="AJ63" s="1016"/>
      <c r="AK63" s="1017"/>
      <c r="AL63" s="957"/>
      <c r="AM63" s="957"/>
      <c r="AN63" s="957"/>
      <c r="AO63" s="957"/>
      <c r="AP63" s="953"/>
      <c r="AQ63" s="953"/>
      <c r="AR63" s="953"/>
      <c r="AS63" s="953"/>
      <c r="AT63" s="953"/>
      <c r="AU63" s="953">
        <v>291</v>
      </c>
      <c r="AV63" s="953"/>
      <c r="AW63" s="953"/>
      <c r="AX63" s="953"/>
      <c r="AY63" s="953"/>
      <c r="AZ63" s="1011"/>
      <c r="BA63" s="1011"/>
      <c r="BB63" s="1011"/>
      <c r="BC63" s="1011"/>
      <c r="BD63" s="1011"/>
      <c r="BE63" s="954"/>
      <c r="BF63" s="954"/>
      <c r="BG63" s="954"/>
      <c r="BH63" s="954"/>
      <c r="BI63" s="955"/>
      <c r="BJ63" s="1012" t="s">
        <v>64</v>
      </c>
      <c r="BK63" s="947"/>
      <c r="BL63" s="947"/>
      <c r="BM63" s="947"/>
      <c r="BN63" s="1013"/>
      <c r="BO63" s="100"/>
      <c r="BP63" s="100"/>
      <c r="BQ63" s="97">
        <v>57</v>
      </c>
      <c r="BR63" s="98"/>
      <c r="BS63" s="994"/>
      <c r="BT63" s="995"/>
      <c r="BU63" s="995"/>
      <c r="BV63" s="995"/>
      <c r="BW63" s="995"/>
      <c r="BX63" s="995"/>
      <c r="BY63" s="995"/>
      <c r="BZ63" s="995"/>
      <c r="CA63" s="995"/>
      <c r="CB63" s="995"/>
      <c r="CC63" s="995"/>
      <c r="CD63" s="995"/>
      <c r="CE63" s="995"/>
      <c r="CF63" s="995"/>
      <c r="CG63" s="1010"/>
      <c r="CH63" s="991"/>
      <c r="CI63" s="992"/>
      <c r="CJ63" s="992"/>
      <c r="CK63" s="992"/>
      <c r="CL63" s="993"/>
      <c r="CM63" s="991"/>
      <c r="CN63" s="992"/>
      <c r="CO63" s="992"/>
      <c r="CP63" s="992"/>
      <c r="CQ63" s="993"/>
      <c r="CR63" s="991"/>
      <c r="CS63" s="992"/>
      <c r="CT63" s="992"/>
      <c r="CU63" s="992"/>
      <c r="CV63" s="993"/>
      <c r="CW63" s="991"/>
      <c r="CX63" s="992"/>
      <c r="CY63" s="992"/>
      <c r="CZ63" s="992"/>
      <c r="DA63" s="993"/>
      <c r="DB63" s="991"/>
      <c r="DC63" s="992"/>
      <c r="DD63" s="992"/>
      <c r="DE63" s="992"/>
      <c r="DF63" s="993"/>
      <c r="DG63" s="991"/>
      <c r="DH63" s="992"/>
      <c r="DI63" s="992"/>
      <c r="DJ63" s="992"/>
      <c r="DK63" s="993"/>
      <c r="DL63" s="991"/>
      <c r="DM63" s="992"/>
      <c r="DN63" s="992"/>
      <c r="DO63" s="992"/>
      <c r="DP63" s="993"/>
      <c r="DQ63" s="991"/>
      <c r="DR63" s="992"/>
      <c r="DS63" s="992"/>
      <c r="DT63" s="992"/>
      <c r="DU63" s="993"/>
      <c r="DV63" s="994"/>
      <c r="DW63" s="995"/>
      <c r="DX63" s="995"/>
      <c r="DY63" s="995"/>
      <c r="DZ63" s="996"/>
      <c r="EA63" s="89"/>
    </row>
    <row r="64" spans="1:131" ht="26.25" customHeight="1" x14ac:dyDescent="0.15">
      <c r="A64" s="100"/>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97">
        <v>58</v>
      </c>
      <c r="BR64" s="98"/>
      <c r="BS64" s="994"/>
      <c r="BT64" s="995"/>
      <c r="BU64" s="995"/>
      <c r="BV64" s="995"/>
      <c r="BW64" s="995"/>
      <c r="BX64" s="995"/>
      <c r="BY64" s="995"/>
      <c r="BZ64" s="995"/>
      <c r="CA64" s="995"/>
      <c r="CB64" s="995"/>
      <c r="CC64" s="995"/>
      <c r="CD64" s="995"/>
      <c r="CE64" s="995"/>
      <c r="CF64" s="995"/>
      <c r="CG64" s="1010"/>
      <c r="CH64" s="991"/>
      <c r="CI64" s="992"/>
      <c r="CJ64" s="992"/>
      <c r="CK64" s="992"/>
      <c r="CL64" s="993"/>
      <c r="CM64" s="991"/>
      <c r="CN64" s="992"/>
      <c r="CO64" s="992"/>
      <c r="CP64" s="992"/>
      <c r="CQ64" s="993"/>
      <c r="CR64" s="991"/>
      <c r="CS64" s="992"/>
      <c r="CT64" s="992"/>
      <c r="CU64" s="992"/>
      <c r="CV64" s="993"/>
      <c r="CW64" s="991"/>
      <c r="CX64" s="992"/>
      <c r="CY64" s="992"/>
      <c r="CZ64" s="992"/>
      <c r="DA64" s="993"/>
      <c r="DB64" s="991"/>
      <c r="DC64" s="992"/>
      <c r="DD64" s="992"/>
      <c r="DE64" s="992"/>
      <c r="DF64" s="993"/>
      <c r="DG64" s="991"/>
      <c r="DH64" s="992"/>
      <c r="DI64" s="992"/>
      <c r="DJ64" s="992"/>
      <c r="DK64" s="993"/>
      <c r="DL64" s="991"/>
      <c r="DM64" s="992"/>
      <c r="DN64" s="992"/>
      <c r="DO64" s="992"/>
      <c r="DP64" s="993"/>
      <c r="DQ64" s="991"/>
      <c r="DR64" s="992"/>
      <c r="DS64" s="992"/>
      <c r="DT64" s="992"/>
      <c r="DU64" s="993"/>
      <c r="DV64" s="994"/>
      <c r="DW64" s="995"/>
      <c r="DX64" s="995"/>
      <c r="DY64" s="995"/>
      <c r="DZ64" s="996"/>
      <c r="EA64" s="89"/>
    </row>
    <row r="65" spans="1:131" ht="26.25" customHeight="1" thickBot="1" x14ac:dyDescent="0.2">
      <c r="A65" s="91" t="s">
        <v>344</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100"/>
      <c r="BF65" s="100"/>
      <c r="BG65" s="100"/>
      <c r="BH65" s="100"/>
      <c r="BI65" s="100"/>
      <c r="BJ65" s="100"/>
      <c r="BK65" s="100"/>
      <c r="BL65" s="100"/>
      <c r="BM65" s="100"/>
      <c r="BN65" s="100"/>
      <c r="BO65" s="100"/>
      <c r="BP65" s="100"/>
      <c r="BQ65" s="97">
        <v>59</v>
      </c>
      <c r="BR65" s="98"/>
      <c r="BS65" s="994"/>
      <c r="BT65" s="995"/>
      <c r="BU65" s="995"/>
      <c r="BV65" s="995"/>
      <c r="BW65" s="995"/>
      <c r="BX65" s="995"/>
      <c r="BY65" s="995"/>
      <c r="BZ65" s="995"/>
      <c r="CA65" s="995"/>
      <c r="CB65" s="995"/>
      <c r="CC65" s="995"/>
      <c r="CD65" s="995"/>
      <c r="CE65" s="995"/>
      <c r="CF65" s="995"/>
      <c r="CG65" s="1010"/>
      <c r="CH65" s="991"/>
      <c r="CI65" s="992"/>
      <c r="CJ65" s="992"/>
      <c r="CK65" s="992"/>
      <c r="CL65" s="993"/>
      <c r="CM65" s="991"/>
      <c r="CN65" s="992"/>
      <c r="CO65" s="992"/>
      <c r="CP65" s="992"/>
      <c r="CQ65" s="993"/>
      <c r="CR65" s="991"/>
      <c r="CS65" s="992"/>
      <c r="CT65" s="992"/>
      <c r="CU65" s="992"/>
      <c r="CV65" s="993"/>
      <c r="CW65" s="991"/>
      <c r="CX65" s="992"/>
      <c r="CY65" s="992"/>
      <c r="CZ65" s="992"/>
      <c r="DA65" s="993"/>
      <c r="DB65" s="991"/>
      <c r="DC65" s="992"/>
      <c r="DD65" s="992"/>
      <c r="DE65" s="992"/>
      <c r="DF65" s="993"/>
      <c r="DG65" s="991"/>
      <c r="DH65" s="992"/>
      <c r="DI65" s="992"/>
      <c r="DJ65" s="992"/>
      <c r="DK65" s="993"/>
      <c r="DL65" s="991"/>
      <c r="DM65" s="992"/>
      <c r="DN65" s="992"/>
      <c r="DO65" s="992"/>
      <c r="DP65" s="993"/>
      <c r="DQ65" s="991"/>
      <c r="DR65" s="992"/>
      <c r="DS65" s="992"/>
      <c r="DT65" s="992"/>
      <c r="DU65" s="993"/>
      <c r="DV65" s="994"/>
      <c r="DW65" s="995"/>
      <c r="DX65" s="995"/>
      <c r="DY65" s="995"/>
      <c r="DZ65" s="996"/>
      <c r="EA65" s="89"/>
    </row>
    <row r="66" spans="1:131" ht="26.25" customHeight="1" x14ac:dyDescent="0.15">
      <c r="A66" s="997" t="s">
        <v>345</v>
      </c>
      <c r="B66" s="998"/>
      <c r="C66" s="998"/>
      <c r="D66" s="998"/>
      <c r="E66" s="998"/>
      <c r="F66" s="998"/>
      <c r="G66" s="998"/>
      <c r="H66" s="998"/>
      <c r="I66" s="998"/>
      <c r="J66" s="998"/>
      <c r="K66" s="998"/>
      <c r="L66" s="998"/>
      <c r="M66" s="998"/>
      <c r="N66" s="998"/>
      <c r="O66" s="998"/>
      <c r="P66" s="999"/>
      <c r="Q66" s="983" t="s">
        <v>326</v>
      </c>
      <c r="R66" s="984"/>
      <c r="S66" s="984"/>
      <c r="T66" s="984"/>
      <c r="U66" s="985"/>
      <c r="V66" s="983" t="s">
        <v>327</v>
      </c>
      <c r="W66" s="984"/>
      <c r="X66" s="984"/>
      <c r="Y66" s="984"/>
      <c r="Z66" s="985"/>
      <c r="AA66" s="983" t="s">
        <v>328</v>
      </c>
      <c r="AB66" s="984"/>
      <c r="AC66" s="984"/>
      <c r="AD66" s="984"/>
      <c r="AE66" s="985"/>
      <c r="AF66" s="1003" t="s">
        <v>329</v>
      </c>
      <c r="AG66" s="1004"/>
      <c r="AH66" s="1004"/>
      <c r="AI66" s="1004"/>
      <c r="AJ66" s="1005"/>
      <c r="AK66" s="983" t="s">
        <v>330</v>
      </c>
      <c r="AL66" s="998"/>
      <c r="AM66" s="998"/>
      <c r="AN66" s="998"/>
      <c r="AO66" s="999"/>
      <c r="AP66" s="983" t="s">
        <v>331</v>
      </c>
      <c r="AQ66" s="984"/>
      <c r="AR66" s="984"/>
      <c r="AS66" s="984"/>
      <c r="AT66" s="985"/>
      <c r="AU66" s="983" t="s">
        <v>346</v>
      </c>
      <c r="AV66" s="984"/>
      <c r="AW66" s="984"/>
      <c r="AX66" s="984"/>
      <c r="AY66" s="985"/>
      <c r="AZ66" s="983" t="s">
        <v>310</v>
      </c>
      <c r="BA66" s="984"/>
      <c r="BB66" s="984"/>
      <c r="BC66" s="984"/>
      <c r="BD66" s="989"/>
      <c r="BE66" s="100"/>
      <c r="BF66" s="100"/>
      <c r="BG66" s="100"/>
      <c r="BH66" s="100"/>
      <c r="BI66" s="100"/>
      <c r="BJ66" s="100"/>
      <c r="BK66" s="100"/>
      <c r="BL66" s="100"/>
      <c r="BM66" s="100"/>
      <c r="BN66" s="100"/>
      <c r="BO66" s="100"/>
      <c r="BP66" s="100"/>
      <c r="BQ66" s="97">
        <v>60</v>
      </c>
      <c r="BR66" s="102"/>
      <c r="BS66" s="939"/>
      <c r="BT66" s="940"/>
      <c r="BU66" s="940"/>
      <c r="BV66" s="940"/>
      <c r="BW66" s="940"/>
      <c r="BX66" s="940"/>
      <c r="BY66" s="940"/>
      <c r="BZ66" s="940"/>
      <c r="CA66" s="940"/>
      <c r="CB66" s="940"/>
      <c r="CC66" s="940"/>
      <c r="CD66" s="940"/>
      <c r="CE66" s="940"/>
      <c r="CF66" s="940"/>
      <c r="CG66" s="949"/>
      <c r="CH66" s="950"/>
      <c r="CI66" s="951"/>
      <c r="CJ66" s="951"/>
      <c r="CK66" s="951"/>
      <c r="CL66" s="952"/>
      <c r="CM66" s="950"/>
      <c r="CN66" s="951"/>
      <c r="CO66" s="951"/>
      <c r="CP66" s="951"/>
      <c r="CQ66" s="952"/>
      <c r="CR66" s="950"/>
      <c r="CS66" s="951"/>
      <c r="CT66" s="951"/>
      <c r="CU66" s="951"/>
      <c r="CV66" s="952"/>
      <c r="CW66" s="950"/>
      <c r="CX66" s="951"/>
      <c r="CY66" s="951"/>
      <c r="CZ66" s="951"/>
      <c r="DA66" s="952"/>
      <c r="DB66" s="950"/>
      <c r="DC66" s="951"/>
      <c r="DD66" s="951"/>
      <c r="DE66" s="951"/>
      <c r="DF66" s="952"/>
      <c r="DG66" s="950"/>
      <c r="DH66" s="951"/>
      <c r="DI66" s="951"/>
      <c r="DJ66" s="951"/>
      <c r="DK66" s="952"/>
      <c r="DL66" s="950"/>
      <c r="DM66" s="951"/>
      <c r="DN66" s="951"/>
      <c r="DO66" s="951"/>
      <c r="DP66" s="952"/>
      <c r="DQ66" s="950"/>
      <c r="DR66" s="951"/>
      <c r="DS66" s="951"/>
      <c r="DT66" s="951"/>
      <c r="DU66" s="952"/>
      <c r="DV66" s="939"/>
      <c r="DW66" s="940"/>
      <c r="DX66" s="940"/>
      <c r="DY66" s="940"/>
      <c r="DZ66" s="941"/>
      <c r="EA66" s="89"/>
    </row>
    <row r="67" spans="1:131" ht="26.25" customHeight="1" thickBot="1" x14ac:dyDescent="0.2">
      <c r="A67" s="1000"/>
      <c r="B67" s="1001"/>
      <c r="C67" s="1001"/>
      <c r="D67" s="1001"/>
      <c r="E67" s="1001"/>
      <c r="F67" s="1001"/>
      <c r="G67" s="1001"/>
      <c r="H67" s="1001"/>
      <c r="I67" s="1001"/>
      <c r="J67" s="1001"/>
      <c r="K67" s="1001"/>
      <c r="L67" s="1001"/>
      <c r="M67" s="1001"/>
      <c r="N67" s="1001"/>
      <c r="O67" s="1001"/>
      <c r="P67" s="1002"/>
      <c r="Q67" s="986"/>
      <c r="R67" s="987"/>
      <c r="S67" s="987"/>
      <c r="T67" s="987"/>
      <c r="U67" s="988"/>
      <c r="V67" s="986"/>
      <c r="W67" s="987"/>
      <c r="X67" s="987"/>
      <c r="Y67" s="987"/>
      <c r="Z67" s="988"/>
      <c r="AA67" s="986"/>
      <c r="AB67" s="987"/>
      <c r="AC67" s="987"/>
      <c r="AD67" s="987"/>
      <c r="AE67" s="988"/>
      <c r="AF67" s="1006"/>
      <c r="AG67" s="1007"/>
      <c r="AH67" s="1007"/>
      <c r="AI67" s="1007"/>
      <c r="AJ67" s="1008"/>
      <c r="AK67" s="1009"/>
      <c r="AL67" s="1001"/>
      <c r="AM67" s="1001"/>
      <c r="AN67" s="1001"/>
      <c r="AO67" s="1002"/>
      <c r="AP67" s="986"/>
      <c r="AQ67" s="987"/>
      <c r="AR67" s="987"/>
      <c r="AS67" s="987"/>
      <c r="AT67" s="988"/>
      <c r="AU67" s="986"/>
      <c r="AV67" s="987"/>
      <c r="AW67" s="987"/>
      <c r="AX67" s="987"/>
      <c r="AY67" s="988"/>
      <c r="AZ67" s="986"/>
      <c r="BA67" s="987"/>
      <c r="BB67" s="987"/>
      <c r="BC67" s="987"/>
      <c r="BD67" s="990"/>
      <c r="BE67" s="100"/>
      <c r="BF67" s="100"/>
      <c r="BG67" s="100"/>
      <c r="BH67" s="100"/>
      <c r="BI67" s="100"/>
      <c r="BJ67" s="100"/>
      <c r="BK67" s="100"/>
      <c r="BL67" s="100"/>
      <c r="BM67" s="100"/>
      <c r="BN67" s="100"/>
      <c r="BO67" s="100"/>
      <c r="BP67" s="100"/>
      <c r="BQ67" s="97">
        <v>61</v>
      </c>
      <c r="BR67" s="102"/>
      <c r="BS67" s="939"/>
      <c r="BT67" s="940"/>
      <c r="BU67" s="940"/>
      <c r="BV67" s="940"/>
      <c r="BW67" s="940"/>
      <c r="BX67" s="940"/>
      <c r="BY67" s="940"/>
      <c r="BZ67" s="940"/>
      <c r="CA67" s="940"/>
      <c r="CB67" s="940"/>
      <c r="CC67" s="940"/>
      <c r="CD67" s="940"/>
      <c r="CE67" s="940"/>
      <c r="CF67" s="940"/>
      <c r="CG67" s="949"/>
      <c r="CH67" s="950"/>
      <c r="CI67" s="951"/>
      <c r="CJ67" s="951"/>
      <c r="CK67" s="951"/>
      <c r="CL67" s="952"/>
      <c r="CM67" s="950"/>
      <c r="CN67" s="951"/>
      <c r="CO67" s="951"/>
      <c r="CP67" s="951"/>
      <c r="CQ67" s="952"/>
      <c r="CR67" s="950"/>
      <c r="CS67" s="951"/>
      <c r="CT67" s="951"/>
      <c r="CU67" s="951"/>
      <c r="CV67" s="952"/>
      <c r="CW67" s="950"/>
      <c r="CX67" s="951"/>
      <c r="CY67" s="951"/>
      <c r="CZ67" s="951"/>
      <c r="DA67" s="952"/>
      <c r="DB67" s="950"/>
      <c r="DC67" s="951"/>
      <c r="DD67" s="951"/>
      <c r="DE67" s="951"/>
      <c r="DF67" s="952"/>
      <c r="DG67" s="950"/>
      <c r="DH67" s="951"/>
      <c r="DI67" s="951"/>
      <c r="DJ67" s="951"/>
      <c r="DK67" s="952"/>
      <c r="DL67" s="950"/>
      <c r="DM67" s="951"/>
      <c r="DN67" s="951"/>
      <c r="DO67" s="951"/>
      <c r="DP67" s="952"/>
      <c r="DQ67" s="950"/>
      <c r="DR67" s="951"/>
      <c r="DS67" s="951"/>
      <c r="DT67" s="951"/>
      <c r="DU67" s="952"/>
      <c r="DV67" s="939"/>
      <c r="DW67" s="940"/>
      <c r="DX67" s="940"/>
      <c r="DY67" s="940"/>
      <c r="DZ67" s="941"/>
      <c r="EA67" s="89"/>
    </row>
    <row r="68" spans="1:131" ht="26.25" customHeight="1" thickTop="1" x14ac:dyDescent="0.15">
      <c r="A68" s="95">
        <v>1</v>
      </c>
      <c r="B68" s="979" t="s">
        <v>347</v>
      </c>
      <c r="C68" s="980"/>
      <c r="D68" s="980"/>
      <c r="E68" s="980"/>
      <c r="F68" s="980"/>
      <c r="G68" s="980"/>
      <c r="H68" s="980"/>
      <c r="I68" s="980"/>
      <c r="J68" s="980"/>
      <c r="K68" s="980"/>
      <c r="L68" s="980"/>
      <c r="M68" s="980"/>
      <c r="N68" s="980"/>
      <c r="O68" s="980"/>
      <c r="P68" s="981"/>
      <c r="Q68" s="982">
        <v>552</v>
      </c>
      <c r="R68" s="976"/>
      <c r="S68" s="976"/>
      <c r="T68" s="976"/>
      <c r="U68" s="976"/>
      <c r="V68" s="976">
        <v>547</v>
      </c>
      <c r="W68" s="976"/>
      <c r="X68" s="976"/>
      <c r="Y68" s="976"/>
      <c r="Z68" s="976"/>
      <c r="AA68" s="976">
        <v>5</v>
      </c>
      <c r="AB68" s="976"/>
      <c r="AC68" s="976"/>
      <c r="AD68" s="976"/>
      <c r="AE68" s="976"/>
      <c r="AF68" s="976">
        <v>5</v>
      </c>
      <c r="AG68" s="976"/>
      <c r="AH68" s="976"/>
      <c r="AI68" s="976"/>
      <c r="AJ68" s="976"/>
      <c r="AK68" s="976" t="s">
        <v>335</v>
      </c>
      <c r="AL68" s="976"/>
      <c r="AM68" s="976"/>
      <c r="AN68" s="976"/>
      <c r="AO68" s="976"/>
      <c r="AP68" s="976">
        <v>453</v>
      </c>
      <c r="AQ68" s="976"/>
      <c r="AR68" s="976"/>
      <c r="AS68" s="976"/>
      <c r="AT68" s="976"/>
      <c r="AU68" s="976" t="s">
        <v>335</v>
      </c>
      <c r="AV68" s="976"/>
      <c r="AW68" s="976"/>
      <c r="AX68" s="976"/>
      <c r="AY68" s="976"/>
      <c r="AZ68" s="977"/>
      <c r="BA68" s="977"/>
      <c r="BB68" s="977"/>
      <c r="BC68" s="977"/>
      <c r="BD68" s="978"/>
      <c r="BE68" s="100"/>
      <c r="BF68" s="100"/>
      <c r="BG68" s="100"/>
      <c r="BH68" s="100"/>
      <c r="BI68" s="100"/>
      <c r="BJ68" s="100"/>
      <c r="BK68" s="100"/>
      <c r="BL68" s="100"/>
      <c r="BM68" s="100"/>
      <c r="BN68" s="100"/>
      <c r="BO68" s="100"/>
      <c r="BP68" s="100"/>
      <c r="BQ68" s="97">
        <v>62</v>
      </c>
      <c r="BR68" s="102"/>
      <c r="BS68" s="939"/>
      <c r="BT68" s="940"/>
      <c r="BU68" s="940"/>
      <c r="BV68" s="940"/>
      <c r="BW68" s="940"/>
      <c r="BX68" s="940"/>
      <c r="BY68" s="940"/>
      <c r="BZ68" s="940"/>
      <c r="CA68" s="940"/>
      <c r="CB68" s="940"/>
      <c r="CC68" s="940"/>
      <c r="CD68" s="940"/>
      <c r="CE68" s="940"/>
      <c r="CF68" s="940"/>
      <c r="CG68" s="949"/>
      <c r="CH68" s="950"/>
      <c r="CI68" s="951"/>
      <c r="CJ68" s="951"/>
      <c r="CK68" s="951"/>
      <c r="CL68" s="952"/>
      <c r="CM68" s="950"/>
      <c r="CN68" s="951"/>
      <c r="CO68" s="951"/>
      <c r="CP68" s="951"/>
      <c r="CQ68" s="952"/>
      <c r="CR68" s="950"/>
      <c r="CS68" s="951"/>
      <c r="CT68" s="951"/>
      <c r="CU68" s="951"/>
      <c r="CV68" s="952"/>
      <c r="CW68" s="950"/>
      <c r="CX68" s="951"/>
      <c r="CY68" s="951"/>
      <c r="CZ68" s="951"/>
      <c r="DA68" s="952"/>
      <c r="DB68" s="950"/>
      <c r="DC68" s="951"/>
      <c r="DD68" s="951"/>
      <c r="DE68" s="951"/>
      <c r="DF68" s="952"/>
      <c r="DG68" s="950"/>
      <c r="DH68" s="951"/>
      <c r="DI68" s="951"/>
      <c r="DJ68" s="951"/>
      <c r="DK68" s="952"/>
      <c r="DL68" s="950"/>
      <c r="DM68" s="951"/>
      <c r="DN68" s="951"/>
      <c r="DO68" s="951"/>
      <c r="DP68" s="952"/>
      <c r="DQ68" s="950"/>
      <c r="DR68" s="951"/>
      <c r="DS68" s="951"/>
      <c r="DT68" s="951"/>
      <c r="DU68" s="952"/>
      <c r="DV68" s="939"/>
      <c r="DW68" s="940"/>
      <c r="DX68" s="940"/>
      <c r="DY68" s="940"/>
      <c r="DZ68" s="941"/>
      <c r="EA68" s="89"/>
    </row>
    <row r="69" spans="1:131" ht="26.25" customHeight="1" x14ac:dyDescent="0.15">
      <c r="A69" s="97">
        <v>2</v>
      </c>
      <c r="B69" s="968" t="s">
        <v>348</v>
      </c>
      <c r="C69" s="969"/>
      <c r="D69" s="969"/>
      <c r="E69" s="969"/>
      <c r="F69" s="969"/>
      <c r="G69" s="969"/>
      <c r="H69" s="969"/>
      <c r="I69" s="969"/>
      <c r="J69" s="969"/>
      <c r="K69" s="969"/>
      <c r="L69" s="969"/>
      <c r="M69" s="969"/>
      <c r="N69" s="969"/>
      <c r="O69" s="969"/>
      <c r="P69" s="970"/>
      <c r="Q69" s="971">
        <v>925</v>
      </c>
      <c r="R69" s="965"/>
      <c r="S69" s="965"/>
      <c r="T69" s="965"/>
      <c r="U69" s="965"/>
      <c r="V69" s="965">
        <v>905</v>
      </c>
      <c r="W69" s="965"/>
      <c r="X69" s="965"/>
      <c r="Y69" s="965"/>
      <c r="Z69" s="965"/>
      <c r="AA69" s="965">
        <v>20</v>
      </c>
      <c r="AB69" s="965"/>
      <c r="AC69" s="965"/>
      <c r="AD69" s="965"/>
      <c r="AE69" s="965"/>
      <c r="AF69" s="965">
        <v>20</v>
      </c>
      <c r="AG69" s="965"/>
      <c r="AH69" s="965"/>
      <c r="AI69" s="965"/>
      <c r="AJ69" s="965"/>
      <c r="AK69" s="965">
        <v>45</v>
      </c>
      <c r="AL69" s="965"/>
      <c r="AM69" s="965"/>
      <c r="AN69" s="965"/>
      <c r="AO69" s="965"/>
      <c r="AP69" s="975" t="s">
        <v>349</v>
      </c>
      <c r="AQ69" s="973"/>
      <c r="AR69" s="973"/>
      <c r="AS69" s="973"/>
      <c r="AT69" s="974"/>
      <c r="AU69" s="975" t="s">
        <v>349</v>
      </c>
      <c r="AV69" s="973"/>
      <c r="AW69" s="973"/>
      <c r="AX69" s="973"/>
      <c r="AY69" s="974"/>
      <c r="AZ69" s="966"/>
      <c r="BA69" s="966"/>
      <c r="BB69" s="966"/>
      <c r="BC69" s="966"/>
      <c r="BD69" s="967"/>
      <c r="BE69" s="100"/>
      <c r="BF69" s="100"/>
      <c r="BG69" s="100"/>
      <c r="BH69" s="100"/>
      <c r="BI69" s="100"/>
      <c r="BJ69" s="100"/>
      <c r="BK69" s="100"/>
      <c r="BL69" s="100"/>
      <c r="BM69" s="100"/>
      <c r="BN69" s="100"/>
      <c r="BO69" s="100"/>
      <c r="BP69" s="100"/>
      <c r="BQ69" s="97">
        <v>63</v>
      </c>
      <c r="BR69" s="102"/>
      <c r="BS69" s="939"/>
      <c r="BT69" s="940"/>
      <c r="BU69" s="940"/>
      <c r="BV69" s="940"/>
      <c r="BW69" s="940"/>
      <c r="BX69" s="940"/>
      <c r="BY69" s="940"/>
      <c r="BZ69" s="940"/>
      <c r="CA69" s="940"/>
      <c r="CB69" s="940"/>
      <c r="CC69" s="940"/>
      <c r="CD69" s="940"/>
      <c r="CE69" s="940"/>
      <c r="CF69" s="940"/>
      <c r="CG69" s="949"/>
      <c r="CH69" s="950"/>
      <c r="CI69" s="951"/>
      <c r="CJ69" s="951"/>
      <c r="CK69" s="951"/>
      <c r="CL69" s="952"/>
      <c r="CM69" s="950"/>
      <c r="CN69" s="951"/>
      <c r="CO69" s="951"/>
      <c r="CP69" s="951"/>
      <c r="CQ69" s="952"/>
      <c r="CR69" s="950"/>
      <c r="CS69" s="951"/>
      <c r="CT69" s="951"/>
      <c r="CU69" s="951"/>
      <c r="CV69" s="952"/>
      <c r="CW69" s="950"/>
      <c r="CX69" s="951"/>
      <c r="CY69" s="951"/>
      <c r="CZ69" s="951"/>
      <c r="DA69" s="952"/>
      <c r="DB69" s="950"/>
      <c r="DC69" s="951"/>
      <c r="DD69" s="951"/>
      <c r="DE69" s="951"/>
      <c r="DF69" s="952"/>
      <c r="DG69" s="950"/>
      <c r="DH69" s="951"/>
      <c r="DI69" s="951"/>
      <c r="DJ69" s="951"/>
      <c r="DK69" s="952"/>
      <c r="DL69" s="950"/>
      <c r="DM69" s="951"/>
      <c r="DN69" s="951"/>
      <c r="DO69" s="951"/>
      <c r="DP69" s="952"/>
      <c r="DQ69" s="950"/>
      <c r="DR69" s="951"/>
      <c r="DS69" s="951"/>
      <c r="DT69" s="951"/>
      <c r="DU69" s="952"/>
      <c r="DV69" s="939"/>
      <c r="DW69" s="940"/>
      <c r="DX69" s="940"/>
      <c r="DY69" s="940"/>
      <c r="DZ69" s="941"/>
      <c r="EA69" s="89"/>
    </row>
    <row r="70" spans="1:131" ht="26.25" customHeight="1" x14ac:dyDescent="0.15">
      <c r="A70" s="97">
        <v>3</v>
      </c>
      <c r="B70" s="968" t="s">
        <v>350</v>
      </c>
      <c r="C70" s="969"/>
      <c r="D70" s="969"/>
      <c r="E70" s="969"/>
      <c r="F70" s="969"/>
      <c r="G70" s="969"/>
      <c r="H70" s="969"/>
      <c r="I70" s="969"/>
      <c r="J70" s="969"/>
      <c r="K70" s="969"/>
      <c r="L70" s="969"/>
      <c r="M70" s="969"/>
      <c r="N70" s="969"/>
      <c r="O70" s="969"/>
      <c r="P70" s="970"/>
      <c r="Q70" s="971">
        <v>267</v>
      </c>
      <c r="R70" s="965"/>
      <c r="S70" s="965"/>
      <c r="T70" s="965"/>
      <c r="U70" s="965"/>
      <c r="V70" s="965">
        <v>178</v>
      </c>
      <c r="W70" s="965"/>
      <c r="X70" s="965"/>
      <c r="Y70" s="965"/>
      <c r="Z70" s="965"/>
      <c r="AA70" s="965">
        <v>89</v>
      </c>
      <c r="AB70" s="965"/>
      <c r="AC70" s="965"/>
      <c r="AD70" s="965"/>
      <c r="AE70" s="965"/>
      <c r="AF70" s="965">
        <v>89</v>
      </c>
      <c r="AG70" s="965"/>
      <c r="AH70" s="965"/>
      <c r="AI70" s="965"/>
      <c r="AJ70" s="965"/>
      <c r="AK70" s="965">
        <v>13</v>
      </c>
      <c r="AL70" s="965"/>
      <c r="AM70" s="965"/>
      <c r="AN70" s="965"/>
      <c r="AO70" s="965"/>
      <c r="AP70" s="975" t="s">
        <v>349</v>
      </c>
      <c r="AQ70" s="973"/>
      <c r="AR70" s="973"/>
      <c r="AS70" s="973"/>
      <c r="AT70" s="974"/>
      <c r="AU70" s="975" t="s">
        <v>349</v>
      </c>
      <c r="AV70" s="973"/>
      <c r="AW70" s="973"/>
      <c r="AX70" s="973"/>
      <c r="AY70" s="974"/>
      <c r="AZ70" s="966"/>
      <c r="BA70" s="966"/>
      <c r="BB70" s="966"/>
      <c r="BC70" s="966"/>
      <c r="BD70" s="967"/>
      <c r="BE70" s="100"/>
      <c r="BF70" s="100"/>
      <c r="BG70" s="100"/>
      <c r="BH70" s="100"/>
      <c r="BI70" s="100"/>
      <c r="BJ70" s="100"/>
      <c r="BK70" s="100"/>
      <c r="BL70" s="100"/>
      <c r="BM70" s="100"/>
      <c r="BN70" s="100"/>
      <c r="BO70" s="100"/>
      <c r="BP70" s="100"/>
      <c r="BQ70" s="97">
        <v>64</v>
      </c>
      <c r="BR70" s="102"/>
      <c r="BS70" s="939"/>
      <c r="BT70" s="940"/>
      <c r="BU70" s="940"/>
      <c r="BV70" s="940"/>
      <c r="BW70" s="940"/>
      <c r="BX70" s="940"/>
      <c r="BY70" s="940"/>
      <c r="BZ70" s="940"/>
      <c r="CA70" s="940"/>
      <c r="CB70" s="940"/>
      <c r="CC70" s="940"/>
      <c r="CD70" s="940"/>
      <c r="CE70" s="940"/>
      <c r="CF70" s="940"/>
      <c r="CG70" s="949"/>
      <c r="CH70" s="950"/>
      <c r="CI70" s="951"/>
      <c r="CJ70" s="951"/>
      <c r="CK70" s="951"/>
      <c r="CL70" s="952"/>
      <c r="CM70" s="950"/>
      <c r="CN70" s="951"/>
      <c r="CO70" s="951"/>
      <c r="CP70" s="951"/>
      <c r="CQ70" s="952"/>
      <c r="CR70" s="950"/>
      <c r="CS70" s="951"/>
      <c r="CT70" s="951"/>
      <c r="CU70" s="951"/>
      <c r="CV70" s="952"/>
      <c r="CW70" s="950"/>
      <c r="CX70" s="951"/>
      <c r="CY70" s="951"/>
      <c r="CZ70" s="951"/>
      <c r="DA70" s="952"/>
      <c r="DB70" s="950"/>
      <c r="DC70" s="951"/>
      <c r="DD70" s="951"/>
      <c r="DE70" s="951"/>
      <c r="DF70" s="952"/>
      <c r="DG70" s="950"/>
      <c r="DH70" s="951"/>
      <c r="DI70" s="951"/>
      <c r="DJ70" s="951"/>
      <c r="DK70" s="952"/>
      <c r="DL70" s="950"/>
      <c r="DM70" s="951"/>
      <c r="DN70" s="951"/>
      <c r="DO70" s="951"/>
      <c r="DP70" s="952"/>
      <c r="DQ70" s="950"/>
      <c r="DR70" s="951"/>
      <c r="DS70" s="951"/>
      <c r="DT70" s="951"/>
      <c r="DU70" s="952"/>
      <c r="DV70" s="939"/>
      <c r="DW70" s="940"/>
      <c r="DX70" s="940"/>
      <c r="DY70" s="940"/>
      <c r="DZ70" s="941"/>
      <c r="EA70" s="89"/>
    </row>
    <row r="71" spans="1:131" ht="26.25" customHeight="1" x14ac:dyDescent="0.15">
      <c r="A71" s="97">
        <v>4</v>
      </c>
      <c r="B71" s="968" t="s">
        <v>351</v>
      </c>
      <c r="C71" s="969"/>
      <c r="D71" s="969"/>
      <c r="E71" s="969"/>
      <c r="F71" s="969"/>
      <c r="G71" s="969"/>
      <c r="H71" s="969"/>
      <c r="I71" s="969"/>
      <c r="J71" s="969"/>
      <c r="K71" s="969"/>
      <c r="L71" s="969"/>
      <c r="M71" s="969"/>
      <c r="N71" s="969"/>
      <c r="O71" s="969"/>
      <c r="P71" s="970"/>
      <c r="Q71" s="971">
        <v>4818</v>
      </c>
      <c r="R71" s="965"/>
      <c r="S71" s="965"/>
      <c r="T71" s="965"/>
      <c r="U71" s="965"/>
      <c r="V71" s="965">
        <v>4560</v>
      </c>
      <c r="W71" s="965"/>
      <c r="X71" s="965"/>
      <c r="Y71" s="965"/>
      <c r="Z71" s="965"/>
      <c r="AA71" s="965">
        <v>258</v>
      </c>
      <c r="AB71" s="965"/>
      <c r="AC71" s="965"/>
      <c r="AD71" s="965"/>
      <c r="AE71" s="965"/>
      <c r="AF71" s="965">
        <v>258</v>
      </c>
      <c r="AG71" s="965"/>
      <c r="AH71" s="965"/>
      <c r="AI71" s="965"/>
      <c r="AJ71" s="965"/>
      <c r="AK71" s="965">
        <v>179</v>
      </c>
      <c r="AL71" s="965"/>
      <c r="AM71" s="965"/>
      <c r="AN71" s="965"/>
      <c r="AO71" s="965"/>
      <c r="AP71" s="975" t="s">
        <v>349</v>
      </c>
      <c r="AQ71" s="973"/>
      <c r="AR71" s="973"/>
      <c r="AS71" s="973"/>
      <c r="AT71" s="974"/>
      <c r="AU71" s="975" t="s">
        <v>349</v>
      </c>
      <c r="AV71" s="973"/>
      <c r="AW71" s="973"/>
      <c r="AX71" s="973"/>
      <c r="AY71" s="974"/>
      <c r="AZ71" s="966"/>
      <c r="BA71" s="966"/>
      <c r="BB71" s="966"/>
      <c r="BC71" s="966"/>
      <c r="BD71" s="967"/>
      <c r="BE71" s="100"/>
      <c r="BF71" s="100"/>
      <c r="BG71" s="100"/>
      <c r="BH71" s="100"/>
      <c r="BI71" s="100"/>
      <c r="BJ71" s="100"/>
      <c r="BK71" s="100"/>
      <c r="BL71" s="100"/>
      <c r="BM71" s="100"/>
      <c r="BN71" s="100"/>
      <c r="BO71" s="100"/>
      <c r="BP71" s="100"/>
      <c r="BQ71" s="97">
        <v>65</v>
      </c>
      <c r="BR71" s="102"/>
      <c r="BS71" s="939"/>
      <c r="BT71" s="940"/>
      <c r="BU71" s="940"/>
      <c r="BV71" s="940"/>
      <c r="BW71" s="940"/>
      <c r="BX71" s="940"/>
      <c r="BY71" s="940"/>
      <c r="BZ71" s="940"/>
      <c r="CA71" s="940"/>
      <c r="CB71" s="940"/>
      <c r="CC71" s="940"/>
      <c r="CD71" s="940"/>
      <c r="CE71" s="940"/>
      <c r="CF71" s="940"/>
      <c r="CG71" s="949"/>
      <c r="CH71" s="950"/>
      <c r="CI71" s="951"/>
      <c r="CJ71" s="951"/>
      <c r="CK71" s="951"/>
      <c r="CL71" s="952"/>
      <c r="CM71" s="950"/>
      <c r="CN71" s="951"/>
      <c r="CO71" s="951"/>
      <c r="CP71" s="951"/>
      <c r="CQ71" s="952"/>
      <c r="CR71" s="950"/>
      <c r="CS71" s="951"/>
      <c r="CT71" s="951"/>
      <c r="CU71" s="951"/>
      <c r="CV71" s="952"/>
      <c r="CW71" s="950"/>
      <c r="CX71" s="951"/>
      <c r="CY71" s="951"/>
      <c r="CZ71" s="951"/>
      <c r="DA71" s="952"/>
      <c r="DB71" s="950"/>
      <c r="DC71" s="951"/>
      <c r="DD71" s="951"/>
      <c r="DE71" s="951"/>
      <c r="DF71" s="952"/>
      <c r="DG71" s="950"/>
      <c r="DH71" s="951"/>
      <c r="DI71" s="951"/>
      <c r="DJ71" s="951"/>
      <c r="DK71" s="952"/>
      <c r="DL71" s="950"/>
      <c r="DM71" s="951"/>
      <c r="DN71" s="951"/>
      <c r="DO71" s="951"/>
      <c r="DP71" s="952"/>
      <c r="DQ71" s="950"/>
      <c r="DR71" s="951"/>
      <c r="DS71" s="951"/>
      <c r="DT71" s="951"/>
      <c r="DU71" s="952"/>
      <c r="DV71" s="939"/>
      <c r="DW71" s="940"/>
      <c r="DX71" s="940"/>
      <c r="DY71" s="940"/>
      <c r="DZ71" s="941"/>
      <c r="EA71" s="89"/>
    </row>
    <row r="72" spans="1:131" ht="26.25" customHeight="1" x14ac:dyDescent="0.15">
      <c r="A72" s="97">
        <v>5</v>
      </c>
      <c r="B72" s="968" t="s">
        <v>352</v>
      </c>
      <c r="C72" s="969"/>
      <c r="D72" s="969"/>
      <c r="E72" s="969"/>
      <c r="F72" s="969"/>
      <c r="G72" s="969"/>
      <c r="H72" s="969"/>
      <c r="I72" s="969"/>
      <c r="J72" s="969"/>
      <c r="K72" s="969"/>
      <c r="L72" s="969"/>
      <c r="M72" s="969"/>
      <c r="N72" s="969"/>
      <c r="O72" s="969"/>
      <c r="P72" s="970"/>
      <c r="Q72" s="971">
        <v>4</v>
      </c>
      <c r="R72" s="965"/>
      <c r="S72" s="965"/>
      <c r="T72" s="965"/>
      <c r="U72" s="965"/>
      <c r="V72" s="965">
        <v>3</v>
      </c>
      <c r="W72" s="965"/>
      <c r="X72" s="965"/>
      <c r="Y72" s="965"/>
      <c r="Z72" s="965"/>
      <c r="AA72" s="965">
        <v>1</v>
      </c>
      <c r="AB72" s="965"/>
      <c r="AC72" s="965"/>
      <c r="AD72" s="965"/>
      <c r="AE72" s="965"/>
      <c r="AF72" s="965">
        <v>1</v>
      </c>
      <c r="AG72" s="965"/>
      <c r="AH72" s="965"/>
      <c r="AI72" s="965"/>
      <c r="AJ72" s="965"/>
      <c r="AK72" s="965" t="s">
        <v>335</v>
      </c>
      <c r="AL72" s="965"/>
      <c r="AM72" s="965"/>
      <c r="AN72" s="965"/>
      <c r="AO72" s="965"/>
      <c r="AP72" s="975" t="s">
        <v>349</v>
      </c>
      <c r="AQ72" s="973"/>
      <c r="AR72" s="973"/>
      <c r="AS72" s="973"/>
      <c r="AT72" s="974"/>
      <c r="AU72" s="975" t="s">
        <v>349</v>
      </c>
      <c r="AV72" s="973"/>
      <c r="AW72" s="973"/>
      <c r="AX72" s="973"/>
      <c r="AY72" s="974"/>
      <c r="AZ72" s="966"/>
      <c r="BA72" s="966"/>
      <c r="BB72" s="966"/>
      <c r="BC72" s="966"/>
      <c r="BD72" s="967"/>
      <c r="BE72" s="100"/>
      <c r="BF72" s="100"/>
      <c r="BG72" s="100"/>
      <c r="BH72" s="100"/>
      <c r="BI72" s="100"/>
      <c r="BJ72" s="100"/>
      <c r="BK72" s="100"/>
      <c r="BL72" s="100"/>
      <c r="BM72" s="100"/>
      <c r="BN72" s="100"/>
      <c r="BO72" s="100"/>
      <c r="BP72" s="100"/>
      <c r="BQ72" s="97">
        <v>66</v>
      </c>
      <c r="BR72" s="102"/>
      <c r="BS72" s="939"/>
      <c r="BT72" s="940"/>
      <c r="BU72" s="940"/>
      <c r="BV72" s="940"/>
      <c r="BW72" s="940"/>
      <c r="BX72" s="940"/>
      <c r="BY72" s="940"/>
      <c r="BZ72" s="940"/>
      <c r="CA72" s="940"/>
      <c r="CB72" s="940"/>
      <c r="CC72" s="940"/>
      <c r="CD72" s="940"/>
      <c r="CE72" s="940"/>
      <c r="CF72" s="940"/>
      <c r="CG72" s="949"/>
      <c r="CH72" s="950"/>
      <c r="CI72" s="951"/>
      <c r="CJ72" s="951"/>
      <c r="CK72" s="951"/>
      <c r="CL72" s="952"/>
      <c r="CM72" s="950"/>
      <c r="CN72" s="951"/>
      <c r="CO72" s="951"/>
      <c r="CP72" s="951"/>
      <c r="CQ72" s="952"/>
      <c r="CR72" s="950"/>
      <c r="CS72" s="951"/>
      <c r="CT72" s="951"/>
      <c r="CU72" s="951"/>
      <c r="CV72" s="952"/>
      <c r="CW72" s="950"/>
      <c r="CX72" s="951"/>
      <c r="CY72" s="951"/>
      <c r="CZ72" s="951"/>
      <c r="DA72" s="952"/>
      <c r="DB72" s="950"/>
      <c r="DC72" s="951"/>
      <c r="DD72" s="951"/>
      <c r="DE72" s="951"/>
      <c r="DF72" s="952"/>
      <c r="DG72" s="950"/>
      <c r="DH72" s="951"/>
      <c r="DI72" s="951"/>
      <c r="DJ72" s="951"/>
      <c r="DK72" s="952"/>
      <c r="DL72" s="950"/>
      <c r="DM72" s="951"/>
      <c r="DN72" s="951"/>
      <c r="DO72" s="951"/>
      <c r="DP72" s="952"/>
      <c r="DQ72" s="950"/>
      <c r="DR72" s="951"/>
      <c r="DS72" s="951"/>
      <c r="DT72" s="951"/>
      <c r="DU72" s="952"/>
      <c r="DV72" s="939"/>
      <c r="DW72" s="940"/>
      <c r="DX72" s="940"/>
      <c r="DY72" s="940"/>
      <c r="DZ72" s="941"/>
      <c r="EA72" s="89"/>
    </row>
    <row r="73" spans="1:131" ht="26.25" customHeight="1" x14ac:dyDescent="0.15">
      <c r="A73" s="97">
        <v>6</v>
      </c>
      <c r="B73" s="968" t="s">
        <v>353</v>
      </c>
      <c r="C73" s="969"/>
      <c r="D73" s="969"/>
      <c r="E73" s="969"/>
      <c r="F73" s="969"/>
      <c r="G73" s="969"/>
      <c r="H73" s="969"/>
      <c r="I73" s="969"/>
      <c r="J73" s="969"/>
      <c r="K73" s="969"/>
      <c r="L73" s="969"/>
      <c r="M73" s="969"/>
      <c r="N73" s="969"/>
      <c r="O73" s="969"/>
      <c r="P73" s="970"/>
      <c r="Q73" s="972">
        <v>7352</v>
      </c>
      <c r="R73" s="973">
        <v>6933</v>
      </c>
      <c r="S73" s="973">
        <v>6933</v>
      </c>
      <c r="T73" s="973">
        <v>6933</v>
      </c>
      <c r="U73" s="974">
        <v>6933</v>
      </c>
      <c r="V73" s="975">
        <v>7276</v>
      </c>
      <c r="W73" s="973">
        <v>6850</v>
      </c>
      <c r="X73" s="973">
        <v>6850</v>
      </c>
      <c r="Y73" s="973">
        <v>6850</v>
      </c>
      <c r="Z73" s="974">
        <v>6850</v>
      </c>
      <c r="AA73" s="975">
        <v>76</v>
      </c>
      <c r="AB73" s="973">
        <v>82</v>
      </c>
      <c r="AC73" s="973">
        <v>82</v>
      </c>
      <c r="AD73" s="973">
        <v>82</v>
      </c>
      <c r="AE73" s="974">
        <v>82</v>
      </c>
      <c r="AF73" s="975">
        <v>76</v>
      </c>
      <c r="AG73" s="973">
        <v>82</v>
      </c>
      <c r="AH73" s="973">
        <v>82</v>
      </c>
      <c r="AI73" s="973">
        <v>82</v>
      </c>
      <c r="AJ73" s="974">
        <v>82</v>
      </c>
      <c r="AK73" s="975">
        <v>3086</v>
      </c>
      <c r="AL73" s="973">
        <v>2485</v>
      </c>
      <c r="AM73" s="973">
        <v>2485</v>
      </c>
      <c r="AN73" s="973">
        <v>2485</v>
      </c>
      <c r="AO73" s="974">
        <v>2485</v>
      </c>
      <c r="AP73" s="975" t="s">
        <v>349</v>
      </c>
      <c r="AQ73" s="973"/>
      <c r="AR73" s="973"/>
      <c r="AS73" s="973"/>
      <c r="AT73" s="974"/>
      <c r="AU73" s="975" t="s">
        <v>349</v>
      </c>
      <c r="AV73" s="973"/>
      <c r="AW73" s="973"/>
      <c r="AX73" s="973"/>
      <c r="AY73" s="974"/>
      <c r="AZ73" s="966"/>
      <c r="BA73" s="966"/>
      <c r="BB73" s="966"/>
      <c r="BC73" s="966"/>
      <c r="BD73" s="967"/>
      <c r="BE73" s="100"/>
      <c r="BF73" s="100"/>
      <c r="BG73" s="100"/>
      <c r="BH73" s="100"/>
      <c r="BI73" s="100"/>
      <c r="BJ73" s="100"/>
      <c r="BK73" s="100"/>
      <c r="BL73" s="100"/>
      <c r="BM73" s="100"/>
      <c r="BN73" s="100"/>
      <c r="BO73" s="100"/>
      <c r="BP73" s="100"/>
      <c r="BQ73" s="97">
        <v>67</v>
      </c>
      <c r="BR73" s="102"/>
      <c r="BS73" s="939"/>
      <c r="BT73" s="940"/>
      <c r="BU73" s="940"/>
      <c r="BV73" s="940"/>
      <c r="BW73" s="940"/>
      <c r="BX73" s="940"/>
      <c r="BY73" s="940"/>
      <c r="BZ73" s="940"/>
      <c r="CA73" s="940"/>
      <c r="CB73" s="940"/>
      <c r="CC73" s="940"/>
      <c r="CD73" s="940"/>
      <c r="CE73" s="940"/>
      <c r="CF73" s="940"/>
      <c r="CG73" s="949"/>
      <c r="CH73" s="950"/>
      <c r="CI73" s="951"/>
      <c r="CJ73" s="951"/>
      <c r="CK73" s="951"/>
      <c r="CL73" s="952"/>
      <c r="CM73" s="950"/>
      <c r="CN73" s="951"/>
      <c r="CO73" s="951"/>
      <c r="CP73" s="951"/>
      <c r="CQ73" s="952"/>
      <c r="CR73" s="950"/>
      <c r="CS73" s="951"/>
      <c r="CT73" s="951"/>
      <c r="CU73" s="951"/>
      <c r="CV73" s="952"/>
      <c r="CW73" s="950"/>
      <c r="CX73" s="951"/>
      <c r="CY73" s="951"/>
      <c r="CZ73" s="951"/>
      <c r="DA73" s="952"/>
      <c r="DB73" s="950"/>
      <c r="DC73" s="951"/>
      <c r="DD73" s="951"/>
      <c r="DE73" s="951"/>
      <c r="DF73" s="952"/>
      <c r="DG73" s="950"/>
      <c r="DH73" s="951"/>
      <c r="DI73" s="951"/>
      <c r="DJ73" s="951"/>
      <c r="DK73" s="952"/>
      <c r="DL73" s="950"/>
      <c r="DM73" s="951"/>
      <c r="DN73" s="951"/>
      <c r="DO73" s="951"/>
      <c r="DP73" s="952"/>
      <c r="DQ73" s="950"/>
      <c r="DR73" s="951"/>
      <c r="DS73" s="951"/>
      <c r="DT73" s="951"/>
      <c r="DU73" s="952"/>
      <c r="DV73" s="939"/>
      <c r="DW73" s="940"/>
      <c r="DX73" s="940"/>
      <c r="DY73" s="940"/>
      <c r="DZ73" s="941"/>
      <c r="EA73" s="89"/>
    </row>
    <row r="74" spans="1:131" ht="26.25" customHeight="1" x14ac:dyDescent="0.15">
      <c r="A74" s="97">
        <v>7</v>
      </c>
      <c r="B74" s="968" t="s">
        <v>354</v>
      </c>
      <c r="C74" s="969"/>
      <c r="D74" s="969"/>
      <c r="E74" s="969"/>
      <c r="F74" s="969"/>
      <c r="G74" s="969"/>
      <c r="H74" s="969"/>
      <c r="I74" s="969"/>
      <c r="J74" s="969"/>
      <c r="K74" s="969"/>
      <c r="L74" s="969"/>
      <c r="M74" s="969"/>
      <c r="N74" s="969"/>
      <c r="O74" s="969"/>
      <c r="P74" s="970"/>
      <c r="Q74" s="972">
        <v>1524702</v>
      </c>
      <c r="R74" s="973">
        <v>1385861</v>
      </c>
      <c r="S74" s="973">
        <v>1385861</v>
      </c>
      <c r="T74" s="973">
        <v>1385861</v>
      </c>
      <c r="U74" s="974">
        <v>1385861</v>
      </c>
      <c r="V74" s="975">
        <v>1496148</v>
      </c>
      <c r="W74" s="973">
        <v>1346246</v>
      </c>
      <c r="X74" s="973">
        <v>1346246</v>
      </c>
      <c r="Y74" s="973">
        <v>1346246</v>
      </c>
      <c r="Z74" s="974">
        <v>1346246</v>
      </c>
      <c r="AA74" s="975">
        <v>28554</v>
      </c>
      <c r="AB74" s="973">
        <v>39615</v>
      </c>
      <c r="AC74" s="973">
        <v>39615</v>
      </c>
      <c r="AD74" s="973">
        <v>39615</v>
      </c>
      <c r="AE74" s="974">
        <v>39615</v>
      </c>
      <c r="AF74" s="975">
        <v>28554</v>
      </c>
      <c r="AG74" s="973">
        <v>39615</v>
      </c>
      <c r="AH74" s="973">
        <v>39615</v>
      </c>
      <c r="AI74" s="973">
        <v>39615</v>
      </c>
      <c r="AJ74" s="974">
        <v>39615</v>
      </c>
      <c r="AK74" s="975">
        <v>15234</v>
      </c>
      <c r="AL74" s="973"/>
      <c r="AM74" s="973"/>
      <c r="AN74" s="973"/>
      <c r="AO74" s="974"/>
      <c r="AP74" s="975" t="s">
        <v>349</v>
      </c>
      <c r="AQ74" s="973"/>
      <c r="AR74" s="973"/>
      <c r="AS74" s="973"/>
      <c r="AT74" s="974"/>
      <c r="AU74" s="975" t="s">
        <v>349</v>
      </c>
      <c r="AV74" s="973"/>
      <c r="AW74" s="973"/>
      <c r="AX74" s="973"/>
      <c r="AY74" s="974"/>
      <c r="AZ74" s="966"/>
      <c r="BA74" s="966"/>
      <c r="BB74" s="966"/>
      <c r="BC74" s="966"/>
      <c r="BD74" s="967"/>
      <c r="BE74" s="100"/>
      <c r="BF74" s="100"/>
      <c r="BG74" s="100"/>
      <c r="BH74" s="100"/>
      <c r="BI74" s="100"/>
      <c r="BJ74" s="100"/>
      <c r="BK74" s="100"/>
      <c r="BL74" s="100"/>
      <c r="BM74" s="100"/>
      <c r="BN74" s="100"/>
      <c r="BO74" s="100"/>
      <c r="BP74" s="100"/>
      <c r="BQ74" s="97">
        <v>68</v>
      </c>
      <c r="BR74" s="102"/>
      <c r="BS74" s="939"/>
      <c r="BT74" s="940"/>
      <c r="BU74" s="940"/>
      <c r="BV74" s="940"/>
      <c r="BW74" s="940"/>
      <c r="BX74" s="940"/>
      <c r="BY74" s="940"/>
      <c r="BZ74" s="940"/>
      <c r="CA74" s="940"/>
      <c r="CB74" s="940"/>
      <c r="CC74" s="940"/>
      <c r="CD74" s="940"/>
      <c r="CE74" s="940"/>
      <c r="CF74" s="940"/>
      <c r="CG74" s="949"/>
      <c r="CH74" s="950"/>
      <c r="CI74" s="951"/>
      <c r="CJ74" s="951"/>
      <c r="CK74" s="951"/>
      <c r="CL74" s="952"/>
      <c r="CM74" s="950"/>
      <c r="CN74" s="951"/>
      <c r="CO74" s="951"/>
      <c r="CP74" s="951"/>
      <c r="CQ74" s="952"/>
      <c r="CR74" s="950"/>
      <c r="CS74" s="951"/>
      <c r="CT74" s="951"/>
      <c r="CU74" s="951"/>
      <c r="CV74" s="952"/>
      <c r="CW74" s="950"/>
      <c r="CX74" s="951"/>
      <c r="CY74" s="951"/>
      <c r="CZ74" s="951"/>
      <c r="DA74" s="952"/>
      <c r="DB74" s="950"/>
      <c r="DC74" s="951"/>
      <c r="DD74" s="951"/>
      <c r="DE74" s="951"/>
      <c r="DF74" s="952"/>
      <c r="DG74" s="950"/>
      <c r="DH74" s="951"/>
      <c r="DI74" s="951"/>
      <c r="DJ74" s="951"/>
      <c r="DK74" s="952"/>
      <c r="DL74" s="950"/>
      <c r="DM74" s="951"/>
      <c r="DN74" s="951"/>
      <c r="DO74" s="951"/>
      <c r="DP74" s="952"/>
      <c r="DQ74" s="950"/>
      <c r="DR74" s="951"/>
      <c r="DS74" s="951"/>
      <c r="DT74" s="951"/>
      <c r="DU74" s="952"/>
      <c r="DV74" s="939"/>
      <c r="DW74" s="940"/>
      <c r="DX74" s="940"/>
      <c r="DY74" s="940"/>
      <c r="DZ74" s="941"/>
      <c r="EA74" s="89"/>
    </row>
    <row r="75" spans="1:131" ht="26.25" customHeight="1" x14ac:dyDescent="0.15">
      <c r="A75" s="97">
        <v>8</v>
      </c>
      <c r="B75" s="968"/>
      <c r="C75" s="969"/>
      <c r="D75" s="969"/>
      <c r="E75" s="969"/>
      <c r="F75" s="969"/>
      <c r="G75" s="969"/>
      <c r="H75" s="969"/>
      <c r="I75" s="969"/>
      <c r="J75" s="969"/>
      <c r="K75" s="969"/>
      <c r="L75" s="969"/>
      <c r="M75" s="969"/>
      <c r="N75" s="969"/>
      <c r="O75" s="969"/>
      <c r="P75" s="970"/>
      <c r="Q75" s="972"/>
      <c r="R75" s="973"/>
      <c r="S75" s="973"/>
      <c r="T75" s="973"/>
      <c r="U75" s="974"/>
      <c r="V75" s="975"/>
      <c r="W75" s="973"/>
      <c r="X75" s="973"/>
      <c r="Y75" s="973"/>
      <c r="Z75" s="974"/>
      <c r="AA75" s="975"/>
      <c r="AB75" s="973"/>
      <c r="AC75" s="973"/>
      <c r="AD75" s="973"/>
      <c r="AE75" s="974"/>
      <c r="AF75" s="975"/>
      <c r="AG75" s="973"/>
      <c r="AH75" s="973"/>
      <c r="AI75" s="973"/>
      <c r="AJ75" s="974"/>
      <c r="AK75" s="975"/>
      <c r="AL75" s="973"/>
      <c r="AM75" s="973"/>
      <c r="AN75" s="973"/>
      <c r="AO75" s="974"/>
      <c r="AP75" s="975"/>
      <c r="AQ75" s="973"/>
      <c r="AR75" s="973"/>
      <c r="AS75" s="973"/>
      <c r="AT75" s="974"/>
      <c r="AU75" s="975"/>
      <c r="AV75" s="973"/>
      <c r="AW75" s="973"/>
      <c r="AX75" s="973"/>
      <c r="AY75" s="974"/>
      <c r="AZ75" s="966"/>
      <c r="BA75" s="966"/>
      <c r="BB75" s="966"/>
      <c r="BC75" s="966"/>
      <c r="BD75" s="967"/>
      <c r="BE75" s="100"/>
      <c r="BF75" s="100"/>
      <c r="BG75" s="100"/>
      <c r="BH75" s="100"/>
      <c r="BI75" s="100"/>
      <c r="BJ75" s="100"/>
      <c r="BK75" s="100"/>
      <c r="BL75" s="100"/>
      <c r="BM75" s="100"/>
      <c r="BN75" s="100"/>
      <c r="BO75" s="100"/>
      <c r="BP75" s="100"/>
      <c r="BQ75" s="97">
        <v>69</v>
      </c>
      <c r="BR75" s="102"/>
      <c r="BS75" s="939"/>
      <c r="BT75" s="940"/>
      <c r="BU75" s="940"/>
      <c r="BV75" s="940"/>
      <c r="BW75" s="940"/>
      <c r="BX75" s="940"/>
      <c r="BY75" s="940"/>
      <c r="BZ75" s="940"/>
      <c r="CA75" s="940"/>
      <c r="CB75" s="940"/>
      <c r="CC75" s="940"/>
      <c r="CD75" s="940"/>
      <c r="CE75" s="940"/>
      <c r="CF75" s="940"/>
      <c r="CG75" s="949"/>
      <c r="CH75" s="950"/>
      <c r="CI75" s="951"/>
      <c r="CJ75" s="951"/>
      <c r="CK75" s="951"/>
      <c r="CL75" s="952"/>
      <c r="CM75" s="950"/>
      <c r="CN75" s="951"/>
      <c r="CO75" s="951"/>
      <c r="CP75" s="951"/>
      <c r="CQ75" s="952"/>
      <c r="CR75" s="950"/>
      <c r="CS75" s="951"/>
      <c r="CT75" s="951"/>
      <c r="CU75" s="951"/>
      <c r="CV75" s="952"/>
      <c r="CW75" s="950"/>
      <c r="CX75" s="951"/>
      <c r="CY75" s="951"/>
      <c r="CZ75" s="951"/>
      <c r="DA75" s="952"/>
      <c r="DB75" s="950"/>
      <c r="DC75" s="951"/>
      <c r="DD75" s="951"/>
      <c r="DE75" s="951"/>
      <c r="DF75" s="952"/>
      <c r="DG75" s="950"/>
      <c r="DH75" s="951"/>
      <c r="DI75" s="951"/>
      <c r="DJ75" s="951"/>
      <c r="DK75" s="952"/>
      <c r="DL75" s="950"/>
      <c r="DM75" s="951"/>
      <c r="DN75" s="951"/>
      <c r="DO75" s="951"/>
      <c r="DP75" s="952"/>
      <c r="DQ75" s="950"/>
      <c r="DR75" s="951"/>
      <c r="DS75" s="951"/>
      <c r="DT75" s="951"/>
      <c r="DU75" s="952"/>
      <c r="DV75" s="939"/>
      <c r="DW75" s="940"/>
      <c r="DX75" s="940"/>
      <c r="DY75" s="940"/>
      <c r="DZ75" s="941"/>
      <c r="EA75" s="89"/>
    </row>
    <row r="76" spans="1:131" ht="26.25" customHeight="1" x14ac:dyDescent="0.15">
      <c r="A76" s="97">
        <v>9</v>
      </c>
      <c r="B76" s="968"/>
      <c r="C76" s="969"/>
      <c r="D76" s="969"/>
      <c r="E76" s="969"/>
      <c r="F76" s="969"/>
      <c r="G76" s="969"/>
      <c r="H76" s="969"/>
      <c r="I76" s="969"/>
      <c r="J76" s="969"/>
      <c r="K76" s="969"/>
      <c r="L76" s="969"/>
      <c r="M76" s="969"/>
      <c r="N76" s="969"/>
      <c r="O76" s="969"/>
      <c r="P76" s="970"/>
      <c r="Q76" s="972"/>
      <c r="R76" s="973"/>
      <c r="S76" s="973"/>
      <c r="T76" s="973"/>
      <c r="U76" s="974"/>
      <c r="V76" s="975"/>
      <c r="W76" s="973"/>
      <c r="X76" s="973"/>
      <c r="Y76" s="973"/>
      <c r="Z76" s="974"/>
      <c r="AA76" s="975"/>
      <c r="AB76" s="973"/>
      <c r="AC76" s="973"/>
      <c r="AD76" s="973"/>
      <c r="AE76" s="974"/>
      <c r="AF76" s="975"/>
      <c r="AG76" s="973"/>
      <c r="AH76" s="973"/>
      <c r="AI76" s="973"/>
      <c r="AJ76" s="974"/>
      <c r="AK76" s="975"/>
      <c r="AL76" s="973"/>
      <c r="AM76" s="973"/>
      <c r="AN76" s="973"/>
      <c r="AO76" s="974"/>
      <c r="AP76" s="975"/>
      <c r="AQ76" s="973"/>
      <c r="AR76" s="973"/>
      <c r="AS76" s="973"/>
      <c r="AT76" s="974"/>
      <c r="AU76" s="975"/>
      <c r="AV76" s="973"/>
      <c r="AW76" s="973"/>
      <c r="AX76" s="973"/>
      <c r="AY76" s="974"/>
      <c r="AZ76" s="966"/>
      <c r="BA76" s="966"/>
      <c r="BB76" s="966"/>
      <c r="BC76" s="966"/>
      <c r="BD76" s="967"/>
      <c r="BE76" s="100"/>
      <c r="BF76" s="100"/>
      <c r="BG76" s="100"/>
      <c r="BH76" s="100"/>
      <c r="BI76" s="100"/>
      <c r="BJ76" s="100"/>
      <c r="BK76" s="100"/>
      <c r="BL76" s="100"/>
      <c r="BM76" s="100"/>
      <c r="BN76" s="100"/>
      <c r="BO76" s="100"/>
      <c r="BP76" s="100"/>
      <c r="BQ76" s="97">
        <v>70</v>
      </c>
      <c r="BR76" s="102"/>
      <c r="BS76" s="939"/>
      <c r="BT76" s="940"/>
      <c r="BU76" s="940"/>
      <c r="BV76" s="940"/>
      <c r="BW76" s="940"/>
      <c r="BX76" s="940"/>
      <c r="BY76" s="940"/>
      <c r="BZ76" s="940"/>
      <c r="CA76" s="940"/>
      <c r="CB76" s="940"/>
      <c r="CC76" s="940"/>
      <c r="CD76" s="940"/>
      <c r="CE76" s="940"/>
      <c r="CF76" s="940"/>
      <c r="CG76" s="949"/>
      <c r="CH76" s="950"/>
      <c r="CI76" s="951"/>
      <c r="CJ76" s="951"/>
      <c r="CK76" s="951"/>
      <c r="CL76" s="952"/>
      <c r="CM76" s="950"/>
      <c r="CN76" s="951"/>
      <c r="CO76" s="951"/>
      <c r="CP76" s="951"/>
      <c r="CQ76" s="952"/>
      <c r="CR76" s="950"/>
      <c r="CS76" s="951"/>
      <c r="CT76" s="951"/>
      <c r="CU76" s="951"/>
      <c r="CV76" s="952"/>
      <c r="CW76" s="950"/>
      <c r="CX76" s="951"/>
      <c r="CY76" s="951"/>
      <c r="CZ76" s="951"/>
      <c r="DA76" s="952"/>
      <c r="DB76" s="950"/>
      <c r="DC76" s="951"/>
      <c r="DD76" s="951"/>
      <c r="DE76" s="951"/>
      <c r="DF76" s="952"/>
      <c r="DG76" s="950"/>
      <c r="DH76" s="951"/>
      <c r="DI76" s="951"/>
      <c r="DJ76" s="951"/>
      <c r="DK76" s="952"/>
      <c r="DL76" s="950"/>
      <c r="DM76" s="951"/>
      <c r="DN76" s="951"/>
      <c r="DO76" s="951"/>
      <c r="DP76" s="952"/>
      <c r="DQ76" s="950"/>
      <c r="DR76" s="951"/>
      <c r="DS76" s="951"/>
      <c r="DT76" s="951"/>
      <c r="DU76" s="952"/>
      <c r="DV76" s="939"/>
      <c r="DW76" s="940"/>
      <c r="DX76" s="940"/>
      <c r="DY76" s="940"/>
      <c r="DZ76" s="941"/>
      <c r="EA76" s="89"/>
    </row>
    <row r="77" spans="1:131" ht="26.25" customHeight="1" x14ac:dyDescent="0.15">
      <c r="A77" s="97">
        <v>10</v>
      </c>
      <c r="B77" s="968"/>
      <c r="C77" s="969"/>
      <c r="D77" s="969"/>
      <c r="E77" s="969"/>
      <c r="F77" s="969"/>
      <c r="G77" s="969"/>
      <c r="H77" s="969"/>
      <c r="I77" s="969"/>
      <c r="J77" s="969"/>
      <c r="K77" s="969"/>
      <c r="L77" s="969"/>
      <c r="M77" s="969"/>
      <c r="N77" s="969"/>
      <c r="O77" s="969"/>
      <c r="P77" s="970"/>
      <c r="Q77" s="972"/>
      <c r="R77" s="973"/>
      <c r="S77" s="973"/>
      <c r="T77" s="973"/>
      <c r="U77" s="974"/>
      <c r="V77" s="975"/>
      <c r="W77" s="973"/>
      <c r="X77" s="973"/>
      <c r="Y77" s="973"/>
      <c r="Z77" s="974"/>
      <c r="AA77" s="975"/>
      <c r="AB77" s="973"/>
      <c r="AC77" s="973"/>
      <c r="AD77" s="973"/>
      <c r="AE77" s="974"/>
      <c r="AF77" s="975"/>
      <c r="AG77" s="973"/>
      <c r="AH77" s="973"/>
      <c r="AI77" s="973"/>
      <c r="AJ77" s="974"/>
      <c r="AK77" s="975"/>
      <c r="AL77" s="973"/>
      <c r="AM77" s="973"/>
      <c r="AN77" s="973"/>
      <c r="AO77" s="974"/>
      <c r="AP77" s="975"/>
      <c r="AQ77" s="973"/>
      <c r="AR77" s="973"/>
      <c r="AS77" s="973"/>
      <c r="AT77" s="974"/>
      <c r="AU77" s="975"/>
      <c r="AV77" s="973"/>
      <c r="AW77" s="973"/>
      <c r="AX77" s="973"/>
      <c r="AY77" s="974"/>
      <c r="AZ77" s="966"/>
      <c r="BA77" s="966"/>
      <c r="BB77" s="966"/>
      <c r="BC77" s="966"/>
      <c r="BD77" s="967"/>
      <c r="BE77" s="100"/>
      <c r="BF77" s="100"/>
      <c r="BG77" s="100"/>
      <c r="BH77" s="100"/>
      <c r="BI77" s="100"/>
      <c r="BJ77" s="100"/>
      <c r="BK77" s="100"/>
      <c r="BL77" s="100"/>
      <c r="BM77" s="100"/>
      <c r="BN77" s="100"/>
      <c r="BO77" s="100"/>
      <c r="BP77" s="100"/>
      <c r="BQ77" s="97">
        <v>71</v>
      </c>
      <c r="BR77" s="102"/>
      <c r="BS77" s="939"/>
      <c r="BT77" s="940"/>
      <c r="BU77" s="940"/>
      <c r="BV77" s="940"/>
      <c r="BW77" s="940"/>
      <c r="BX77" s="940"/>
      <c r="BY77" s="940"/>
      <c r="BZ77" s="940"/>
      <c r="CA77" s="940"/>
      <c r="CB77" s="940"/>
      <c r="CC77" s="940"/>
      <c r="CD77" s="940"/>
      <c r="CE77" s="940"/>
      <c r="CF77" s="940"/>
      <c r="CG77" s="949"/>
      <c r="CH77" s="950"/>
      <c r="CI77" s="951"/>
      <c r="CJ77" s="951"/>
      <c r="CK77" s="951"/>
      <c r="CL77" s="952"/>
      <c r="CM77" s="950"/>
      <c r="CN77" s="951"/>
      <c r="CO77" s="951"/>
      <c r="CP77" s="951"/>
      <c r="CQ77" s="952"/>
      <c r="CR77" s="950"/>
      <c r="CS77" s="951"/>
      <c r="CT77" s="951"/>
      <c r="CU77" s="951"/>
      <c r="CV77" s="952"/>
      <c r="CW77" s="950"/>
      <c r="CX77" s="951"/>
      <c r="CY77" s="951"/>
      <c r="CZ77" s="951"/>
      <c r="DA77" s="952"/>
      <c r="DB77" s="950"/>
      <c r="DC77" s="951"/>
      <c r="DD77" s="951"/>
      <c r="DE77" s="951"/>
      <c r="DF77" s="952"/>
      <c r="DG77" s="950"/>
      <c r="DH77" s="951"/>
      <c r="DI77" s="951"/>
      <c r="DJ77" s="951"/>
      <c r="DK77" s="952"/>
      <c r="DL77" s="950"/>
      <c r="DM77" s="951"/>
      <c r="DN77" s="951"/>
      <c r="DO77" s="951"/>
      <c r="DP77" s="952"/>
      <c r="DQ77" s="950"/>
      <c r="DR77" s="951"/>
      <c r="DS77" s="951"/>
      <c r="DT77" s="951"/>
      <c r="DU77" s="952"/>
      <c r="DV77" s="939"/>
      <c r="DW77" s="940"/>
      <c r="DX77" s="940"/>
      <c r="DY77" s="940"/>
      <c r="DZ77" s="941"/>
      <c r="EA77" s="89"/>
    </row>
    <row r="78" spans="1:131" ht="26.25" customHeight="1" x14ac:dyDescent="0.15">
      <c r="A78" s="97">
        <v>11</v>
      </c>
      <c r="B78" s="968"/>
      <c r="C78" s="969"/>
      <c r="D78" s="969"/>
      <c r="E78" s="969"/>
      <c r="F78" s="969"/>
      <c r="G78" s="969"/>
      <c r="H78" s="969"/>
      <c r="I78" s="969"/>
      <c r="J78" s="969"/>
      <c r="K78" s="969"/>
      <c r="L78" s="969"/>
      <c r="M78" s="969"/>
      <c r="N78" s="969"/>
      <c r="O78" s="969"/>
      <c r="P78" s="970"/>
      <c r="Q78" s="971"/>
      <c r="R78" s="965"/>
      <c r="S78" s="965"/>
      <c r="T78" s="965"/>
      <c r="U78" s="965"/>
      <c r="V78" s="965"/>
      <c r="W78" s="965"/>
      <c r="X78" s="965"/>
      <c r="Y78" s="965"/>
      <c r="Z78" s="965"/>
      <c r="AA78" s="965"/>
      <c r="AB78" s="965"/>
      <c r="AC78" s="965"/>
      <c r="AD78" s="965"/>
      <c r="AE78" s="965"/>
      <c r="AF78" s="965"/>
      <c r="AG78" s="965"/>
      <c r="AH78" s="965"/>
      <c r="AI78" s="965"/>
      <c r="AJ78" s="965"/>
      <c r="AK78" s="965"/>
      <c r="AL78" s="965"/>
      <c r="AM78" s="965"/>
      <c r="AN78" s="965"/>
      <c r="AO78" s="965"/>
      <c r="AP78" s="965"/>
      <c r="AQ78" s="965"/>
      <c r="AR78" s="965"/>
      <c r="AS78" s="965"/>
      <c r="AT78" s="965"/>
      <c r="AU78" s="965"/>
      <c r="AV78" s="965"/>
      <c r="AW78" s="965"/>
      <c r="AX78" s="965"/>
      <c r="AY78" s="965"/>
      <c r="AZ78" s="966"/>
      <c r="BA78" s="966"/>
      <c r="BB78" s="966"/>
      <c r="BC78" s="966"/>
      <c r="BD78" s="967"/>
      <c r="BE78" s="100"/>
      <c r="BF78" s="100"/>
      <c r="BG78" s="100"/>
      <c r="BH78" s="100"/>
      <c r="BI78" s="100"/>
      <c r="BJ78" s="89"/>
      <c r="BK78" s="89"/>
      <c r="BL78" s="89"/>
      <c r="BM78" s="89"/>
      <c r="BN78" s="89"/>
      <c r="BO78" s="100"/>
      <c r="BP78" s="100"/>
      <c r="BQ78" s="97">
        <v>72</v>
      </c>
      <c r="BR78" s="102"/>
      <c r="BS78" s="939"/>
      <c r="BT78" s="940"/>
      <c r="BU78" s="940"/>
      <c r="BV78" s="940"/>
      <c r="BW78" s="940"/>
      <c r="BX78" s="940"/>
      <c r="BY78" s="940"/>
      <c r="BZ78" s="940"/>
      <c r="CA78" s="940"/>
      <c r="CB78" s="940"/>
      <c r="CC78" s="940"/>
      <c r="CD78" s="940"/>
      <c r="CE78" s="940"/>
      <c r="CF78" s="940"/>
      <c r="CG78" s="949"/>
      <c r="CH78" s="950"/>
      <c r="CI78" s="951"/>
      <c r="CJ78" s="951"/>
      <c r="CK78" s="951"/>
      <c r="CL78" s="952"/>
      <c r="CM78" s="950"/>
      <c r="CN78" s="951"/>
      <c r="CO78" s="951"/>
      <c r="CP78" s="951"/>
      <c r="CQ78" s="952"/>
      <c r="CR78" s="950"/>
      <c r="CS78" s="951"/>
      <c r="CT78" s="951"/>
      <c r="CU78" s="951"/>
      <c r="CV78" s="952"/>
      <c r="CW78" s="950"/>
      <c r="CX78" s="951"/>
      <c r="CY78" s="951"/>
      <c r="CZ78" s="951"/>
      <c r="DA78" s="952"/>
      <c r="DB78" s="950"/>
      <c r="DC78" s="951"/>
      <c r="DD78" s="951"/>
      <c r="DE78" s="951"/>
      <c r="DF78" s="952"/>
      <c r="DG78" s="950"/>
      <c r="DH78" s="951"/>
      <c r="DI78" s="951"/>
      <c r="DJ78" s="951"/>
      <c r="DK78" s="952"/>
      <c r="DL78" s="950"/>
      <c r="DM78" s="951"/>
      <c r="DN78" s="951"/>
      <c r="DO78" s="951"/>
      <c r="DP78" s="952"/>
      <c r="DQ78" s="950"/>
      <c r="DR78" s="951"/>
      <c r="DS78" s="951"/>
      <c r="DT78" s="951"/>
      <c r="DU78" s="952"/>
      <c r="DV78" s="939"/>
      <c r="DW78" s="940"/>
      <c r="DX78" s="940"/>
      <c r="DY78" s="940"/>
      <c r="DZ78" s="941"/>
      <c r="EA78" s="89"/>
    </row>
    <row r="79" spans="1:131" ht="26.25" customHeight="1" x14ac:dyDescent="0.15">
      <c r="A79" s="97">
        <v>12</v>
      </c>
      <c r="B79" s="968"/>
      <c r="C79" s="969"/>
      <c r="D79" s="969"/>
      <c r="E79" s="969"/>
      <c r="F79" s="969"/>
      <c r="G79" s="969"/>
      <c r="H79" s="969"/>
      <c r="I79" s="969"/>
      <c r="J79" s="969"/>
      <c r="K79" s="969"/>
      <c r="L79" s="969"/>
      <c r="M79" s="969"/>
      <c r="N79" s="969"/>
      <c r="O79" s="969"/>
      <c r="P79" s="970"/>
      <c r="Q79" s="971"/>
      <c r="R79" s="965"/>
      <c r="S79" s="965"/>
      <c r="T79" s="965"/>
      <c r="U79" s="965"/>
      <c r="V79" s="965"/>
      <c r="W79" s="965"/>
      <c r="X79" s="965"/>
      <c r="Y79" s="965"/>
      <c r="Z79" s="965"/>
      <c r="AA79" s="965"/>
      <c r="AB79" s="965"/>
      <c r="AC79" s="965"/>
      <c r="AD79" s="965"/>
      <c r="AE79" s="965"/>
      <c r="AF79" s="965"/>
      <c r="AG79" s="965"/>
      <c r="AH79" s="965"/>
      <c r="AI79" s="965"/>
      <c r="AJ79" s="965"/>
      <c r="AK79" s="965"/>
      <c r="AL79" s="965"/>
      <c r="AM79" s="965"/>
      <c r="AN79" s="965"/>
      <c r="AO79" s="965"/>
      <c r="AP79" s="965"/>
      <c r="AQ79" s="965"/>
      <c r="AR79" s="965"/>
      <c r="AS79" s="965"/>
      <c r="AT79" s="965"/>
      <c r="AU79" s="965"/>
      <c r="AV79" s="965"/>
      <c r="AW79" s="965"/>
      <c r="AX79" s="965"/>
      <c r="AY79" s="965"/>
      <c r="AZ79" s="966"/>
      <c r="BA79" s="966"/>
      <c r="BB79" s="966"/>
      <c r="BC79" s="966"/>
      <c r="BD79" s="967"/>
      <c r="BE79" s="100"/>
      <c r="BF79" s="100"/>
      <c r="BG79" s="100"/>
      <c r="BH79" s="100"/>
      <c r="BI79" s="100"/>
      <c r="BJ79" s="89"/>
      <c r="BK79" s="89"/>
      <c r="BL79" s="89"/>
      <c r="BM79" s="89"/>
      <c r="BN79" s="89"/>
      <c r="BO79" s="100"/>
      <c r="BP79" s="100"/>
      <c r="BQ79" s="97">
        <v>73</v>
      </c>
      <c r="BR79" s="102"/>
      <c r="BS79" s="939"/>
      <c r="BT79" s="940"/>
      <c r="BU79" s="940"/>
      <c r="BV79" s="940"/>
      <c r="BW79" s="940"/>
      <c r="BX79" s="940"/>
      <c r="BY79" s="940"/>
      <c r="BZ79" s="940"/>
      <c r="CA79" s="940"/>
      <c r="CB79" s="940"/>
      <c r="CC79" s="940"/>
      <c r="CD79" s="940"/>
      <c r="CE79" s="940"/>
      <c r="CF79" s="940"/>
      <c r="CG79" s="949"/>
      <c r="CH79" s="950"/>
      <c r="CI79" s="951"/>
      <c r="CJ79" s="951"/>
      <c r="CK79" s="951"/>
      <c r="CL79" s="952"/>
      <c r="CM79" s="950"/>
      <c r="CN79" s="951"/>
      <c r="CO79" s="951"/>
      <c r="CP79" s="951"/>
      <c r="CQ79" s="952"/>
      <c r="CR79" s="950"/>
      <c r="CS79" s="951"/>
      <c r="CT79" s="951"/>
      <c r="CU79" s="951"/>
      <c r="CV79" s="952"/>
      <c r="CW79" s="950"/>
      <c r="CX79" s="951"/>
      <c r="CY79" s="951"/>
      <c r="CZ79" s="951"/>
      <c r="DA79" s="952"/>
      <c r="DB79" s="950"/>
      <c r="DC79" s="951"/>
      <c r="DD79" s="951"/>
      <c r="DE79" s="951"/>
      <c r="DF79" s="952"/>
      <c r="DG79" s="950"/>
      <c r="DH79" s="951"/>
      <c r="DI79" s="951"/>
      <c r="DJ79" s="951"/>
      <c r="DK79" s="952"/>
      <c r="DL79" s="950"/>
      <c r="DM79" s="951"/>
      <c r="DN79" s="951"/>
      <c r="DO79" s="951"/>
      <c r="DP79" s="952"/>
      <c r="DQ79" s="950"/>
      <c r="DR79" s="951"/>
      <c r="DS79" s="951"/>
      <c r="DT79" s="951"/>
      <c r="DU79" s="952"/>
      <c r="DV79" s="939"/>
      <c r="DW79" s="940"/>
      <c r="DX79" s="940"/>
      <c r="DY79" s="940"/>
      <c r="DZ79" s="941"/>
      <c r="EA79" s="89"/>
    </row>
    <row r="80" spans="1:131" ht="26.25" customHeight="1" x14ac:dyDescent="0.15">
      <c r="A80" s="97">
        <v>13</v>
      </c>
      <c r="B80" s="968"/>
      <c r="C80" s="969"/>
      <c r="D80" s="969"/>
      <c r="E80" s="969"/>
      <c r="F80" s="969"/>
      <c r="G80" s="969"/>
      <c r="H80" s="969"/>
      <c r="I80" s="969"/>
      <c r="J80" s="969"/>
      <c r="K80" s="969"/>
      <c r="L80" s="969"/>
      <c r="M80" s="969"/>
      <c r="N80" s="969"/>
      <c r="O80" s="969"/>
      <c r="P80" s="970"/>
      <c r="Q80" s="971"/>
      <c r="R80" s="965"/>
      <c r="S80" s="965"/>
      <c r="T80" s="965"/>
      <c r="U80" s="965"/>
      <c r="V80" s="965"/>
      <c r="W80" s="965"/>
      <c r="X80" s="965"/>
      <c r="Y80" s="965"/>
      <c r="Z80" s="965"/>
      <c r="AA80" s="965"/>
      <c r="AB80" s="965"/>
      <c r="AC80" s="965"/>
      <c r="AD80" s="965"/>
      <c r="AE80" s="965"/>
      <c r="AF80" s="965"/>
      <c r="AG80" s="965"/>
      <c r="AH80" s="965"/>
      <c r="AI80" s="965"/>
      <c r="AJ80" s="965"/>
      <c r="AK80" s="965"/>
      <c r="AL80" s="965"/>
      <c r="AM80" s="965"/>
      <c r="AN80" s="965"/>
      <c r="AO80" s="965"/>
      <c r="AP80" s="965"/>
      <c r="AQ80" s="965"/>
      <c r="AR80" s="965"/>
      <c r="AS80" s="965"/>
      <c r="AT80" s="965"/>
      <c r="AU80" s="965"/>
      <c r="AV80" s="965"/>
      <c r="AW80" s="965"/>
      <c r="AX80" s="965"/>
      <c r="AY80" s="965"/>
      <c r="AZ80" s="966"/>
      <c r="BA80" s="966"/>
      <c r="BB80" s="966"/>
      <c r="BC80" s="966"/>
      <c r="BD80" s="967"/>
      <c r="BE80" s="100"/>
      <c r="BF80" s="100"/>
      <c r="BG80" s="100"/>
      <c r="BH80" s="100"/>
      <c r="BI80" s="100"/>
      <c r="BJ80" s="100"/>
      <c r="BK80" s="100"/>
      <c r="BL80" s="100"/>
      <c r="BM80" s="100"/>
      <c r="BN80" s="100"/>
      <c r="BO80" s="100"/>
      <c r="BP80" s="100"/>
      <c r="BQ80" s="97">
        <v>74</v>
      </c>
      <c r="BR80" s="102"/>
      <c r="BS80" s="939"/>
      <c r="BT80" s="940"/>
      <c r="BU80" s="940"/>
      <c r="BV80" s="940"/>
      <c r="BW80" s="940"/>
      <c r="BX80" s="940"/>
      <c r="BY80" s="940"/>
      <c r="BZ80" s="940"/>
      <c r="CA80" s="940"/>
      <c r="CB80" s="940"/>
      <c r="CC80" s="940"/>
      <c r="CD80" s="940"/>
      <c r="CE80" s="940"/>
      <c r="CF80" s="940"/>
      <c r="CG80" s="949"/>
      <c r="CH80" s="950"/>
      <c r="CI80" s="951"/>
      <c r="CJ80" s="951"/>
      <c r="CK80" s="951"/>
      <c r="CL80" s="952"/>
      <c r="CM80" s="950"/>
      <c r="CN80" s="951"/>
      <c r="CO80" s="951"/>
      <c r="CP80" s="951"/>
      <c r="CQ80" s="952"/>
      <c r="CR80" s="950"/>
      <c r="CS80" s="951"/>
      <c r="CT80" s="951"/>
      <c r="CU80" s="951"/>
      <c r="CV80" s="952"/>
      <c r="CW80" s="950"/>
      <c r="CX80" s="951"/>
      <c r="CY80" s="951"/>
      <c r="CZ80" s="951"/>
      <c r="DA80" s="952"/>
      <c r="DB80" s="950"/>
      <c r="DC80" s="951"/>
      <c r="DD80" s="951"/>
      <c r="DE80" s="951"/>
      <c r="DF80" s="952"/>
      <c r="DG80" s="950"/>
      <c r="DH80" s="951"/>
      <c r="DI80" s="951"/>
      <c r="DJ80" s="951"/>
      <c r="DK80" s="952"/>
      <c r="DL80" s="950"/>
      <c r="DM80" s="951"/>
      <c r="DN80" s="951"/>
      <c r="DO80" s="951"/>
      <c r="DP80" s="952"/>
      <c r="DQ80" s="950"/>
      <c r="DR80" s="951"/>
      <c r="DS80" s="951"/>
      <c r="DT80" s="951"/>
      <c r="DU80" s="952"/>
      <c r="DV80" s="939"/>
      <c r="DW80" s="940"/>
      <c r="DX80" s="940"/>
      <c r="DY80" s="940"/>
      <c r="DZ80" s="941"/>
      <c r="EA80" s="89"/>
    </row>
    <row r="81" spans="1:131" ht="26.25" customHeight="1" x14ac:dyDescent="0.15">
      <c r="A81" s="97">
        <v>14</v>
      </c>
      <c r="B81" s="968"/>
      <c r="C81" s="969"/>
      <c r="D81" s="969"/>
      <c r="E81" s="969"/>
      <c r="F81" s="969"/>
      <c r="G81" s="969"/>
      <c r="H81" s="969"/>
      <c r="I81" s="969"/>
      <c r="J81" s="969"/>
      <c r="K81" s="969"/>
      <c r="L81" s="969"/>
      <c r="M81" s="969"/>
      <c r="N81" s="969"/>
      <c r="O81" s="969"/>
      <c r="P81" s="970"/>
      <c r="Q81" s="971"/>
      <c r="R81" s="965"/>
      <c r="S81" s="965"/>
      <c r="T81" s="965"/>
      <c r="U81" s="965"/>
      <c r="V81" s="965"/>
      <c r="W81" s="965"/>
      <c r="X81" s="965"/>
      <c r="Y81" s="965"/>
      <c r="Z81" s="965"/>
      <c r="AA81" s="965"/>
      <c r="AB81" s="965"/>
      <c r="AC81" s="965"/>
      <c r="AD81" s="965"/>
      <c r="AE81" s="965"/>
      <c r="AF81" s="965"/>
      <c r="AG81" s="965"/>
      <c r="AH81" s="965"/>
      <c r="AI81" s="965"/>
      <c r="AJ81" s="965"/>
      <c r="AK81" s="965"/>
      <c r="AL81" s="965"/>
      <c r="AM81" s="965"/>
      <c r="AN81" s="965"/>
      <c r="AO81" s="965"/>
      <c r="AP81" s="965"/>
      <c r="AQ81" s="965"/>
      <c r="AR81" s="965"/>
      <c r="AS81" s="965"/>
      <c r="AT81" s="965"/>
      <c r="AU81" s="965"/>
      <c r="AV81" s="965"/>
      <c r="AW81" s="965"/>
      <c r="AX81" s="965"/>
      <c r="AY81" s="965"/>
      <c r="AZ81" s="966"/>
      <c r="BA81" s="966"/>
      <c r="BB81" s="966"/>
      <c r="BC81" s="966"/>
      <c r="BD81" s="967"/>
      <c r="BE81" s="100"/>
      <c r="BF81" s="100"/>
      <c r="BG81" s="100"/>
      <c r="BH81" s="100"/>
      <c r="BI81" s="100"/>
      <c r="BJ81" s="100"/>
      <c r="BK81" s="100"/>
      <c r="BL81" s="100"/>
      <c r="BM81" s="100"/>
      <c r="BN81" s="100"/>
      <c r="BO81" s="100"/>
      <c r="BP81" s="100"/>
      <c r="BQ81" s="97">
        <v>75</v>
      </c>
      <c r="BR81" s="102"/>
      <c r="BS81" s="939"/>
      <c r="BT81" s="940"/>
      <c r="BU81" s="940"/>
      <c r="BV81" s="940"/>
      <c r="BW81" s="940"/>
      <c r="BX81" s="940"/>
      <c r="BY81" s="940"/>
      <c r="BZ81" s="940"/>
      <c r="CA81" s="940"/>
      <c r="CB81" s="940"/>
      <c r="CC81" s="940"/>
      <c r="CD81" s="940"/>
      <c r="CE81" s="940"/>
      <c r="CF81" s="940"/>
      <c r="CG81" s="949"/>
      <c r="CH81" s="950"/>
      <c r="CI81" s="951"/>
      <c r="CJ81" s="951"/>
      <c r="CK81" s="951"/>
      <c r="CL81" s="952"/>
      <c r="CM81" s="950"/>
      <c r="CN81" s="951"/>
      <c r="CO81" s="951"/>
      <c r="CP81" s="951"/>
      <c r="CQ81" s="952"/>
      <c r="CR81" s="950"/>
      <c r="CS81" s="951"/>
      <c r="CT81" s="951"/>
      <c r="CU81" s="951"/>
      <c r="CV81" s="952"/>
      <c r="CW81" s="950"/>
      <c r="CX81" s="951"/>
      <c r="CY81" s="951"/>
      <c r="CZ81" s="951"/>
      <c r="DA81" s="952"/>
      <c r="DB81" s="950"/>
      <c r="DC81" s="951"/>
      <c r="DD81" s="951"/>
      <c r="DE81" s="951"/>
      <c r="DF81" s="952"/>
      <c r="DG81" s="950"/>
      <c r="DH81" s="951"/>
      <c r="DI81" s="951"/>
      <c r="DJ81" s="951"/>
      <c r="DK81" s="952"/>
      <c r="DL81" s="950"/>
      <c r="DM81" s="951"/>
      <c r="DN81" s="951"/>
      <c r="DO81" s="951"/>
      <c r="DP81" s="952"/>
      <c r="DQ81" s="950"/>
      <c r="DR81" s="951"/>
      <c r="DS81" s="951"/>
      <c r="DT81" s="951"/>
      <c r="DU81" s="952"/>
      <c r="DV81" s="939"/>
      <c r="DW81" s="940"/>
      <c r="DX81" s="940"/>
      <c r="DY81" s="940"/>
      <c r="DZ81" s="941"/>
      <c r="EA81" s="89"/>
    </row>
    <row r="82" spans="1:131" ht="26.25" customHeight="1" x14ac:dyDescent="0.15">
      <c r="A82" s="97">
        <v>15</v>
      </c>
      <c r="B82" s="968"/>
      <c r="C82" s="969"/>
      <c r="D82" s="969"/>
      <c r="E82" s="969"/>
      <c r="F82" s="969"/>
      <c r="G82" s="969"/>
      <c r="H82" s="969"/>
      <c r="I82" s="969"/>
      <c r="J82" s="969"/>
      <c r="K82" s="969"/>
      <c r="L82" s="969"/>
      <c r="M82" s="969"/>
      <c r="N82" s="969"/>
      <c r="O82" s="969"/>
      <c r="P82" s="970"/>
      <c r="Q82" s="971"/>
      <c r="R82" s="965"/>
      <c r="S82" s="965"/>
      <c r="T82" s="965"/>
      <c r="U82" s="965"/>
      <c r="V82" s="965"/>
      <c r="W82" s="965"/>
      <c r="X82" s="965"/>
      <c r="Y82" s="965"/>
      <c r="Z82" s="965"/>
      <c r="AA82" s="965"/>
      <c r="AB82" s="965"/>
      <c r="AC82" s="965"/>
      <c r="AD82" s="965"/>
      <c r="AE82" s="965"/>
      <c r="AF82" s="965"/>
      <c r="AG82" s="965"/>
      <c r="AH82" s="965"/>
      <c r="AI82" s="965"/>
      <c r="AJ82" s="965"/>
      <c r="AK82" s="965"/>
      <c r="AL82" s="965"/>
      <c r="AM82" s="965"/>
      <c r="AN82" s="965"/>
      <c r="AO82" s="965"/>
      <c r="AP82" s="965"/>
      <c r="AQ82" s="965"/>
      <c r="AR82" s="965"/>
      <c r="AS82" s="965"/>
      <c r="AT82" s="965"/>
      <c r="AU82" s="965"/>
      <c r="AV82" s="965"/>
      <c r="AW82" s="965"/>
      <c r="AX82" s="965"/>
      <c r="AY82" s="965"/>
      <c r="AZ82" s="966"/>
      <c r="BA82" s="966"/>
      <c r="BB82" s="966"/>
      <c r="BC82" s="966"/>
      <c r="BD82" s="967"/>
      <c r="BE82" s="100"/>
      <c r="BF82" s="100"/>
      <c r="BG82" s="100"/>
      <c r="BH82" s="100"/>
      <c r="BI82" s="100"/>
      <c r="BJ82" s="100"/>
      <c r="BK82" s="100"/>
      <c r="BL82" s="100"/>
      <c r="BM82" s="100"/>
      <c r="BN82" s="100"/>
      <c r="BO82" s="100"/>
      <c r="BP82" s="100"/>
      <c r="BQ82" s="97">
        <v>76</v>
      </c>
      <c r="BR82" s="102"/>
      <c r="BS82" s="939"/>
      <c r="BT82" s="940"/>
      <c r="BU82" s="940"/>
      <c r="BV82" s="940"/>
      <c r="BW82" s="940"/>
      <c r="BX82" s="940"/>
      <c r="BY82" s="940"/>
      <c r="BZ82" s="940"/>
      <c r="CA82" s="940"/>
      <c r="CB82" s="940"/>
      <c r="CC82" s="940"/>
      <c r="CD82" s="940"/>
      <c r="CE82" s="940"/>
      <c r="CF82" s="940"/>
      <c r="CG82" s="949"/>
      <c r="CH82" s="950"/>
      <c r="CI82" s="951"/>
      <c r="CJ82" s="951"/>
      <c r="CK82" s="951"/>
      <c r="CL82" s="952"/>
      <c r="CM82" s="950"/>
      <c r="CN82" s="951"/>
      <c r="CO82" s="951"/>
      <c r="CP82" s="951"/>
      <c r="CQ82" s="952"/>
      <c r="CR82" s="950"/>
      <c r="CS82" s="951"/>
      <c r="CT82" s="951"/>
      <c r="CU82" s="951"/>
      <c r="CV82" s="952"/>
      <c r="CW82" s="950"/>
      <c r="CX82" s="951"/>
      <c r="CY82" s="951"/>
      <c r="CZ82" s="951"/>
      <c r="DA82" s="952"/>
      <c r="DB82" s="950"/>
      <c r="DC82" s="951"/>
      <c r="DD82" s="951"/>
      <c r="DE82" s="951"/>
      <c r="DF82" s="952"/>
      <c r="DG82" s="950"/>
      <c r="DH82" s="951"/>
      <c r="DI82" s="951"/>
      <c r="DJ82" s="951"/>
      <c r="DK82" s="952"/>
      <c r="DL82" s="950"/>
      <c r="DM82" s="951"/>
      <c r="DN82" s="951"/>
      <c r="DO82" s="951"/>
      <c r="DP82" s="952"/>
      <c r="DQ82" s="950"/>
      <c r="DR82" s="951"/>
      <c r="DS82" s="951"/>
      <c r="DT82" s="951"/>
      <c r="DU82" s="952"/>
      <c r="DV82" s="939"/>
      <c r="DW82" s="940"/>
      <c r="DX82" s="940"/>
      <c r="DY82" s="940"/>
      <c r="DZ82" s="941"/>
      <c r="EA82" s="89"/>
    </row>
    <row r="83" spans="1:131" ht="26.25" customHeight="1" x14ac:dyDescent="0.15">
      <c r="A83" s="97">
        <v>16</v>
      </c>
      <c r="B83" s="968"/>
      <c r="C83" s="969"/>
      <c r="D83" s="969"/>
      <c r="E83" s="969"/>
      <c r="F83" s="969"/>
      <c r="G83" s="969"/>
      <c r="H83" s="969"/>
      <c r="I83" s="969"/>
      <c r="J83" s="969"/>
      <c r="K83" s="969"/>
      <c r="L83" s="969"/>
      <c r="M83" s="969"/>
      <c r="N83" s="969"/>
      <c r="O83" s="969"/>
      <c r="P83" s="970"/>
      <c r="Q83" s="971"/>
      <c r="R83" s="965"/>
      <c r="S83" s="965"/>
      <c r="T83" s="965"/>
      <c r="U83" s="965"/>
      <c r="V83" s="965"/>
      <c r="W83" s="965"/>
      <c r="X83" s="965"/>
      <c r="Y83" s="965"/>
      <c r="Z83" s="965"/>
      <c r="AA83" s="965"/>
      <c r="AB83" s="965"/>
      <c r="AC83" s="965"/>
      <c r="AD83" s="965"/>
      <c r="AE83" s="965"/>
      <c r="AF83" s="965"/>
      <c r="AG83" s="965"/>
      <c r="AH83" s="965"/>
      <c r="AI83" s="965"/>
      <c r="AJ83" s="965"/>
      <c r="AK83" s="965"/>
      <c r="AL83" s="965"/>
      <c r="AM83" s="965"/>
      <c r="AN83" s="965"/>
      <c r="AO83" s="965"/>
      <c r="AP83" s="965"/>
      <c r="AQ83" s="965"/>
      <c r="AR83" s="965"/>
      <c r="AS83" s="965"/>
      <c r="AT83" s="965"/>
      <c r="AU83" s="965"/>
      <c r="AV83" s="965"/>
      <c r="AW83" s="965"/>
      <c r="AX83" s="965"/>
      <c r="AY83" s="965"/>
      <c r="AZ83" s="966"/>
      <c r="BA83" s="966"/>
      <c r="BB83" s="966"/>
      <c r="BC83" s="966"/>
      <c r="BD83" s="967"/>
      <c r="BE83" s="100"/>
      <c r="BF83" s="100"/>
      <c r="BG83" s="100"/>
      <c r="BH83" s="100"/>
      <c r="BI83" s="100"/>
      <c r="BJ83" s="100"/>
      <c r="BK83" s="100"/>
      <c r="BL83" s="100"/>
      <c r="BM83" s="100"/>
      <c r="BN83" s="100"/>
      <c r="BO83" s="100"/>
      <c r="BP83" s="100"/>
      <c r="BQ83" s="97">
        <v>77</v>
      </c>
      <c r="BR83" s="102"/>
      <c r="BS83" s="939"/>
      <c r="BT83" s="940"/>
      <c r="BU83" s="940"/>
      <c r="BV83" s="940"/>
      <c r="BW83" s="940"/>
      <c r="BX83" s="940"/>
      <c r="BY83" s="940"/>
      <c r="BZ83" s="940"/>
      <c r="CA83" s="940"/>
      <c r="CB83" s="940"/>
      <c r="CC83" s="940"/>
      <c r="CD83" s="940"/>
      <c r="CE83" s="940"/>
      <c r="CF83" s="940"/>
      <c r="CG83" s="949"/>
      <c r="CH83" s="950"/>
      <c r="CI83" s="951"/>
      <c r="CJ83" s="951"/>
      <c r="CK83" s="951"/>
      <c r="CL83" s="952"/>
      <c r="CM83" s="950"/>
      <c r="CN83" s="951"/>
      <c r="CO83" s="951"/>
      <c r="CP83" s="951"/>
      <c r="CQ83" s="952"/>
      <c r="CR83" s="950"/>
      <c r="CS83" s="951"/>
      <c r="CT83" s="951"/>
      <c r="CU83" s="951"/>
      <c r="CV83" s="952"/>
      <c r="CW83" s="950"/>
      <c r="CX83" s="951"/>
      <c r="CY83" s="951"/>
      <c r="CZ83" s="951"/>
      <c r="DA83" s="952"/>
      <c r="DB83" s="950"/>
      <c r="DC83" s="951"/>
      <c r="DD83" s="951"/>
      <c r="DE83" s="951"/>
      <c r="DF83" s="952"/>
      <c r="DG83" s="950"/>
      <c r="DH83" s="951"/>
      <c r="DI83" s="951"/>
      <c r="DJ83" s="951"/>
      <c r="DK83" s="952"/>
      <c r="DL83" s="950"/>
      <c r="DM83" s="951"/>
      <c r="DN83" s="951"/>
      <c r="DO83" s="951"/>
      <c r="DP83" s="952"/>
      <c r="DQ83" s="950"/>
      <c r="DR83" s="951"/>
      <c r="DS83" s="951"/>
      <c r="DT83" s="951"/>
      <c r="DU83" s="952"/>
      <c r="DV83" s="939"/>
      <c r="DW83" s="940"/>
      <c r="DX83" s="940"/>
      <c r="DY83" s="940"/>
      <c r="DZ83" s="941"/>
      <c r="EA83" s="89"/>
    </row>
    <row r="84" spans="1:131" ht="26.25" customHeight="1" x14ac:dyDescent="0.15">
      <c r="A84" s="97">
        <v>17</v>
      </c>
      <c r="B84" s="968"/>
      <c r="C84" s="969"/>
      <c r="D84" s="969"/>
      <c r="E84" s="969"/>
      <c r="F84" s="969"/>
      <c r="G84" s="969"/>
      <c r="H84" s="969"/>
      <c r="I84" s="969"/>
      <c r="J84" s="969"/>
      <c r="K84" s="969"/>
      <c r="L84" s="969"/>
      <c r="M84" s="969"/>
      <c r="N84" s="969"/>
      <c r="O84" s="969"/>
      <c r="P84" s="970"/>
      <c r="Q84" s="971"/>
      <c r="R84" s="965"/>
      <c r="S84" s="965"/>
      <c r="T84" s="965"/>
      <c r="U84" s="965"/>
      <c r="V84" s="965"/>
      <c r="W84" s="965"/>
      <c r="X84" s="965"/>
      <c r="Y84" s="965"/>
      <c r="Z84" s="965"/>
      <c r="AA84" s="965"/>
      <c r="AB84" s="965"/>
      <c r="AC84" s="965"/>
      <c r="AD84" s="965"/>
      <c r="AE84" s="965"/>
      <c r="AF84" s="965"/>
      <c r="AG84" s="965"/>
      <c r="AH84" s="965"/>
      <c r="AI84" s="965"/>
      <c r="AJ84" s="965"/>
      <c r="AK84" s="965"/>
      <c r="AL84" s="965"/>
      <c r="AM84" s="965"/>
      <c r="AN84" s="965"/>
      <c r="AO84" s="965"/>
      <c r="AP84" s="965"/>
      <c r="AQ84" s="965"/>
      <c r="AR84" s="965"/>
      <c r="AS84" s="965"/>
      <c r="AT84" s="965"/>
      <c r="AU84" s="965"/>
      <c r="AV84" s="965"/>
      <c r="AW84" s="965"/>
      <c r="AX84" s="965"/>
      <c r="AY84" s="965"/>
      <c r="AZ84" s="966"/>
      <c r="BA84" s="966"/>
      <c r="BB84" s="966"/>
      <c r="BC84" s="966"/>
      <c r="BD84" s="967"/>
      <c r="BE84" s="100"/>
      <c r="BF84" s="100"/>
      <c r="BG84" s="100"/>
      <c r="BH84" s="100"/>
      <c r="BI84" s="100"/>
      <c r="BJ84" s="100"/>
      <c r="BK84" s="100"/>
      <c r="BL84" s="100"/>
      <c r="BM84" s="100"/>
      <c r="BN84" s="100"/>
      <c r="BO84" s="100"/>
      <c r="BP84" s="100"/>
      <c r="BQ84" s="97">
        <v>78</v>
      </c>
      <c r="BR84" s="102"/>
      <c r="BS84" s="939"/>
      <c r="BT84" s="940"/>
      <c r="BU84" s="940"/>
      <c r="BV84" s="940"/>
      <c r="BW84" s="940"/>
      <c r="BX84" s="940"/>
      <c r="BY84" s="940"/>
      <c r="BZ84" s="940"/>
      <c r="CA84" s="940"/>
      <c r="CB84" s="940"/>
      <c r="CC84" s="940"/>
      <c r="CD84" s="940"/>
      <c r="CE84" s="940"/>
      <c r="CF84" s="940"/>
      <c r="CG84" s="949"/>
      <c r="CH84" s="950"/>
      <c r="CI84" s="951"/>
      <c r="CJ84" s="951"/>
      <c r="CK84" s="951"/>
      <c r="CL84" s="952"/>
      <c r="CM84" s="950"/>
      <c r="CN84" s="951"/>
      <c r="CO84" s="951"/>
      <c r="CP84" s="951"/>
      <c r="CQ84" s="952"/>
      <c r="CR84" s="950"/>
      <c r="CS84" s="951"/>
      <c r="CT84" s="951"/>
      <c r="CU84" s="951"/>
      <c r="CV84" s="952"/>
      <c r="CW84" s="950"/>
      <c r="CX84" s="951"/>
      <c r="CY84" s="951"/>
      <c r="CZ84" s="951"/>
      <c r="DA84" s="952"/>
      <c r="DB84" s="950"/>
      <c r="DC84" s="951"/>
      <c r="DD84" s="951"/>
      <c r="DE84" s="951"/>
      <c r="DF84" s="952"/>
      <c r="DG84" s="950"/>
      <c r="DH84" s="951"/>
      <c r="DI84" s="951"/>
      <c r="DJ84" s="951"/>
      <c r="DK84" s="952"/>
      <c r="DL84" s="950"/>
      <c r="DM84" s="951"/>
      <c r="DN84" s="951"/>
      <c r="DO84" s="951"/>
      <c r="DP84" s="952"/>
      <c r="DQ84" s="950"/>
      <c r="DR84" s="951"/>
      <c r="DS84" s="951"/>
      <c r="DT84" s="951"/>
      <c r="DU84" s="952"/>
      <c r="DV84" s="939"/>
      <c r="DW84" s="940"/>
      <c r="DX84" s="940"/>
      <c r="DY84" s="940"/>
      <c r="DZ84" s="941"/>
      <c r="EA84" s="89"/>
    </row>
    <row r="85" spans="1:131" ht="26.25" customHeight="1" x14ac:dyDescent="0.15">
      <c r="A85" s="97">
        <v>18</v>
      </c>
      <c r="B85" s="968"/>
      <c r="C85" s="969"/>
      <c r="D85" s="969"/>
      <c r="E85" s="969"/>
      <c r="F85" s="969"/>
      <c r="G85" s="969"/>
      <c r="H85" s="969"/>
      <c r="I85" s="969"/>
      <c r="J85" s="969"/>
      <c r="K85" s="969"/>
      <c r="L85" s="969"/>
      <c r="M85" s="969"/>
      <c r="N85" s="969"/>
      <c r="O85" s="969"/>
      <c r="P85" s="970"/>
      <c r="Q85" s="971"/>
      <c r="R85" s="965"/>
      <c r="S85" s="965"/>
      <c r="T85" s="965"/>
      <c r="U85" s="965"/>
      <c r="V85" s="965"/>
      <c r="W85" s="965"/>
      <c r="X85" s="965"/>
      <c r="Y85" s="965"/>
      <c r="Z85" s="965"/>
      <c r="AA85" s="965"/>
      <c r="AB85" s="965"/>
      <c r="AC85" s="965"/>
      <c r="AD85" s="965"/>
      <c r="AE85" s="965"/>
      <c r="AF85" s="965"/>
      <c r="AG85" s="965"/>
      <c r="AH85" s="965"/>
      <c r="AI85" s="965"/>
      <c r="AJ85" s="965"/>
      <c r="AK85" s="965"/>
      <c r="AL85" s="965"/>
      <c r="AM85" s="965"/>
      <c r="AN85" s="965"/>
      <c r="AO85" s="965"/>
      <c r="AP85" s="965"/>
      <c r="AQ85" s="965"/>
      <c r="AR85" s="965"/>
      <c r="AS85" s="965"/>
      <c r="AT85" s="965"/>
      <c r="AU85" s="965"/>
      <c r="AV85" s="965"/>
      <c r="AW85" s="965"/>
      <c r="AX85" s="965"/>
      <c r="AY85" s="965"/>
      <c r="AZ85" s="966"/>
      <c r="BA85" s="966"/>
      <c r="BB85" s="966"/>
      <c r="BC85" s="966"/>
      <c r="BD85" s="967"/>
      <c r="BE85" s="100"/>
      <c r="BF85" s="100"/>
      <c r="BG85" s="100"/>
      <c r="BH85" s="100"/>
      <c r="BI85" s="100"/>
      <c r="BJ85" s="100"/>
      <c r="BK85" s="100"/>
      <c r="BL85" s="100"/>
      <c r="BM85" s="100"/>
      <c r="BN85" s="100"/>
      <c r="BO85" s="100"/>
      <c r="BP85" s="100"/>
      <c r="BQ85" s="97">
        <v>79</v>
      </c>
      <c r="BR85" s="102"/>
      <c r="BS85" s="939"/>
      <c r="BT85" s="940"/>
      <c r="BU85" s="940"/>
      <c r="BV85" s="940"/>
      <c r="BW85" s="940"/>
      <c r="BX85" s="940"/>
      <c r="BY85" s="940"/>
      <c r="BZ85" s="940"/>
      <c r="CA85" s="940"/>
      <c r="CB85" s="940"/>
      <c r="CC85" s="940"/>
      <c r="CD85" s="940"/>
      <c r="CE85" s="940"/>
      <c r="CF85" s="940"/>
      <c r="CG85" s="949"/>
      <c r="CH85" s="950"/>
      <c r="CI85" s="951"/>
      <c r="CJ85" s="951"/>
      <c r="CK85" s="951"/>
      <c r="CL85" s="952"/>
      <c r="CM85" s="950"/>
      <c r="CN85" s="951"/>
      <c r="CO85" s="951"/>
      <c r="CP85" s="951"/>
      <c r="CQ85" s="952"/>
      <c r="CR85" s="950"/>
      <c r="CS85" s="951"/>
      <c r="CT85" s="951"/>
      <c r="CU85" s="951"/>
      <c r="CV85" s="952"/>
      <c r="CW85" s="950"/>
      <c r="CX85" s="951"/>
      <c r="CY85" s="951"/>
      <c r="CZ85" s="951"/>
      <c r="DA85" s="952"/>
      <c r="DB85" s="950"/>
      <c r="DC85" s="951"/>
      <c r="DD85" s="951"/>
      <c r="DE85" s="951"/>
      <c r="DF85" s="952"/>
      <c r="DG85" s="950"/>
      <c r="DH85" s="951"/>
      <c r="DI85" s="951"/>
      <c r="DJ85" s="951"/>
      <c r="DK85" s="952"/>
      <c r="DL85" s="950"/>
      <c r="DM85" s="951"/>
      <c r="DN85" s="951"/>
      <c r="DO85" s="951"/>
      <c r="DP85" s="952"/>
      <c r="DQ85" s="950"/>
      <c r="DR85" s="951"/>
      <c r="DS85" s="951"/>
      <c r="DT85" s="951"/>
      <c r="DU85" s="952"/>
      <c r="DV85" s="939"/>
      <c r="DW85" s="940"/>
      <c r="DX85" s="940"/>
      <c r="DY85" s="940"/>
      <c r="DZ85" s="941"/>
      <c r="EA85" s="89"/>
    </row>
    <row r="86" spans="1:131" ht="26.25" customHeight="1" x14ac:dyDescent="0.15">
      <c r="A86" s="97">
        <v>19</v>
      </c>
      <c r="B86" s="968"/>
      <c r="C86" s="969"/>
      <c r="D86" s="969"/>
      <c r="E86" s="969"/>
      <c r="F86" s="969"/>
      <c r="G86" s="969"/>
      <c r="H86" s="969"/>
      <c r="I86" s="969"/>
      <c r="J86" s="969"/>
      <c r="K86" s="969"/>
      <c r="L86" s="969"/>
      <c r="M86" s="969"/>
      <c r="N86" s="969"/>
      <c r="O86" s="969"/>
      <c r="P86" s="970"/>
      <c r="Q86" s="971"/>
      <c r="R86" s="965"/>
      <c r="S86" s="965"/>
      <c r="T86" s="965"/>
      <c r="U86" s="965"/>
      <c r="V86" s="965"/>
      <c r="W86" s="965"/>
      <c r="X86" s="965"/>
      <c r="Y86" s="965"/>
      <c r="Z86" s="965"/>
      <c r="AA86" s="965"/>
      <c r="AB86" s="965"/>
      <c r="AC86" s="965"/>
      <c r="AD86" s="965"/>
      <c r="AE86" s="965"/>
      <c r="AF86" s="965"/>
      <c r="AG86" s="965"/>
      <c r="AH86" s="965"/>
      <c r="AI86" s="965"/>
      <c r="AJ86" s="965"/>
      <c r="AK86" s="965"/>
      <c r="AL86" s="965"/>
      <c r="AM86" s="965"/>
      <c r="AN86" s="965"/>
      <c r="AO86" s="965"/>
      <c r="AP86" s="965"/>
      <c r="AQ86" s="965"/>
      <c r="AR86" s="965"/>
      <c r="AS86" s="965"/>
      <c r="AT86" s="965"/>
      <c r="AU86" s="965"/>
      <c r="AV86" s="965"/>
      <c r="AW86" s="965"/>
      <c r="AX86" s="965"/>
      <c r="AY86" s="965"/>
      <c r="AZ86" s="966"/>
      <c r="BA86" s="966"/>
      <c r="BB86" s="966"/>
      <c r="BC86" s="966"/>
      <c r="BD86" s="967"/>
      <c r="BE86" s="100"/>
      <c r="BF86" s="100"/>
      <c r="BG86" s="100"/>
      <c r="BH86" s="100"/>
      <c r="BI86" s="100"/>
      <c r="BJ86" s="100"/>
      <c r="BK86" s="100"/>
      <c r="BL86" s="100"/>
      <c r="BM86" s="100"/>
      <c r="BN86" s="100"/>
      <c r="BO86" s="100"/>
      <c r="BP86" s="100"/>
      <c r="BQ86" s="97">
        <v>80</v>
      </c>
      <c r="BR86" s="102"/>
      <c r="BS86" s="939"/>
      <c r="BT86" s="940"/>
      <c r="BU86" s="940"/>
      <c r="BV86" s="940"/>
      <c r="BW86" s="940"/>
      <c r="BX86" s="940"/>
      <c r="BY86" s="940"/>
      <c r="BZ86" s="940"/>
      <c r="CA86" s="940"/>
      <c r="CB86" s="940"/>
      <c r="CC86" s="940"/>
      <c r="CD86" s="940"/>
      <c r="CE86" s="940"/>
      <c r="CF86" s="940"/>
      <c r="CG86" s="949"/>
      <c r="CH86" s="950"/>
      <c r="CI86" s="951"/>
      <c r="CJ86" s="951"/>
      <c r="CK86" s="951"/>
      <c r="CL86" s="952"/>
      <c r="CM86" s="950"/>
      <c r="CN86" s="951"/>
      <c r="CO86" s="951"/>
      <c r="CP86" s="951"/>
      <c r="CQ86" s="952"/>
      <c r="CR86" s="950"/>
      <c r="CS86" s="951"/>
      <c r="CT86" s="951"/>
      <c r="CU86" s="951"/>
      <c r="CV86" s="952"/>
      <c r="CW86" s="950"/>
      <c r="CX86" s="951"/>
      <c r="CY86" s="951"/>
      <c r="CZ86" s="951"/>
      <c r="DA86" s="952"/>
      <c r="DB86" s="950"/>
      <c r="DC86" s="951"/>
      <c r="DD86" s="951"/>
      <c r="DE86" s="951"/>
      <c r="DF86" s="952"/>
      <c r="DG86" s="950"/>
      <c r="DH86" s="951"/>
      <c r="DI86" s="951"/>
      <c r="DJ86" s="951"/>
      <c r="DK86" s="952"/>
      <c r="DL86" s="950"/>
      <c r="DM86" s="951"/>
      <c r="DN86" s="951"/>
      <c r="DO86" s="951"/>
      <c r="DP86" s="952"/>
      <c r="DQ86" s="950"/>
      <c r="DR86" s="951"/>
      <c r="DS86" s="951"/>
      <c r="DT86" s="951"/>
      <c r="DU86" s="952"/>
      <c r="DV86" s="939"/>
      <c r="DW86" s="940"/>
      <c r="DX86" s="940"/>
      <c r="DY86" s="940"/>
      <c r="DZ86" s="941"/>
      <c r="EA86" s="89"/>
    </row>
    <row r="87" spans="1:131" ht="26.25" customHeight="1" x14ac:dyDescent="0.15">
      <c r="A87" s="103">
        <v>20</v>
      </c>
      <c r="B87" s="958"/>
      <c r="C87" s="959"/>
      <c r="D87" s="959"/>
      <c r="E87" s="959"/>
      <c r="F87" s="959"/>
      <c r="G87" s="959"/>
      <c r="H87" s="959"/>
      <c r="I87" s="959"/>
      <c r="J87" s="959"/>
      <c r="K87" s="959"/>
      <c r="L87" s="959"/>
      <c r="M87" s="959"/>
      <c r="N87" s="959"/>
      <c r="O87" s="959"/>
      <c r="P87" s="960"/>
      <c r="Q87" s="961"/>
      <c r="R87" s="962"/>
      <c r="S87" s="962"/>
      <c r="T87" s="962"/>
      <c r="U87" s="962"/>
      <c r="V87" s="962"/>
      <c r="W87" s="962"/>
      <c r="X87" s="962"/>
      <c r="Y87" s="962"/>
      <c r="Z87" s="962"/>
      <c r="AA87" s="962"/>
      <c r="AB87" s="962"/>
      <c r="AC87" s="962"/>
      <c r="AD87" s="962"/>
      <c r="AE87" s="962"/>
      <c r="AF87" s="962"/>
      <c r="AG87" s="962"/>
      <c r="AH87" s="962"/>
      <c r="AI87" s="962"/>
      <c r="AJ87" s="962"/>
      <c r="AK87" s="962"/>
      <c r="AL87" s="962"/>
      <c r="AM87" s="962"/>
      <c r="AN87" s="962"/>
      <c r="AO87" s="962"/>
      <c r="AP87" s="962"/>
      <c r="AQ87" s="962"/>
      <c r="AR87" s="962"/>
      <c r="AS87" s="962"/>
      <c r="AT87" s="962"/>
      <c r="AU87" s="962"/>
      <c r="AV87" s="962"/>
      <c r="AW87" s="962"/>
      <c r="AX87" s="962"/>
      <c r="AY87" s="962"/>
      <c r="AZ87" s="963"/>
      <c r="BA87" s="963"/>
      <c r="BB87" s="963"/>
      <c r="BC87" s="963"/>
      <c r="BD87" s="964"/>
      <c r="BE87" s="100"/>
      <c r="BF87" s="100"/>
      <c r="BG87" s="100"/>
      <c r="BH87" s="100"/>
      <c r="BI87" s="100"/>
      <c r="BJ87" s="100"/>
      <c r="BK87" s="100"/>
      <c r="BL87" s="100"/>
      <c r="BM87" s="100"/>
      <c r="BN87" s="100"/>
      <c r="BO87" s="100"/>
      <c r="BP87" s="100"/>
      <c r="BQ87" s="97">
        <v>81</v>
      </c>
      <c r="BR87" s="102"/>
      <c r="BS87" s="939"/>
      <c r="BT87" s="940"/>
      <c r="BU87" s="940"/>
      <c r="BV87" s="940"/>
      <c r="BW87" s="940"/>
      <c r="BX87" s="940"/>
      <c r="BY87" s="940"/>
      <c r="BZ87" s="940"/>
      <c r="CA87" s="940"/>
      <c r="CB87" s="940"/>
      <c r="CC87" s="940"/>
      <c r="CD87" s="940"/>
      <c r="CE87" s="940"/>
      <c r="CF87" s="940"/>
      <c r="CG87" s="949"/>
      <c r="CH87" s="950"/>
      <c r="CI87" s="951"/>
      <c r="CJ87" s="951"/>
      <c r="CK87" s="951"/>
      <c r="CL87" s="952"/>
      <c r="CM87" s="950"/>
      <c r="CN87" s="951"/>
      <c r="CO87" s="951"/>
      <c r="CP87" s="951"/>
      <c r="CQ87" s="952"/>
      <c r="CR87" s="950"/>
      <c r="CS87" s="951"/>
      <c r="CT87" s="951"/>
      <c r="CU87" s="951"/>
      <c r="CV87" s="952"/>
      <c r="CW87" s="950"/>
      <c r="CX87" s="951"/>
      <c r="CY87" s="951"/>
      <c r="CZ87" s="951"/>
      <c r="DA87" s="952"/>
      <c r="DB87" s="950"/>
      <c r="DC87" s="951"/>
      <c r="DD87" s="951"/>
      <c r="DE87" s="951"/>
      <c r="DF87" s="952"/>
      <c r="DG87" s="950"/>
      <c r="DH87" s="951"/>
      <c r="DI87" s="951"/>
      <c r="DJ87" s="951"/>
      <c r="DK87" s="952"/>
      <c r="DL87" s="950"/>
      <c r="DM87" s="951"/>
      <c r="DN87" s="951"/>
      <c r="DO87" s="951"/>
      <c r="DP87" s="952"/>
      <c r="DQ87" s="950"/>
      <c r="DR87" s="951"/>
      <c r="DS87" s="951"/>
      <c r="DT87" s="951"/>
      <c r="DU87" s="952"/>
      <c r="DV87" s="939"/>
      <c r="DW87" s="940"/>
      <c r="DX87" s="940"/>
      <c r="DY87" s="940"/>
      <c r="DZ87" s="941"/>
      <c r="EA87" s="89"/>
    </row>
    <row r="88" spans="1:131" ht="26.25" customHeight="1" thickBot="1" x14ac:dyDescent="0.2">
      <c r="A88" s="99" t="s">
        <v>322</v>
      </c>
      <c r="B88" s="931" t="s">
        <v>355</v>
      </c>
      <c r="C88" s="932"/>
      <c r="D88" s="932"/>
      <c r="E88" s="932"/>
      <c r="F88" s="932"/>
      <c r="G88" s="932"/>
      <c r="H88" s="932"/>
      <c r="I88" s="932"/>
      <c r="J88" s="932"/>
      <c r="K88" s="932"/>
      <c r="L88" s="932"/>
      <c r="M88" s="932"/>
      <c r="N88" s="932"/>
      <c r="O88" s="932"/>
      <c r="P88" s="942"/>
      <c r="Q88" s="956"/>
      <c r="R88" s="957"/>
      <c r="S88" s="957"/>
      <c r="T88" s="957"/>
      <c r="U88" s="957"/>
      <c r="V88" s="957"/>
      <c r="W88" s="957"/>
      <c r="X88" s="957"/>
      <c r="Y88" s="957"/>
      <c r="Z88" s="957"/>
      <c r="AA88" s="957"/>
      <c r="AB88" s="957"/>
      <c r="AC88" s="957"/>
      <c r="AD88" s="957"/>
      <c r="AE88" s="957"/>
      <c r="AF88" s="953">
        <v>187791</v>
      </c>
      <c r="AG88" s="953"/>
      <c r="AH88" s="953"/>
      <c r="AI88" s="953"/>
      <c r="AJ88" s="953"/>
      <c r="AK88" s="957"/>
      <c r="AL88" s="957"/>
      <c r="AM88" s="957"/>
      <c r="AN88" s="957"/>
      <c r="AO88" s="957"/>
      <c r="AP88" s="953">
        <v>453</v>
      </c>
      <c r="AQ88" s="953"/>
      <c r="AR88" s="953"/>
      <c r="AS88" s="953"/>
      <c r="AT88" s="953"/>
      <c r="AU88" s="953" t="s">
        <v>335</v>
      </c>
      <c r="AV88" s="953"/>
      <c r="AW88" s="953"/>
      <c r="AX88" s="953"/>
      <c r="AY88" s="953"/>
      <c r="AZ88" s="954"/>
      <c r="BA88" s="954"/>
      <c r="BB88" s="954"/>
      <c r="BC88" s="954"/>
      <c r="BD88" s="955"/>
      <c r="BE88" s="100"/>
      <c r="BF88" s="100"/>
      <c r="BG88" s="100"/>
      <c r="BH88" s="100"/>
      <c r="BI88" s="100"/>
      <c r="BJ88" s="100"/>
      <c r="BK88" s="100"/>
      <c r="BL88" s="100"/>
      <c r="BM88" s="100"/>
      <c r="BN88" s="100"/>
      <c r="BO88" s="100"/>
      <c r="BP88" s="100"/>
      <c r="BQ88" s="97">
        <v>82</v>
      </c>
      <c r="BR88" s="102"/>
      <c r="BS88" s="939"/>
      <c r="BT88" s="940"/>
      <c r="BU88" s="940"/>
      <c r="BV88" s="940"/>
      <c r="BW88" s="940"/>
      <c r="BX88" s="940"/>
      <c r="BY88" s="940"/>
      <c r="BZ88" s="940"/>
      <c r="CA88" s="940"/>
      <c r="CB88" s="940"/>
      <c r="CC88" s="940"/>
      <c r="CD88" s="940"/>
      <c r="CE88" s="940"/>
      <c r="CF88" s="940"/>
      <c r="CG88" s="949"/>
      <c r="CH88" s="950"/>
      <c r="CI88" s="951"/>
      <c r="CJ88" s="951"/>
      <c r="CK88" s="951"/>
      <c r="CL88" s="952"/>
      <c r="CM88" s="950"/>
      <c r="CN88" s="951"/>
      <c r="CO88" s="951"/>
      <c r="CP88" s="951"/>
      <c r="CQ88" s="952"/>
      <c r="CR88" s="950"/>
      <c r="CS88" s="951"/>
      <c r="CT88" s="951"/>
      <c r="CU88" s="951"/>
      <c r="CV88" s="952"/>
      <c r="CW88" s="950"/>
      <c r="CX88" s="951"/>
      <c r="CY88" s="951"/>
      <c r="CZ88" s="951"/>
      <c r="DA88" s="952"/>
      <c r="DB88" s="950"/>
      <c r="DC88" s="951"/>
      <c r="DD88" s="951"/>
      <c r="DE88" s="951"/>
      <c r="DF88" s="952"/>
      <c r="DG88" s="950"/>
      <c r="DH88" s="951"/>
      <c r="DI88" s="951"/>
      <c r="DJ88" s="951"/>
      <c r="DK88" s="952"/>
      <c r="DL88" s="950"/>
      <c r="DM88" s="951"/>
      <c r="DN88" s="951"/>
      <c r="DO88" s="951"/>
      <c r="DP88" s="952"/>
      <c r="DQ88" s="950"/>
      <c r="DR88" s="951"/>
      <c r="DS88" s="951"/>
      <c r="DT88" s="951"/>
      <c r="DU88" s="952"/>
      <c r="DV88" s="939"/>
      <c r="DW88" s="940"/>
      <c r="DX88" s="940"/>
      <c r="DY88" s="940"/>
      <c r="DZ88" s="941"/>
      <c r="EA88" s="89"/>
    </row>
    <row r="89" spans="1:131" ht="26.25" hidden="1" customHeight="1" x14ac:dyDescent="0.15">
      <c r="A89" s="104"/>
      <c r="B89" s="105"/>
      <c r="C89" s="105"/>
      <c r="D89" s="105"/>
      <c r="E89" s="105"/>
      <c r="F89" s="105"/>
      <c r="G89" s="105"/>
      <c r="H89" s="105"/>
      <c r="I89" s="105"/>
      <c r="J89" s="105"/>
      <c r="K89" s="105"/>
      <c r="L89" s="105"/>
      <c r="M89" s="105"/>
      <c r="N89" s="105"/>
      <c r="O89" s="105"/>
      <c r="P89" s="105"/>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7"/>
      <c r="BA89" s="107"/>
      <c r="BB89" s="107"/>
      <c r="BC89" s="107"/>
      <c r="BD89" s="107"/>
      <c r="BE89" s="100"/>
      <c r="BF89" s="100"/>
      <c r="BG89" s="100"/>
      <c r="BH89" s="100"/>
      <c r="BI89" s="100"/>
      <c r="BJ89" s="100"/>
      <c r="BK89" s="100"/>
      <c r="BL89" s="100"/>
      <c r="BM89" s="100"/>
      <c r="BN89" s="100"/>
      <c r="BO89" s="100"/>
      <c r="BP89" s="100"/>
      <c r="BQ89" s="97">
        <v>83</v>
      </c>
      <c r="BR89" s="102"/>
      <c r="BS89" s="939"/>
      <c r="BT89" s="940"/>
      <c r="BU89" s="940"/>
      <c r="BV89" s="940"/>
      <c r="BW89" s="940"/>
      <c r="BX89" s="940"/>
      <c r="BY89" s="940"/>
      <c r="BZ89" s="940"/>
      <c r="CA89" s="940"/>
      <c r="CB89" s="940"/>
      <c r="CC89" s="940"/>
      <c r="CD89" s="940"/>
      <c r="CE89" s="940"/>
      <c r="CF89" s="940"/>
      <c r="CG89" s="949"/>
      <c r="CH89" s="950"/>
      <c r="CI89" s="951"/>
      <c r="CJ89" s="951"/>
      <c r="CK89" s="951"/>
      <c r="CL89" s="952"/>
      <c r="CM89" s="950"/>
      <c r="CN89" s="951"/>
      <c r="CO89" s="951"/>
      <c r="CP89" s="951"/>
      <c r="CQ89" s="952"/>
      <c r="CR89" s="950"/>
      <c r="CS89" s="951"/>
      <c r="CT89" s="951"/>
      <c r="CU89" s="951"/>
      <c r="CV89" s="952"/>
      <c r="CW89" s="950"/>
      <c r="CX89" s="951"/>
      <c r="CY89" s="951"/>
      <c r="CZ89" s="951"/>
      <c r="DA89" s="952"/>
      <c r="DB89" s="950"/>
      <c r="DC89" s="951"/>
      <c r="DD89" s="951"/>
      <c r="DE89" s="951"/>
      <c r="DF89" s="952"/>
      <c r="DG89" s="950"/>
      <c r="DH89" s="951"/>
      <c r="DI89" s="951"/>
      <c r="DJ89" s="951"/>
      <c r="DK89" s="952"/>
      <c r="DL89" s="950"/>
      <c r="DM89" s="951"/>
      <c r="DN89" s="951"/>
      <c r="DO89" s="951"/>
      <c r="DP89" s="952"/>
      <c r="DQ89" s="950"/>
      <c r="DR89" s="951"/>
      <c r="DS89" s="951"/>
      <c r="DT89" s="951"/>
      <c r="DU89" s="952"/>
      <c r="DV89" s="939"/>
      <c r="DW89" s="940"/>
      <c r="DX89" s="940"/>
      <c r="DY89" s="940"/>
      <c r="DZ89" s="941"/>
      <c r="EA89" s="89"/>
    </row>
    <row r="90" spans="1:131" ht="26.25" hidden="1" customHeight="1" x14ac:dyDescent="0.15">
      <c r="A90" s="104"/>
      <c r="B90" s="105"/>
      <c r="C90" s="105"/>
      <c r="D90" s="105"/>
      <c r="E90" s="105"/>
      <c r="F90" s="105"/>
      <c r="G90" s="105"/>
      <c r="H90" s="105"/>
      <c r="I90" s="105"/>
      <c r="J90" s="105"/>
      <c r="K90" s="105"/>
      <c r="L90" s="105"/>
      <c r="M90" s="105"/>
      <c r="N90" s="105"/>
      <c r="O90" s="105"/>
      <c r="P90" s="105"/>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7"/>
      <c r="BA90" s="107"/>
      <c r="BB90" s="107"/>
      <c r="BC90" s="107"/>
      <c r="BD90" s="107"/>
      <c r="BE90" s="100"/>
      <c r="BF90" s="100"/>
      <c r="BG90" s="100"/>
      <c r="BH90" s="100"/>
      <c r="BI90" s="100"/>
      <c r="BJ90" s="100"/>
      <c r="BK90" s="100"/>
      <c r="BL90" s="100"/>
      <c r="BM90" s="100"/>
      <c r="BN90" s="100"/>
      <c r="BO90" s="100"/>
      <c r="BP90" s="100"/>
      <c r="BQ90" s="97">
        <v>84</v>
      </c>
      <c r="BR90" s="102"/>
      <c r="BS90" s="939"/>
      <c r="BT90" s="940"/>
      <c r="BU90" s="940"/>
      <c r="BV90" s="940"/>
      <c r="BW90" s="940"/>
      <c r="BX90" s="940"/>
      <c r="BY90" s="940"/>
      <c r="BZ90" s="940"/>
      <c r="CA90" s="940"/>
      <c r="CB90" s="940"/>
      <c r="CC90" s="940"/>
      <c r="CD90" s="940"/>
      <c r="CE90" s="940"/>
      <c r="CF90" s="940"/>
      <c r="CG90" s="949"/>
      <c r="CH90" s="950"/>
      <c r="CI90" s="951"/>
      <c r="CJ90" s="951"/>
      <c r="CK90" s="951"/>
      <c r="CL90" s="952"/>
      <c r="CM90" s="950"/>
      <c r="CN90" s="951"/>
      <c r="CO90" s="951"/>
      <c r="CP90" s="951"/>
      <c r="CQ90" s="952"/>
      <c r="CR90" s="950"/>
      <c r="CS90" s="951"/>
      <c r="CT90" s="951"/>
      <c r="CU90" s="951"/>
      <c r="CV90" s="952"/>
      <c r="CW90" s="950"/>
      <c r="CX90" s="951"/>
      <c r="CY90" s="951"/>
      <c r="CZ90" s="951"/>
      <c r="DA90" s="952"/>
      <c r="DB90" s="950"/>
      <c r="DC90" s="951"/>
      <c r="DD90" s="951"/>
      <c r="DE90" s="951"/>
      <c r="DF90" s="952"/>
      <c r="DG90" s="950"/>
      <c r="DH90" s="951"/>
      <c r="DI90" s="951"/>
      <c r="DJ90" s="951"/>
      <c r="DK90" s="952"/>
      <c r="DL90" s="950"/>
      <c r="DM90" s="951"/>
      <c r="DN90" s="951"/>
      <c r="DO90" s="951"/>
      <c r="DP90" s="952"/>
      <c r="DQ90" s="950"/>
      <c r="DR90" s="951"/>
      <c r="DS90" s="951"/>
      <c r="DT90" s="951"/>
      <c r="DU90" s="952"/>
      <c r="DV90" s="939"/>
      <c r="DW90" s="940"/>
      <c r="DX90" s="940"/>
      <c r="DY90" s="940"/>
      <c r="DZ90" s="941"/>
      <c r="EA90" s="89"/>
    </row>
    <row r="91" spans="1:131" ht="26.25" hidden="1" customHeight="1" x14ac:dyDescent="0.15">
      <c r="A91" s="104"/>
      <c r="B91" s="105"/>
      <c r="C91" s="105"/>
      <c r="D91" s="105"/>
      <c r="E91" s="105"/>
      <c r="F91" s="105"/>
      <c r="G91" s="105"/>
      <c r="H91" s="105"/>
      <c r="I91" s="105"/>
      <c r="J91" s="105"/>
      <c r="K91" s="105"/>
      <c r="L91" s="105"/>
      <c r="M91" s="105"/>
      <c r="N91" s="105"/>
      <c r="O91" s="105"/>
      <c r="P91" s="105"/>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7"/>
      <c r="BA91" s="107"/>
      <c r="BB91" s="107"/>
      <c r="BC91" s="107"/>
      <c r="BD91" s="107"/>
      <c r="BE91" s="100"/>
      <c r="BF91" s="100"/>
      <c r="BG91" s="100"/>
      <c r="BH91" s="100"/>
      <c r="BI91" s="100"/>
      <c r="BJ91" s="100"/>
      <c r="BK91" s="100"/>
      <c r="BL91" s="100"/>
      <c r="BM91" s="100"/>
      <c r="BN91" s="100"/>
      <c r="BO91" s="100"/>
      <c r="BP91" s="100"/>
      <c r="BQ91" s="97">
        <v>85</v>
      </c>
      <c r="BR91" s="102"/>
      <c r="BS91" s="939"/>
      <c r="BT91" s="940"/>
      <c r="BU91" s="940"/>
      <c r="BV91" s="940"/>
      <c r="BW91" s="940"/>
      <c r="BX91" s="940"/>
      <c r="BY91" s="940"/>
      <c r="BZ91" s="940"/>
      <c r="CA91" s="940"/>
      <c r="CB91" s="940"/>
      <c r="CC91" s="940"/>
      <c r="CD91" s="940"/>
      <c r="CE91" s="940"/>
      <c r="CF91" s="940"/>
      <c r="CG91" s="949"/>
      <c r="CH91" s="950"/>
      <c r="CI91" s="951"/>
      <c r="CJ91" s="951"/>
      <c r="CK91" s="951"/>
      <c r="CL91" s="952"/>
      <c r="CM91" s="950"/>
      <c r="CN91" s="951"/>
      <c r="CO91" s="951"/>
      <c r="CP91" s="951"/>
      <c r="CQ91" s="952"/>
      <c r="CR91" s="950"/>
      <c r="CS91" s="951"/>
      <c r="CT91" s="951"/>
      <c r="CU91" s="951"/>
      <c r="CV91" s="952"/>
      <c r="CW91" s="950"/>
      <c r="CX91" s="951"/>
      <c r="CY91" s="951"/>
      <c r="CZ91" s="951"/>
      <c r="DA91" s="952"/>
      <c r="DB91" s="950"/>
      <c r="DC91" s="951"/>
      <c r="DD91" s="951"/>
      <c r="DE91" s="951"/>
      <c r="DF91" s="952"/>
      <c r="DG91" s="950"/>
      <c r="DH91" s="951"/>
      <c r="DI91" s="951"/>
      <c r="DJ91" s="951"/>
      <c r="DK91" s="952"/>
      <c r="DL91" s="950"/>
      <c r="DM91" s="951"/>
      <c r="DN91" s="951"/>
      <c r="DO91" s="951"/>
      <c r="DP91" s="952"/>
      <c r="DQ91" s="950"/>
      <c r="DR91" s="951"/>
      <c r="DS91" s="951"/>
      <c r="DT91" s="951"/>
      <c r="DU91" s="952"/>
      <c r="DV91" s="939"/>
      <c r="DW91" s="940"/>
      <c r="DX91" s="940"/>
      <c r="DY91" s="940"/>
      <c r="DZ91" s="941"/>
      <c r="EA91" s="89"/>
    </row>
    <row r="92" spans="1:131" ht="26.25" hidden="1" customHeight="1" x14ac:dyDescent="0.15">
      <c r="A92" s="104"/>
      <c r="B92" s="105"/>
      <c r="C92" s="105"/>
      <c r="D92" s="105"/>
      <c r="E92" s="105"/>
      <c r="F92" s="105"/>
      <c r="G92" s="105"/>
      <c r="H92" s="105"/>
      <c r="I92" s="105"/>
      <c r="J92" s="105"/>
      <c r="K92" s="105"/>
      <c r="L92" s="105"/>
      <c r="M92" s="105"/>
      <c r="N92" s="105"/>
      <c r="O92" s="105"/>
      <c r="P92" s="105"/>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7"/>
      <c r="BA92" s="107"/>
      <c r="BB92" s="107"/>
      <c r="BC92" s="107"/>
      <c r="BD92" s="107"/>
      <c r="BE92" s="100"/>
      <c r="BF92" s="100"/>
      <c r="BG92" s="100"/>
      <c r="BH92" s="100"/>
      <c r="BI92" s="100"/>
      <c r="BJ92" s="100"/>
      <c r="BK92" s="100"/>
      <c r="BL92" s="100"/>
      <c r="BM92" s="100"/>
      <c r="BN92" s="100"/>
      <c r="BO92" s="100"/>
      <c r="BP92" s="100"/>
      <c r="BQ92" s="97">
        <v>86</v>
      </c>
      <c r="BR92" s="102"/>
      <c r="BS92" s="939"/>
      <c r="BT92" s="940"/>
      <c r="BU92" s="940"/>
      <c r="BV92" s="940"/>
      <c r="BW92" s="940"/>
      <c r="BX92" s="940"/>
      <c r="BY92" s="940"/>
      <c r="BZ92" s="940"/>
      <c r="CA92" s="940"/>
      <c r="CB92" s="940"/>
      <c r="CC92" s="940"/>
      <c r="CD92" s="940"/>
      <c r="CE92" s="940"/>
      <c r="CF92" s="940"/>
      <c r="CG92" s="949"/>
      <c r="CH92" s="950"/>
      <c r="CI92" s="951"/>
      <c r="CJ92" s="951"/>
      <c r="CK92" s="951"/>
      <c r="CL92" s="952"/>
      <c r="CM92" s="950"/>
      <c r="CN92" s="951"/>
      <c r="CO92" s="951"/>
      <c r="CP92" s="951"/>
      <c r="CQ92" s="952"/>
      <c r="CR92" s="950"/>
      <c r="CS92" s="951"/>
      <c r="CT92" s="951"/>
      <c r="CU92" s="951"/>
      <c r="CV92" s="952"/>
      <c r="CW92" s="950"/>
      <c r="CX92" s="951"/>
      <c r="CY92" s="951"/>
      <c r="CZ92" s="951"/>
      <c r="DA92" s="952"/>
      <c r="DB92" s="950"/>
      <c r="DC92" s="951"/>
      <c r="DD92" s="951"/>
      <c r="DE92" s="951"/>
      <c r="DF92" s="952"/>
      <c r="DG92" s="950"/>
      <c r="DH92" s="951"/>
      <c r="DI92" s="951"/>
      <c r="DJ92" s="951"/>
      <c r="DK92" s="952"/>
      <c r="DL92" s="950"/>
      <c r="DM92" s="951"/>
      <c r="DN92" s="951"/>
      <c r="DO92" s="951"/>
      <c r="DP92" s="952"/>
      <c r="DQ92" s="950"/>
      <c r="DR92" s="951"/>
      <c r="DS92" s="951"/>
      <c r="DT92" s="951"/>
      <c r="DU92" s="952"/>
      <c r="DV92" s="939"/>
      <c r="DW92" s="940"/>
      <c r="DX92" s="940"/>
      <c r="DY92" s="940"/>
      <c r="DZ92" s="941"/>
      <c r="EA92" s="89"/>
    </row>
    <row r="93" spans="1:131" ht="26.25" hidden="1" customHeight="1" x14ac:dyDescent="0.15">
      <c r="A93" s="104"/>
      <c r="B93" s="105"/>
      <c r="C93" s="105"/>
      <c r="D93" s="105"/>
      <c r="E93" s="105"/>
      <c r="F93" s="105"/>
      <c r="G93" s="105"/>
      <c r="H93" s="105"/>
      <c r="I93" s="105"/>
      <c r="J93" s="105"/>
      <c r="K93" s="105"/>
      <c r="L93" s="105"/>
      <c r="M93" s="105"/>
      <c r="N93" s="105"/>
      <c r="O93" s="105"/>
      <c r="P93" s="105"/>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7"/>
      <c r="BA93" s="107"/>
      <c r="BB93" s="107"/>
      <c r="BC93" s="107"/>
      <c r="BD93" s="107"/>
      <c r="BE93" s="100"/>
      <c r="BF93" s="100"/>
      <c r="BG93" s="100"/>
      <c r="BH93" s="100"/>
      <c r="BI93" s="100"/>
      <c r="BJ93" s="100"/>
      <c r="BK93" s="100"/>
      <c r="BL93" s="100"/>
      <c r="BM93" s="100"/>
      <c r="BN93" s="100"/>
      <c r="BO93" s="100"/>
      <c r="BP93" s="100"/>
      <c r="BQ93" s="97">
        <v>87</v>
      </c>
      <c r="BR93" s="102"/>
      <c r="BS93" s="939"/>
      <c r="BT93" s="940"/>
      <c r="BU93" s="940"/>
      <c r="BV93" s="940"/>
      <c r="BW93" s="940"/>
      <c r="BX93" s="940"/>
      <c r="BY93" s="940"/>
      <c r="BZ93" s="940"/>
      <c r="CA93" s="940"/>
      <c r="CB93" s="940"/>
      <c r="CC93" s="940"/>
      <c r="CD93" s="940"/>
      <c r="CE93" s="940"/>
      <c r="CF93" s="940"/>
      <c r="CG93" s="949"/>
      <c r="CH93" s="950"/>
      <c r="CI93" s="951"/>
      <c r="CJ93" s="951"/>
      <c r="CK93" s="951"/>
      <c r="CL93" s="952"/>
      <c r="CM93" s="950"/>
      <c r="CN93" s="951"/>
      <c r="CO93" s="951"/>
      <c r="CP93" s="951"/>
      <c r="CQ93" s="952"/>
      <c r="CR93" s="950"/>
      <c r="CS93" s="951"/>
      <c r="CT93" s="951"/>
      <c r="CU93" s="951"/>
      <c r="CV93" s="952"/>
      <c r="CW93" s="950"/>
      <c r="CX93" s="951"/>
      <c r="CY93" s="951"/>
      <c r="CZ93" s="951"/>
      <c r="DA93" s="952"/>
      <c r="DB93" s="950"/>
      <c r="DC93" s="951"/>
      <c r="DD93" s="951"/>
      <c r="DE93" s="951"/>
      <c r="DF93" s="952"/>
      <c r="DG93" s="950"/>
      <c r="DH93" s="951"/>
      <c r="DI93" s="951"/>
      <c r="DJ93" s="951"/>
      <c r="DK93" s="952"/>
      <c r="DL93" s="950"/>
      <c r="DM93" s="951"/>
      <c r="DN93" s="951"/>
      <c r="DO93" s="951"/>
      <c r="DP93" s="952"/>
      <c r="DQ93" s="950"/>
      <c r="DR93" s="951"/>
      <c r="DS93" s="951"/>
      <c r="DT93" s="951"/>
      <c r="DU93" s="952"/>
      <c r="DV93" s="939"/>
      <c r="DW93" s="940"/>
      <c r="DX93" s="940"/>
      <c r="DY93" s="940"/>
      <c r="DZ93" s="941"/>
      <c r="EA93" s="89"/>
    </row>
    <row r="94" spans="1:131" ht="26.25" hidden="1" customHeight="1" x14ac:dyDescent="0.15">
      <c r="A94" s="104"/>
      <c r="B94" s="105"/>
      <c r="C94" s="105"/>
      <c r="D94" s="105"/>
      <c r="E94" s="105"/>
      <c r="F94" s="105"/>
      <c r="G94" s="105"/>
      <c r="H94" s="105"/>
      <c r="I94" s="105"/>
      <c r="J94" s="105"/>
      <c r="K94" s="105"/>
      <c r="L94" s="105"/>
      <c r="M94" s="105"/>
      <c r="N94" s="105"/>
      <c r="O94" s="105"/>
      <c r="P94" s="105"/>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7"/>
      <c r="BA94" s="107"/>
      <c r="BB94" s="107"/>
      <c r="BC94" s="107"/>
      <c r="BD94" s="107"/>
      <c r="BE94" s="100"/>
      <c r="BF94" s="100"/>
      <c r="BG94" s="100"/>
      <c r="BH94" s="100"/>
      <c r="BI94" s="100"/>
      <c r="BJ94" s="100"/>
      <c r="BK94" s="100"/>
      <c r="BL94" s="100"/>
      <c r="BM94" s="100"/>
      <c r="BN94" s="100"/>
      <c r="BO94" s="100"/>
      <c r="BP94" s="100"/>
      <c r="BQ94" s="97">
        <v>88</v>
      </c>
      <c r="BR94" s="102"/>
      <c r="BS94" s="939"/>
      <c r="BT94" s="940"/>
      <c r="BU94" s="940"/>
      <c r="BV94" s="940"/>
      <c r="BW94" s="940"/>
      <c r="BX94" s="940"/>
      <c r="BY94" s="940"/>
      <c r="BZ94" s="940"/>
      <c r="CA94" s="940"/>
      <c r="CB94" s="940"/>
      <c r="CC94" s="940"/>
      <c r="CD94" s="940"/>
      <c r="CE94" s="940"/>
      <c r="CF94" s="940"/>
      <c r="CG94" s="949"/>
      <c r="CH94" s="950"/>
      <c r="CI94" s="951"/>
      <c r="CJ94" s="951"/>
      <c r="CK94" s="951"/>
      <c r="CL94" s="952"/>
      <c r="CM94" s="950"/>
      <c r="CN94" s="951"/>
      <c r="CO94" s="951"/>
      <c r="CP94" s="951"/>
      <c r="CQ94" s="952"/>
      <c r="CR94" s="950"/>
      <c r="CS94" s="951"/>
      <c r="CT94" s="951"/>
      <c r="CU94" s="951"/>
      <c r="CV94" s="952"/>
      <c r="CW94" s="950"/>
      <c r="CX94" s="951"/>
      <c r="CY94" s="951"/>
      <c r="CZ94" s="951"/>
      <c r="DA94" s="952"/>
      <c r="DB94" s="950"/>
      <c r="DC94" s="951"/>
      <c r="DD94" s="951"/>
      <c r="DE94" s="951"/>
      <c r="DF94" s="952"/>
      <c r="DG94" s="950"/>
      <c r="DH94" s="951"/>
      <c r="DI94" s="951"/>
      <c r="DJ94" s="951"/>
      <c r="DK94" s="952"/>
      <c r="DL94" s="950"/>
      <c r="DM94" s="951"/>
      <c r="DN94" s="951"/>
      <c r="DO94" s="951"/>
      <c r="DP94" s="952"/>
      <c r="DQ94" s="950"/>
      <c r="DR94" s="951"/>
      <c r="DS94" s="951"/>
      <c r="DT94" s="951"/>
      <c r="DU94" s="952"/>
      <c r="DV94" s="939"/>
      <c r="DW94" s="940"/>
      <c r="DX94" s="940"/>
      <c r="DY94" s="940"/>
      <c r="DZ94" s="941"/>
      <c r="EA94" s="89"/>
    </row>
    <row r="95" spans="1:131" ht="26.25" hidden="1" customHeight="1" x14ac:dyDescent="0.15">
      <c r="A95" s="104"/>
      <c r="B95" s="105"/>
      <c r="C95" s="105"/>
      <c r="D95" s="105"/>
      <c r="E95" s="105"/>
      <c r="F95" s="105"/>
      <c r="G95" s="105"/>
      <c r="H95" s="105"/>
      <c r="I95" s="105"/>
      <c r="J95" s="105"/>
      <c r="K95" s="105"/>
      <c r="L95" s="105"/>
      <c r="M95" s="105"/>
      <c r="N95" s="105"/>
      <c r="O95" s="105"/>
      <c r="P95" s="105"/>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7"/>
      <c r="BA95" s="107"/>
      <c r="BB95" s="107"/>
      <c r="BC95" s="107"/>
      <c r="BD95" s="107"/>
      <c r="BE95" s="100"/>
      <c r="BF95" s="100"/>
      <c r="BG95" s="100"/>
      <c r="BH95" s="100"/>
      <c r="BI95" s="100"/>
      <c r="BJ95" s="100"/>
      <c r="BK95" s="100"/>
      <c r="BL95" s="100"/>
      <c r="BM95" s="100"/>
      <c r="BN95" s="100"/>
      <c r="BO95" s="100"/>
      <c r="BP95" s="100"/>
      <c r="BQ95" s="97">
        <v>89</v>
      </c>
      <c r="BR95" s="102"/>
      <c r="BS95" s="939"/>
      <c r="BT95" s="940"/>
      <c r="BU95" s="940"/>
      <c r="BV95" s="940"/>
      <c r="BW95" s="940"/>
      <c r="BX95" s="940"/>
      <c r="BY95" s="940"/>
      <c r="BZ95" s="940"/>
      <c r="CA95" s="940"/>
      <c r="CB95" s="940"/>
      <c r="CC95" s="940"/>
      <c r="CD95" s="940"/>
      <c r="CE95" s="940"/>
      <c r="CF95" s="940"/>
      <c r="CG95" s="949"/>
      <c r="CH95" s="950"/>
      <c r="CI95" s="951"/>
      <c r="CJ95" s="951"/>
      <c r="CK95" s="951"/>
      <c r="CL95" s="952"/>
      <c r="CM95" s="950"/>
      <c r="CN95" s="951"/>
      <c r="CO95" s="951"/>
      <c r="CP95" s="951"/>
      <c r="CQ95" s="952"/>
      <c r="CR95" s="950"/>
      <c r="CS95" s="951"/>
      <c r="CT95" s="951"/>
      <c r="CU95" s="951"/>
      <c r="CV95" s="952"/>
      <c r="CW95" s="950"/>
      <c r="CX95" s="951"/>
      <c r="CY95" s="951"/>
      <c r="CZ95" s="951"/>
      <c r="DA95" s="952"/>
      <c r="DB95" s="950"/>
      <c r="DC95" s="951"/>
      <c r="DD95" s="951"/>
      <c r="DE95" s="951"/>
      <c r="DF95" s="952"/>
      <c r="DG95" s="950"/>
      <c r="DH95" s="951"/>
      <c r="DI95" s="951"/>
      <c r="DJ95" s="951"/>
      <c r="DK95" s="952"/>
      <c r="DL95" s="950"/>
      <c r="DM95" s="951"/>
      <c r="DN95" s="951"/>
      <c r="DO95" s="951"/>
      <c r="DP95" s="952"/>
      <c r="DQ95" s="950"/>
      <c r="DR95" s="951"/>
      <c r="DS95" s="951"/>
      <c r="DT95" s="951"/>
      <c r="DU95" s="952"/>
      <c r="DV95" s="939"/>
      <c r="DW95" s="940"/>
      <c r="DX95" s="940"/>
      <c r="DY95" s="940"/>
      <c r="DZ95" s="941"/>
      <c r="EA95" s="89"/>
    </row>
    <row r="96" spans="1:131" ht="26.25" hidden="1" customHeight="1" x14ac:dyDescent="0.15">
      <c r="A96" s="104"/>
      <c r="B96" s="105"/>
      <c r="C96" s="105"/>
      <c r="D96" s="105"/>
      <c r="E96" s="105"/>
      <c r="F96" s="105"/>
      <c r="G96" s="105"/>
      <c r="H96" s="105"/>
      <c r="I96" s="105"/>
      <c r="J96" s="105"/>
      <c r="K96" s="105"/>
      <c r="L96" s="105"/>
      <c r="M96" s="105"/>
      <c r="N96" s="105"/>
      <c r="O96" s="105"/>
      <c r="P96" s="105"/>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7"/>
      <c r="BA96" s="107"/>
      <c r="BB96" s="107"/>
      <c r="BC96" s="107"/>
      <c r="BD96" s="107"/>
      <c r="BE96" s="100"/>
      <c r="BF96" s="100"/>
      <c r="BG96" s="100"/>
      <c r="BH96" s="100"/>
      <c r="BI96" s="100"/>
      <c r="BJ96" s="100"/>
      <c r="BK96" s="100"/>
      <c r="BL96" s="100"/>
      <c r="BM96" s="100"/>
      <c r="BN96" s="100"/>
      <c r="BO96" s="100"/>
      <c r="BP96" s="100"/>
      <c r="BQ96" s="97">
        <v>90</v>
      </c>
      <c r="BR96" s="102"/>
      <c r="BS96" s="939"/>
      <c r="BT96" s="940"/>
      <c r="BU96" s="940"/>
      <c r="BV96" s="940"/>
      <c r="BW96" s="940"/>
      <c r="BX96" s="940"/>
      <c r="BY96" s="940"/>
      <c r="BZ96" s="940"/>
      <c r="CA96" s="940"/>
      <c r="CB96" s="940"/>
      <c r="CC96" s="940"/>
      <c r="CD96" s="940"/>
      <c r="CE96" s="940"/>
      <c r="CF96" s="940"/>
      <c r="CG96" s="949"/>
      <c r="CH96" s="950"/>
      <c r="CI96" s="951"/>
      <c r="CJ96" s="951"/>
      <c r="CK96" s="951"/>
      <c r="CL96" s="952"/>
      <c r="CM96" s="950"/>
      <c r="CN96" s="951"/>
      <c r="CO96" s="951"/>
      <c r="CP96" s="951"/>
      <c r="CQ96" s="952"/>
      <c r="CR96" s="950"/>
      <c r="CS96" s="951"/>
      <c r="CT96" s="951"/>
      <c r="CU96" s="951"/>
      <c r="CV96" s="952"/>
      <c r="CW96" s="950"/>
      <c r="CX96" s="951"/>
      <c r="CY96" s="951"/>
      <c r="CZ96" s="951"/>
      <c r="DA96" s="952"/>
      <c r="DB96" s="950"/>
      <c r="DC96" s="951"/>
      <c r="DD96" s="951"/>
      <c r="DE96" s="951"/>
      <c r="DF96" s="952"/>
      <c r="DG96" s="950"/>
      <c r="DH96" s="951"/>
      <c r="DI96" s="951"/>
      <c r="DJ96" s="951"/>
      <c r="DK96" s="952"/>
      <c r="DL96" s="950"/>
      <c r="DM96" s="951"/>
      <c r="DN96" s="951"/>
      <c r="DO96" s="951"/>
      <c r="DP96" s="952"/>
      <c r="DQ96" s="950"/>
      <c r="DR96" s="951"/>
      <c r="DS96" s="951"/>
      <c r="DT96" s="951"/>
      <c r="DU96" s="952"/>
      <c r="DV96" s="939"/>
      <c r="DW96" s="940"/>
      <c r="DX96" s="940"/>
      <c r="DY96" s="940"/>
      <c r="DZ96" s="941"/>
      <c r="EA96" s="89"/>
    </row>
    <row r="97" spans="1:131" ht="26.25" hidden="1" customHeight="1" x14ac:dyDescent="0.15">
      <c r="A97" s="104"/>
      <c r="B97" s="105"/>
      <c r="C97" s="105"/>
      <c r="D97" s="105"/>
      <c r="E97" s="105"/>
      <c r="F97" s="105"/>
      <c r="G97" s="105"/>
      <c r="H97" s="105"/>
      <c r="I97" s="105"/>
      <c r="J97" s="105"/>
      <c r="K97" s="105"/>
      <c r="L97" s="105"/>
      <c r="M97" s="105"/>
      <c r="N97" s="105"/>
      <c r="O97" s="105"/>
      <c r="P97" s="105"/>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7"/>
      <c r="BA97" s="107"/>
      <c r="BB97" s="107"/>
      <c r="BC97" s="107"/>
      <c r="BD97" s="107"/>
      <c r="BE97" s="100"/>
      <c r="BF97" s="100"/>
      <c r="BG97" s="100"/>
      <c r="BH97" s="100"/>
      <c r="BI97" s="100"/>
      <c r="BJ97" s="100"/>
      <c r="BK97" s="100"/>
      <c r="BL97" s="100"/>
      <c r="BM97" s="100"/>
      <c r="BN97" s="100"/>
      <c r="BO97" s="100"/>
      <c r="BP97" s="100"/>
      <c r="BQ97" s="97">
        <v>91</v>
      </c>
      <c r="BR97" s="102"/>
      <c r="BS97" s="939"/>
      <c r="BT97" s="940"/>
      <c r="BU97" s="940"/>
      <c r="BV97" s="940"/>
      <c r="BW97" s="940"/>
      <c r="BX97" s="940"/>
      <c r="BY97" s="940"/>
      <c r="BZ97" s="940"/>
      <c r="CA97" s="940"/>
      <c r="CB97" s="940"/>
      <c r="CC97" s="940"/>
      <c r="CD97" s="940"/>
      <c r="CE97" s="940"/>
      <c r="CF97" s="940"/>
      <c r="CG97" s="949"/>
      <c r="CH97" s="950"/>
      <c r="CI97" s="951"/>
      <c r="CJ97" s="951"/>
      <c r="CK97" s="951"/>
      <c r="CL97" s="952"/>
      <c r="CM97" s="950"/>
      <c r="CN97" s="951"/>
      <c r="CO97" s="951"/>
      <c r="CP97" s="951"/>
      <c r="CQ97" s="952"/>
      <c r="CR97" s="950"/>
      <c r="CS97" s="951"/>
      <c r="CT97" s="951"/>
      <c r="CU97" s="951"/>
      <c r="CV97" s="952"/>
      <c r="CW97" s="950"/>
      <c r="CX97" s="951"/>
      <c r="CY97" s="951"/>
      <c r="CZ97" s="951"/>
      <c r="DA97" s="952"/>
      <c r="DB97" s="950"/>
      <c r="DC97" s="951"/>
      <c r="DD97" s="951"/>
      <c r="DE97" s="951"/>
      <c r="DF97" s="952"/>
      <c r="DG97" s="950"/>
      <c r="DH97" s="951"/>
      <c r="DI97" s="951"/>
      <c r="DJ97" s="951"/>
      <c r="DK97" s="952"/>
      <c r="DL97" s="950"/>
      <c r="DM97" s="951"/>
      <c r="DN97" s="951"/>
      <c r="DO97" s="951"/>
      <c r="DP97" s="952"/>
      <c r="DQ97" s="950"/>
      <c r="DR97" s="951"/>
      <c r="DS97" s="951"/>
      <c r="DT97" s="951"/>
      <c r="DU97" s="952"/>
      <c r="DV97" s="939"/>
      <c r="DW97" s="940"/>
      <c r="DX97" s="940"/>
      <c r="DY97" s="940"/>
      <c r="DZ97" s="941"/>
      <c r="EA97" s="89"/>
    </row>
    <row r="98" spans="1:131" ht="26.25" hidden="1" customHeight="1" x14ac:dyDescent="0.15">
      <c r="A98" s="104"/>
      <c r="B98" s="105"/>
      <c r="C98" s="105"/>
      <c r="D98" s="105"/>
      <c r="E98" s="105"/>
      <c r="F98" s="105"/>
      <c r="G98" s="105"/>
      <c r="H98" s="105"/>
      <c r="I98" s="105"/>
      <c r="J98" s="105"/>
      <c r="K98" s="105"/>
      <c r="L98" s="105"/>
      <c r="M98" s="105"/>
      <c r="N98" s="105"/>
      <c r="O98" s="105"/>
      <c r="P98" s="105"/>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7"/>
      <c r="BA98" s="107"/>
      <c r="BB98" s="107"/>
      <c r="BC98" s="107"/>
      <c r="BD98" s="107"/>
      <c r="BE98" s="100"/>
      <c r="BF98" s="100"/>
      <c r="BG98" s="100"/>
      <c r="BH98" s="100"/>
      <c r="BI98" s="100"/>
      <c r="BJ98" s="100"/>
      <c r="BK98" s="100"/>
      <c r="BL98" s="100"/>
      <c r="BM98" s="100"/>
      <c r="BN98" s="100"/>
      <c r="BO98" s="100"/>
      <c r="BP98" s="100"/>
      <c r="BQ98" s="97">
        <v>92</v>
      </c>
      <c r="BR98" s="102"/>
      <c r="BS98" s="939"/>
      <c r="BT98" s="940"/>
      <c r="BU98" s="940"/>
      <c r="BV98" s="940"/>
      <c r="BW98" s="940"/>
      <c r="BX98" s="940"/>
      <c r="BY98" s="940"/>
      <c r="BZ98" s="940"/>
      <c r="CA98" s="940"/>
      <c r="CB98" s="940"/>
      <c r="CC98" s="940"/>
      <c r="CD98" s="940"/>
      <c r="CE98" s="940"/>
      <c r="CF98" s="940"/>
      <c r="CG98" s="949"/>
      <c r="CH98" s="950"/>
      <c r="CI98" s="951"/>
      <c r="CJ98" s="951"/>
      <c r="CK98" s="951"/>
      <c r="CL98" s="952"/>
      <c r="CM98" s="950"/>
      <c r="CN98" s="951"/>
      <c r="CO98" s="951"/>
      <c r="CP98" s="951"/>
      <c r="CQ98" s="952"/>
      <c r="CR98" s="950"/>
      <c r="CS98" s="951"/>
      <c r="CT98" s="951"/>
      <c r="CU98" s="951"/>
      <c r="CV98" s="952"/>
      <c r="CW98" s="950"/>
      <c r="CX98" s="951"/>
      <c r="CY98" s="951"/>
      <c r="CZ98" s="951"/>
      <c r="DA98" s="952"/>
      <c r="DB98" s="950"/>
      <c r="DC98" s="951"/>
      <c r="DD98" s="951"/>
      <c r="DE98" s="951"/>
      <c r="DF98" s="952"/>
      <c r="DG98" s="950"/>
      <c r="DH98" s="951"/>
      <c r="DI98" s="951"/>
      <c r="DJ98" s="951"/>
      <c r="DK98" s="952"/>
      <c r="DL98" s="950"/>
      <c r="DM98" s="951"/>
      <c r="DN98" s="951"/>
      <c r="DO98" s="951"/>
      <c r="DP98" s="952"/>
      <c r="DQ98" s="950"/>
      <c r="DR98" s="951"/>
      <c r="DS98" s="951"/>
      <c r="DT98" s="951"/>
      <c r="DU98" s="952"/>
      <c r="DV98" s="939"/>
      <c r="DW98" s="940"/>
      <c r="DX98" s="940"/>
      <c r="DY98" s="940"/>
      <c r="DZ98" s="941"/>
      <c r="EA98" s="89"/>
    </row>
    <row r="99" spans="1:131" ht="26.25" hidden="1" customHeight="1" x14ac:dyDescent="0.15">
      <c r="A99" s="104"/>
      <c r="B99" s="105"/>
      <c r="C99" s="105"/>
      <c r="D99" s="105"/>
      <c r="E99" s="105"/>
      <c r="F99" s="105"/>
      <c r="G99" s="105"/>
      <c r="H99" s="105"/>
      <c r="I99" s="105"/>
      <c r="J99" s="105"/>
      <c r="K99" s="105"/>
      <c r="L99" s="105"/>
      <c r="M99" s="105"/>
      <c r="N99" s="105"/>
      <c r="O99" s="105"/>
      <c r="P99" s="105"/>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7"/>
      <c r="BA99" s="107"/>
      <c r="BB99" s="107"/>
      <c r="BC99" s="107"/>
      <c r="BD99" s="107"/>
      <c r="BE99" s="100"/>
      <c r="BF99" s="100"/>
      <c r="BG99" s="100"/>
      <c r="BH99" s="100"/>
      <c r="BI99" s="100"/>
      <c r="BJ99" s="100"/>
      <c r="BK99" s="100"/>
      <c r="BL99" s="100"/>
      <c r="BM99" s="100"/>
      <c r="BN99" s="100"/>
      <c r="BO99" s="100"/>
      <c r="BP99" s="100"/>
      <c r="BQ99" s="97">
        <v>93</v>
      </c>
      <c r="BR99" s="102"/>
      <c r="BS99" s="939"/>
      <c r="BT99" s="940"/>
      <c r="BU99" s="940"/>
      <c r="BV99" s="940"/>
      <c r="BW99" s="940"/>
      <c r="BX99" s="940"/>
      <c r="BY99" s="940"/>
      <c r="BZ99" s="940"/>
      <c r="CA99" s="940"/>
      <c r="CB99" s="940"/>
      <c r="CC99" s="940"/>
      <c r="CD99" s="940"/>
      <c r="CE99" s="940"/>
      <c r="CF99" s="940"/>
      <c r="CG99" s="949"/>
      <c r="CH99" s="950"/>
      <c r="CI99" s="951"/>
      <c r="CJ99" s="951"/>
      <c r="CK99" s="951"/>
      <c r="CL99" s="952"/>
      <c r="CM99" s="950"/>
      <c r="CN99" s="951"/>
      <c r="CO99" s="951"/>
      <c r="CP99" s="951"/>
      <c r="CQ99" s="952"/>
      <c r="CR99" s="950"/>
      <c r="CS99" s="951"/>
      <c r="CT99" s="951"/>
      <c r="CU99" s="951"/>
      <c r="CV99" s="952"/>
      <c r="CW99" s="950"/>
      <c r="CX99" s="951"/>
      <c r="CY99" s="951"/>
      <c r="CZ99" s="951"/>
      <c r="DA99" s="952"/>
      <c r="DB99" s="950"/>
      <c r="DC99" s="951"/>
      <c r="DD99" s="951"/>
      <c r="DE99" s="951"/>
      <c r="DF99" s="952"/>
      <c r="DG99" s="950"/>
      <c r="DH99" s="951"/>
      <c r="DI99" s="951"/>
      <c r="DJ99" s="951"/>
      <c r="DK99" s="952"/>
      <c r="DL99" s="950"/>
      <c r="DM99" s="951"/>
      <c r="DN99" s="951"/>
      <c r="DO99" s="951"/>
      <c r="DP99" s="952"/>
      <c r="DQ99" s="950"/>
      <c r="DR99" s="951"/>
      <c r="DS99" s="951"/>
      <c r="DT99" s="951"/>
      <c r="DU99" s="952"/>
      <c r="DV99" s="939"/>
      <c r="DW99" s="940"/>
      <c r="DX99" s="940"/>
      <c r="DY99" s="940"/>
      <c r="DZ99" s="941"/>
      <c r="EA99" s="89"/>
    </row>
    <row r="100" spans="1:131" ht="26.25" hidden="1" customHeight="1" x14ac:dyDescent="0.15">
      <c r="A100" s="104"/>
      <c r="B100" s="105"/>
      <c r="C100" s="105"/>
      <c r="D100" s="105"/>
      <c r="E100" s="105"/>
      <c r="F100" s="105"/>
      <c r="G100" s="105"/>
      <c r="H100" s="105"/>
      <c r="I100" s="105"/>
      <c r="J100" s="105"/>
      <c r="K100" s="105"/>
      <c r="L100" s="105"/>
      <c r="M100" s="105"/>
      <c r="N100" s="105"/>
      <c r="O100" s="105"/>
      <c r="P100" s="105"/>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7"/>
      <c r="BA100" s="107"/>
      <c r="BB100" s="107"/>
      <c r="BC100" s="107"/>
      <c r="BD100" s="107"/>
      <c r="BE100" s="100"/>
      <c r="BF100" s="100"/>
      <c r="BG100" s="100"/>
      <c r="BH100" s="100"/>
      <c r="BI100" s="100"/>
      <c r="BJ100" s="100"/>
      <c r="BK100" s="100"/>
      <c r="BL100" s="100"/>
      <c r="BM100" s="100"/>
      <c r="BN100" s="100"/>
      <c r="BO100" s="100"/>
      <c r="BP100" s="100"/>
      <c r="BQ100" s="97">
        <v>94</v>
      </c>
      <c r="BR100" s="102"/>
      <c r="BS100" s="939"/>
      <c r="BT100" s="940"/>
      <c r="BU100" s="940"/>
      <c r="BV100" s="940"/>
      <c r="BW100" s="940"/>
      <c r="BX100" s="940"/>
      <c r="BY100" s="940"/>
      <c r="BZ100" s="940"/>
      <c r="CA100" s="940"/>
      <c r="CB100" s="940"/>
      <c r="CC100" s="940"/>
      <c r="CD100" s="940"/>
      <c r="CE100" s="940"/>
      <c r="CF100" s="940"/>
      <c r="CG100" s="949"/>
      <c r="CH100" s="950"/>
      <c r="CI100" s="951"/>
      <c r="CJ100" s="951"/>
      <c r="CK100" s="951"/>
      <c r="CL100" s="952"/>
      <c r="CM100" s="950"/>
      <c r="CN100" s="951"/>
      <c r="CO100" s="951"/>
      <c r="CP100" s="951"/>
      <c r="CQ100" s="952"/>
      <c r="CR100" s="950"/>
      <c r="CS100" s="951"/>
      <c r="CT100" s="951"/>
      <c r="CU100" s="951"/>
      <c r="CV100" s="952"/>
      <c r="CW100" s="950"/>
      <c r="CX100" s="951"/>
      <c r="CY100" s="951"/>
      <c r="CZ100" s="951"/>
      <c r="DA100" s="952"/>
      <c r="DB100" s="950"/>
      <c r="DC100" s="951"/>
      <c r="DD100" s="951"/>
      <c r="DE100" s="951"/>
      <c r="DF100" s="952"/>
      <c r="DG100" s="950"/>
      <c r="DH100" s="951"/>
      <c r="DI100" s="951"/>
      <c r="DJ100" s="951"/>
      <c r="DK100" s="952"/>
      <c r="DL100" s="950"/>
      <c r="DM100" s="951"/>
      <c r="DN100" s="951"/>
      <c r="DO100" s="951"/>
      <c r="DP100" s="952"/>
      <c r="DQ100" s="950"/>
      <c r="DR100" s="951"/>
      <c r="DS100" s="951"/>
      <c r="DT100" s="951"/>
      <c r="DU100" s="952"/>
      <c r="DV100" s="939"/>
      <c r="DW100" s="940"/>
      <c r="DX100" s="940"/>
      <c r="DY100" s="940"/>
      <c r="DZ100" s="941"/>
      <c r="EA100" s="89"/>
    </row>
    <row r="101" spans="1:131" ht="26.25" hidden="1" customHeight="1" x14ac:dyDescent="0.15">
      <c r="A101" s="104"/>
      <c r="B101" s="105"/>
      <c r="C101" s="105"/>
      <c r="D101" s="105"/>
      <c r="E101" s="105"/>
      <c r="F101" s="105"/>
      <c r="G101" s="105"/>
      <c r="H101" s="105"/>
      <c r="I101" s="105"/>
      <c r="J101" s="105"/>
      <c r="K101" s="105"/>
      <c r="L101" s="105"/>
      <c r="M101" s="105"/>
      <c r="N101" s="105"/>
      <c r="O101" s="105"/>
      <c r="P101" s="105"/>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7"/>
      <c r="BA101" s="107"/>
      <c r="BB101" s="107"/>
      <c r="BC101" s="107"/>
      <c r="BD101" s="107"/>
      <c r="BE101" s="100"/>
      <c r="BF101" s="100"/>
      <c r="BG101" s="100"/>
      <c r="BH101" s="100"/>
      <c r="BI101" s="100"/>
      <c r="BJ101" s="100"/>
      <c r="BK101" s="100"/>
      <c r="BL101" s="100"/>
      <c r="BM101" s="100"/>
      <c r="BN101" s="100"/>
      <c r="BO101" s="100"/>
      <c r="BP101" s="100"/>
      <c r="BQ101" s="97">
        <v>95</v>
      </c>
      <c r="BR101" s="102"/>
      <c r="BS101" s="939"/>
      <c r="BT101" s="940"/>
      <c r="BU101" s="940"/>
      <c r="BV101" s="940"/>
      <c r="BW101" s="940"/>
      <c r="BX101" s="940"/>
      <c r="BY101" s="940"/>
      <c r="BZ101" s="940"/>
      <c r="CA101" s="940"/>
      <c r="CB101" s="940"/>
      <c r="CC101" s="940"/>
      <c r="CD101" s="940"/>
      <c r="CE101" s="940"/>
      <c r="CF101" s="940"/>
      <c r="CG101" s="949"/>
      <c r="CH101" s="950"/>
      <c r="CI101" s="951"/>
      <c r="CJ101" s="951"/>
      <c r="CK101" s="951"/>
      <c r="CL101" s="952"/>
      <c r="CM101" s="950"/>
      <c r="CN101" s="951"/>
      <c r="CO101" s="951"/>
      <c r="CP101" s="951"/>
      <c r="CQ101" s="952"/>
      <c r="CR101" s="950"/>
      <c r="CS101" s="951"/>
      <c r="CT101" s="951"/>
      <c r="CU101" s="951"/>
      <c r="CV101" s="952"/>
      <c r="CW101" s="950"/>
      <c r="CX101" s="951"/>
      <c r="CY101" s="951"/>
      <c r="CZ101" s="951"/>
      <c r="DA101" s="952"/>
      <c r="DB101" s="950"/>
      <c r="DC101" s="951"/>
      <c r="DD101" s="951"/>
      <c r="DE101" s="951"/>
      <c r="DF101" s="952"/>
      <c r="DG101" s="950"/>
      <c r="DH101" s="951"/>
      <c r="DI101" s="951"/>
      <c r="DJ101" s="951"/>
      <c r="DK101" s="952"/>
      <c r="DL101" s="950"/>
      <c r="DM101" s="951"/>
      <c r="DN101" s="951"/>
      <c r="DO101" s="951"/>
      <c r="DP101" s="952"/>
      <c r="DQ101" s="950"/>
      <c r="DR101" s="951"/>
      <c r="DS101" s="951"/>
      <c r="DT101" s="951"/>
      <c r="DU101" s="952"/>
      <c r="DV101" s="939"/>
      <c r="DW101" s="940"/>
      <c r="DX101" s="940"/>
      <c r="DY101" s="940"/>
      <c r="DZ101" s="941"/>
      <c r="EA101" s="89"/>
    </row>
    <row r="102" spans="1:131" ht="26.25" customHeight="1" thickBot="1" x14ac:dyDescent="0.2">
      <c r="A102" s="104"/>
      <c r="B102" s="105"/>
      <c r="C102" s="105"/>
      <c r="D102" s="105"/>
      <c r="E102" s="105"/>
      <c r="F102" s="105"/>
      <c r="G102" s="105"/>
      <c r="H102" s="105"/>
      <c r="I102" s="105"/>
      <c r="J102" s="105"/>
      <c r="K102" s="105"/>
      <c r="L102" s="105"/>
      <c r="M102" s="105"/>
      <c r="N102" s="105"/>
      <c r="O102" s="105"/>
      <c r="P102" s="105"/>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7"/>
      <c r="BA102" s="107"/>
      <c r="BB102" s="107"/>
      <c r="BC102" s="107"/>
      <c r="BD102" s="107"/>
      <c r="BE102" s="100"/>
      <c r="BF102" s="100"/>
      <c r="BG102" s="100"/>
      <c r="BH102" s="100"/>
      <c r="BI102" s="100"/>
      <c r="BJ102" s="100"/>
      <c r="BK102" s="100"/>
      <c r="BL102" s="100"/>
      <c r="BM102" s="100"/>
      <c r="BN102" s="100"/>
      <c r="BO102" s="100"/>
      <c r="BP102" s="100"/>
      <c r="BQ102" s="99" t="s">
        <v>322</v>
      </c>
      <c r="BR102" s="931" t="s">
        <v>356</v>
      </c>
      <c r="BS102" s="932"/>
      <c r="BT102" s="932"/>
      <c r="BU102" s="932"/>
      <c r="BV102" s="932"/>
      <c r="BW102" s="932"/>
      <c r="BX102" s="932"/>
      <c r="BY102" s="932"/>
      <c r="BZ102" s="932"/>
      <c r="CA102" s="932"/>
      <c r="CB102" s="932"/>
      <c r="CC102" s="932"/>
      <c r="CD102" s="932"/>
      <c r="CE102" s="932"/>
      <c r="CF102" s="932"/>
      <c r="CG102" s="942"/>
      <c r="CH102" s="943"/>
      <c r="CI102" s="944"/>
      <c r="CJ102" s="944"/>
      <c r="CK102" s="944"/>
      <c r="CL102" s="945"/>
      <c r="CM102" s="943"/>
      <c r="CN102" s="944"/>
      <c r="CO102" s="944"/>
      <c r="CP102" s="944"/>
      <c r="CQ102" s="945"/>
      <c r="CR102" s="946" t="s">
        <v>335</v>
      </c>
      <c r="CS102" s="947"/>
      <c r="CT102" s="947"/>
      <c r="CU102" s="947"/>
      <c r="CV102" s="948"/>
      <c r="CW102" s="946" t="s">
        <v>335</v>
      </c>
      <c r="CX102" s="947"/>
      <c r="CY102" s="947"/>
      <c r="CZ102" s="947"/>
      <c r="DA102" s="948"/>
      <c r="DB102" s="946" t="s">
        <v>335</v>
      </c>
      <c r="DC102" s="947"/>
      <c r="DD102" s="947"/>
      <c r="DE102" s="947"/>
      <c r="DF102" s="948"/>
      <c r="DG102" s="946" t="s">
        <v>335</v>
      </c>
      <c r="DH102" s="947"/>
      <c r="DI102" s="947"/>
      <c r="DJ102" s="947"/>
      <c r="DK102" s="948"/>
      <c r="DL102" s="946" t="s">
        <v>335</v>
      </c>
      <c r="DM102" s="947"/>
      <c r="DN102" s="947"/>
      <c r="DO102" s="947"/>
      <c r="DP102" s="948"/>
      <c r="DQ102" s="946" t="s">
        <v>335</v>
      </c>
      <c r="DR102" s="947"/>
      <c r="DS102" s="947"/>
      <c r="DT102" s="947"/>
      <c r="DU102" s="948"/>
      <c r="DV102" s="931"/>
      <c r="DW102" s="932"/>
      <c r="DX102" s="932"/>
      <c r="DY102" s="932"/>
      <c r="DZ102" s="933"/>
      <c r="EA102" s="89"/>
    </row>
    <row r="103" spans="1:131" ht="26.25" customHeight="1" x14ac:dyDescent="0.15">
      <c r="A103" s="104"/>
      <c r="B103" s="105"/>
      <c r="C103" s="105"/>
      <c r="D103" s="105"/>
      <c r="E103" s="105"/>
      <c r="F103" s="105"/>
      <c r="G103" s="105"/>
      <c r="H103" s="105"/>
      <c r="I103" s="105"/>
      <c r="J103" s="105"/>
      <c r="K103" s="105"/>
      <c r="L103" s="105"/>
      <c r="M103" s="105"/>
      <c r="N103" s="105"/>
      <c r="O103" s="105"/>
      <c r="P103" s="105"/>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7"/>
      <c r="BA103" s="107"/>
      <c r="BB103" s="107"/>
      <c r="BC103" s="107"/>
      <c r="BD103" s="107"/>
      <c r="BE103" s="100"/>
      <c r="BF103" s="100"/>
      <c r="BG103" s="100"/>
      <c r="BH103" s="100"/>
      <c r="BI103" s="100"/>
      <c r="BJ103" s="100"/>
      <c r="BK103" s="100"/>
      <c r="BL103" s="100"/>
      <c r="BM103" s="100"/>
      <c r="BN103" s="100"/>
      <c r="BO103" s="100"/>
      <c r="BP103" s="100"/>
      <c r="BQ103" s="934" t="s">
        <v>357</v>
      </c>
      <c r="BR103" s="934"/>
      <c r="BS103" s="934"/>
      <c r="BT103" s="934"/>
      <c r="BU103" s="934"/>
      <c r="BV103" s="934"/>
      <c r="BW103" s="934"/>
      <c r="BX103" s="934"/>
      <c r="BY103" s="934"/>
      <c r="BZ103" s="934"/>
      <c r="CA103" s="934"/>
      <c r="CB103" s="934"/>
      <c r="CC103" s="934"/>
      <c r="CD103" s="934"/>
      <c r="CE103" s="934"/>
      <c r="CF103" s="934"/>
      <c r="CG103" s="934"/>
      <c r="CH103" s="934"/>
      <c r="CI103" s="934"/>
      <c r="CJ103" s="934"/>
      <c r="CK103" s="934"/>
      <c r="CL103" s="934"/>
      <c r="CM103" s="934"/>
      <c r="CN103" s="934"/>
      <c r="CO103" s="934"/>
      <c r="CP103" s="934"/>
      <c r="CQ103" s="934"/>
      <c r="CR103" s="934"/>
      <c r="CS103" s="934"/>
      <c r="CT103" s="934"/>
      <c r="CU103" s="934"/>
      <c r="CV103" s="934"/>
      <c r="CW103" s="934"/>
      <c r="CX103" s="934"/>
      <c r="CY103" s="934"/>
      <c r="CZ103" s="934"/>
      <c r="DA103" s="934"/>
      <c r="DB103" s="934"/>
      <c r="DC103" s="934"/>
      <c r="DD103" s="934"/>
      <c r="DE103" s="934"/>
      <c r="DF103" s="934"/>
      <c r="DG103" s="934"/>
      <c r="DH103" s="934"/>
      <c r="DI103" s="934"/>
      <c r="DJ103" s="934"/>
      <c r="DK103" s="934"/>
      <c r="DL103" s="934"/>
      <c r="DM103" s="934"/>
      <c r="DN103" s="934"/>
      <c r="DO103" s="934"/>
      <c r="DP103" s="934"/>
      <c r="DQ103" s="934"/>
      <c r="DR103" s="934"/>
      <c r="DS103" s="934"/>
      <c r="DT103" s="934"/>
      <c r="DU103" s="934"/>
      <c r="DV103" s="934"/>
      <c r="DW103" s="934"/>
      <c r="DX103" s="934"/>
      <c r="DY103" s="934"/>
      <c r="DZ103" s="934"/>
      <c r="EA103" s="89"/>
    </row>
    <row r="104" spans="1:131" ht="26.25" customHeight="1" x14ac:dyDescent="0.15">
      <c r="A104" s="104"/>
      <c r="B104" s="105"/>
      <c r="C104" s="105"/>
      <c r="D104" s="105"/>
      <c r="E104" s="105"/>
      <c r="F104" s="105"/>
      <c r="G104" s="105"/>
      <c r="H104" s="105"/>
      <c r="I104" s="105"/>
      <c r="J104" s="105"/>
      <c r="K104" s="105"/>
      <c r="L104" s="105"/>
      <c r="M104" s="105"/>
      <c r="N104" s="105"/>
      <c r="O104" s="105"/>
      <c r="P104" s="105"/>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7"/>
      <c r="BA104" s="107"/>
      <c r="BB104" s="107"/>
      <c r="BC104" s="107"/>
      <c r="BD104" s="107"/>
      <c r="BE104" s="100"/>
      <c r="BF104" s="100"/>
      <c r="BG104" s="100"/>
      <c r="BH104" s="100"/>
      <c r="BI104" s="100"/>
      <c r="BJ104" s="100"/>
      <c r="BK104" s="100"/>
      <c r="BL104" s="100"/>
      <c r="BM104" s="100"/>
      <c r="BN104" s="100"/>
      <c r="BO104" s="100"/>
      <c r="BP104" s="100"/>
      <c r="BQ104" s="935" t="s">
        <v>358</v>
      </c>
      <c r="BR104" s="935"/>
      <c r="BS104" s="935"/>
      <c r="BT104" s="935"/>
      <c r="BU104" s="935"/>
      <c r="BV104" s="935"/>
      <c r="BW104" s="935"/>
      <c r="BX104" s="935"/>
      <c r="BY104" s="935"/>
      <c r="BZ104" s="935"/>
      <c r="CA104" s="935"/>
      <c r="CB104" s="935"/>
      <c r="CC104" s="935"/>
      <c r="CD104" s="935"/>
      <c r="CE104" s="935"/>
      <c r="CF104" s="935"/>
      <c r="CG104" s="935"/>
      <c r="CH104" s="935"/>
      <c r="CI104" s="935"/>
      <c r="CJ104" s="935"/>
      <c r="CK104" s="935"/>
      <c r="CL104" s="935"/>
      <c r="CM104" s="935"/>
      <c r="CN104" s="935"/>
      <c r="CO104" s="935"/>
      <c r="CP104" s="935"/>
      <c r="CQ104" s="935"/>
      <c r="CR104" s="935"/>
      <c r="CS104" s="935"/>
      <c r="CT104" s="935"/>
      <c r="CU104" s="935"/>
      <c r="CV104" s="935"/>
      <c r="CW104" s="935"/>
      <c r="CX104" s="935"/>
      <c r="CY104" s="935"/>
      <c r="CZ104" s="935"/>
      <c r="DA104" s="935"/>
      <c r="DB104" s="935"/>
      <c r="DC104" s="935"/>
      <c r="DD104" s="935"/>
      <c r="DE104" s="935"/>
      <c r="DF104" s="935"/>
      <c r="DG104" s="935"/>
      <c r="DH104" s="935"/>
      <c r="DI104" s="935"/>
      <c r="DJ104" s="935"/>
      <c r="DK104" s="935"/>
      <c r="DL104" s="935"/>
      <c r="DM104" s="935"/>
      <c r="DN104" s="935"/>
      <c r="DO104" s="935"/>
      <c r="DP104" s="935"/>
      <c r="DQ104" s="935"/>
      <c r="DR104" s="935"/>
      <c r="DS104" s="935"/>
      <c r="DT104" s="935"/>
      <c r="DU104" s="935"/>
      <c r="DV104" s="935"/>
      <c r="DW104" s="935"/>
      <c r="DX104" s="935"/>
      <c r="DY104" s="935"/>
      <c r="DZ104" s="935"/>
      <c r="EA104" s="89"/>
    </row>
    <row r="105" spans="1:131" ht="11.25" customHeight="1" x14ac:dyDescent="0.15">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c r="AX105" s="100"/>
      <c r="AY105" s="100"/>
      <c r="AZ105" s="100"/>
      <c r="BA105" s="100"/>
      <c r="BB105" s="100"/>
      <c r="BC105" s="100"/>
      <c r="BD105" s="100"/>
      <c r="BE105" s="100"/>
      <c r="BF105" s="100"/>
      <c r="BG105" s="100"/>
      <c r="BH105" s="100"/>
      <c r="BI105" s="100"/>
      <c r="BJ105" s="100"/>
      <c r="BK105" s="100"/>
      <c r="BL105" s="100"/>
      <c r="BM105" s="100"/>
      <c r="BN105" s="100"/>
      <c r="BO105" s="100"/>
      <c r="BP105" s="100"/>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row>
    <row r="106" spans="1:131" ht="11.25" customHeight="1" x14ac:dyDescent="0.15">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c r="BN106" s="100"/>
      <c r="BO106" s="100"/>
      <c r="BP106" s="100"/>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row>
    <row r="107" spans="1:131" s="89" customFormat="1" ht="26.25" customHeight="1" thickBot="1" x14ac:dyDescent="0.2">
      <c r="A107" s="108" t="s">
        <v>359</v>
      </c>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8" t="s">
        <v>360</v>
      </c>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c r="DB107" s="109"/>
      <c r="DC107" s="109"/>
      <c r="DD107" s="109"/>
      <c r="DE107" s="109"/>
      <c r="DF107" s="109"/>
      <c r="DG107" s="109"/>
      <c r="DH107" s="109"/>
      <c r="DI107" s="109"/>
      <c r="DJ107" s="109"/>
      <c r="DK107" s="109"/>
      <c r="DL107" s="109"/>
      <c r="DM107" s="109"/>
      <c r="DN107" s="109"/>
      <c r="DO107" s="109"/>
      <c r="DP107" s="109"/>
      <c r="DQ107" s="109"/>
      <c r="DR107" s="109"/>
      <c r="DS107" s="109"/>
      <c r="DT107" s="109"/>
      <c r="DU107" s="109"/>
      <c r="DV107" s="109"/>
      <c r="DW107" s="109"/>
      <c r="DX107" s="109"/>
      <c r="DY107" s="109"/>
      <c r="DZ107" s="109"/>
    </row>
    <row r="108" spans="1:131" s="89" customFormat="1" ht="26.25" customHeight="1" x14ac:dyDescent="0.15">
      <c r="A108" s="936" t="s">
        <v>361</v>
      </c>
      <c r="B108" s="937"/>
      <c r="C108" s="937"/>
      <c r="D108" s="937"/>
      <c r="E108" s="937"/>
      <c r="F108" s="937"/>
      <c r="G108" s="937"/>
      <c r="H108" s="937"/>
      <c r="I108" s="937"/>
      <c r="J108" s="937"/>
      <c r="K108" s="937"/>
      <c r="L108" s="937"/>
      <c r="M108" s="937"/>
      <c r="N108" s="937"/>
      <c r="O108" s="937"/>
      <c r="P108" s="937"/>
      <c r="Q108" s="937"/>
      <c r="R108" s="937"/>
      <c r="S108" s="937"/>
      <c r="T108" s="937"/>
      <c r="U108" s="937"/>
      <c r="V108" s="937"/>
      <c r="W108" s="937"/>
      <c r="X108" s="937"/>
      <c r="Y108" s="937"/>
      <c r="Z108" s="937"/>
      <c r="AA108" s="937"/>
      <c r="AB108" s="937"/>
      <c r="AC108" s="937"/>
      <c r="AD108" s="937"/>
      <c r="AE108" s="937"/>
      <c r="AF108" s="937"/>
      <c r="AG108" s="937"/>
      <c r="AH108" s="937"/>
      <c r="AI108" s="937"/>
      <c r="AJ108" s="937"/>
      <c r="AK108" s="937"/>
      <c r="AL108" s="937"/>
      <c r="AM108" s="937"/>
      <c r="AN108" s="937"/>
      <c r="AO108" s="937"/>
      <c r="AP108" s="937"/>
      <c r="AQ108" s="937"/>
      <c r="AR108" s="937"/>
      <c r="AS108" s="937"/>
      <c r="AT108" s="938"/>
      <c r="AU108" s="936" t="s">
        <v>362</v>
      </c>
      <c r="AV108" s="937"/>
      <c r="AW108" s="937"/>
      <c r="AX108" s="937"/>
      <c r="AY108" s="937"/>
      <c r="AZ108" s="937"/>
      <c r="BA108" s="937"/>
      <c r="BB108" s="937"/>
      <c r="BC108" s="937"/>
      <c r="BD108" s="937"/>
      <c r="BE108" s="937"/>
      <c r="BF108" s="937"/>
      <c r="BG108" s="937"/>
      <c r="BH108" s="937"/>
      <c r="BI108" s="937"/>
      <c r="BJ108" s="937"/>
      <c r="BK108" s="937"/>
      <c r="BL108" s="937"/>
      <c r="BM108" s="937"/>
      <c r="BN108" s="937"/>
      <c r="BO108" s="937"/>
      <c r="BP108" s="937"/>
      <c r="BQ108" s="937"/>
      <c r="BR108" s="937"/>
      <c r="BS108" s="937"/>
      <c r="BT108" s="937"/>
      <c r="BU108" s="937"/>
      <c r="BV108" s="937"/>
      <c r="BW108" s="937"/>
      <c r="BX108" s="937"/>
      <c r="BY108" s="937"/>
      <c r="BZ108" s="937"/>
      <c r="CA108" s="937"/>
      <c r="CB108" s="937"/>
      <c r="CC108" s="937"/>
      <c r="CD108" s="937"/>
      <c r="CE108" s="937"/>
      <c r="CF108" s="937"/>
      <c r="CG108" s="937"/>
      <c r="CH108" s="937"/>
      <c r="CI108" s="937"/>
      <c r="CJ108" s="937"/>
      <c r="CK108" s="937"/>
      <c r="CL108" s="937"/>
      <c r="CM108" s="937"/>
      <c r="CN108" s="937"/>
      <c r="CO108" s="937"/>
      <c r="CP108" s="937"/>
      <c r="CQ108" s="937"/>
      <c r="CR108" s="937"/>
      <c r="CS108" s="937"/>
      <c r="CT108" s="937"/>
      <c r="CU108" s="937"/>
      <c r="CV108" s="937"/>
      <c r="CW108" s="937"/>
      <c r="CX108" s="937"/>
      <c r="CY108" s="937"/>
      <c r="CZ108" s="937"/>
      <c r="DA108" s="937"/>
      <c r="DB108" s="937"/>
      <c r="DC108" s="937"/>
      <c r="DD108" s="937"/>
      <c r="DE108" s="937"/>
      <c r="DF108" s="937"/>
      <c r="DG108" s="937"/>
      <c r="DH108" s="937"/>
      <c r="DI108" s="937"/>
      <c r="DJ108" s="937"/>
      <c r="DK108" s="937"/>
      <c r="DL108" s="937"/>
      <c r="DM108" s="937"/>
      <c r="DN108" s="937"/>
      <c r="DO108" s="937"/>
      <c r="DP108" s="937"/>
      <c r="DQ108" s="937"/>
      <c r="DR108" s="937"/>
      <c r="DS108" s="937"/>
      <c r="DT108" s="937"/>
      <c r="DU108" s="937"/>
      <c r="DV108" s="937"/>
      <c r="DW108" s="937"/>
      <c r="DX108" s="937"/>
      <c r="DY108" s="937"/>
      <c r="DZ108" s="938"/>
    </row>
    <row r="109" spans="1:131" s="89" customFormat="1" ht="26.25" customHeight="1" x14ac:dyDescent="0.15">
      <c r="A109" s="889" t="s">
        <v>363</v>
      </c>
      <c r="B109" s="890"/>
      <c r="C109" s="890"/>
      <c r="D109" s="890"/>
      <c r="E109" s="890"/>
      <c r="F109" s="890"/>
      <c r="G109" s="890"/>
      <c r="H109" s="890"/>
      <c r="I109" s="890"/>
      <c r="J109" s="890"/>
      <c r="K109" s="890"/>
      <c r="L109" s="890"/>
      <c r="M109" s="890"/>
      <c r="N109" s="890"/>
      <c r="O109" s="890"/>
      <c r="P109" s="890"/>
      <c r="Q109" s="890"/>
      <c r="R109" s="890"/>
      <c r="S109" s="890"/>
      <c r="T109" s="890"/>
      <c r="U109" s="890"/>
      <c r="V109" s="890"/>
      <c r="W109" s="890"/>
      <c r="X109" s="890"/>
      <c r="Y109" s="890"/>
      <c r="Z109" s="891"/>
      <c r="AA109" s="892" t="s">
        <v>364</v>
      </c>
      <c r="AB109" s="890"/>
      <c r="AC109" s="890"/>
      <c r="AD109" s="890"/>
      <c r="AE109" s="891"/>
      <c r="AF109" s="892" t="s">
        <v>365</v>
      </c>
      <c r="AG109" s="890"/>
      <c r="AH109" s="890"/>
      <c r="AI109" s="890"/>
      <c r="AJ109" s="891"/>
      <c r="AK109" s="892" t="s">
        <v>240</v>
      </c>
      <c r="AL109" s="890"/>
      <c r="AM109" s="890"/>
      <c r="AN109" s="890"/>
      <c r="AO109" s="891"/>
      <c r="AP109" s="892" t="s">
        <v>366</v>
      </c>
      <c r="AQ109" s="890"/>
      <c r="AR109" s="890"/>
      <c r="AS109" s="890"/>
      <c r="AT109" s="923"/>
      <c r="AU109" s="889" t="s">
        <v>363</v>
      </c>
      <c r="AV109" s="890"/>
      <c r="AW109" s="890"/>
      <c r="AX109" s="890"/>
      <c r="AY109" s="890"/>
      <c r="AZ109" s="890"/>
      <c r="BA109" s="890"/>
      <c r="BB109" s="890"/>
      <c r="BC109" s="890"/>
      <c r="BD109" s="890"/>
      <c r="BE109" s="890"/>
      <c r="BF109" s="890"/>
      <c r="BG109" s="890"/>
      <c r="BH109" s="890"/>
      <c r="BI109" s="890"/>
      <c r="BJ109" s="890"/>
      <c r="BK109" s="890"/>
      <c r="BL109" s="890"/>
      <c r="BM109" s="890"/>
      <c r="BN109" s="890"/>
      <c r="BO109" s="890"/>
      <c r="BP109" s="891"/>
      <c r="BQ109" s="892" t="s">
        <v>364</v>
      </c>
      <c r="BR109" s="890"/>
      <c r="BS109" s="890"/>
      <c r="BT109" s="890"/>
      <c r="BU109" s="891"/>
      <c r="BV109" s="892" t="s">
        <v>365</v>
      </c>
      <c r="BW109" s="890"/>
      <c r="BX109" s="890"/>
      <c r="BY109" s="890"/>
      <c r="BZ109" s="891"/>
      <c r="CA109" s="892" t="s">
        <v>240</v>
      </c>
      <c r="CB109" s="890"/>
      <c r="CC109" s="890"/>
      <c r="CD109" s="890"/>
      <c r="CE109" s="891"/>
      <c r="CF109" s="930" t="s">
        <v>366</v>
      </c>
      <c r="CG109" s="930"/>
      <c r="CH109" s="930"/>
      <c r="CI109" s="930"/>
      <c r="CJ109" s="930"/>
      <c r="CK109" s="892" t="s">
        <v>367</v>
      </c>
      <c r="CL109" s="890"/>
      <c r="CM109" s="890"/>
      <c r="CN109" s="890"/>
      <c r="CO109" s="890"/>
      <c r="CP109" s="890"/>
      <c r="CQ109" s="890"/>
      <c r="CR109" s="890"/>
      <c r="CS109" s="890"/>
      <c r="CT109" s="890"/>
      <c r="CU109" s="890"/>
      <c r="CV109" s="890"/>
      <c r="CW109" s="890"/>
      <c r="CX109" s="890"/>
      <c r="CY109" s="890"/>
      <c r="CZ109" s="890"/>
      <c r="DA109" s="890"/>
      <c r="DB109" s="890"/>
      <c r="DC109" s="890"/>
      <c r="DD109" s="890"/>
      <c r="DE109" s="890"/>
      <c r="DF109" s="891"/>
      <c r="DG109" s="892" t="s">
        <v>364</v>
      </c>
      <c r="DH109" s="890"/>
      <c r="DI109" s="890"/>
      <c r="DJ109" s="890"/>
      <c r="DK109" s="891"/>
      <c r="DL109" s="892" t="s">
        <v>365</v>
      </c>
      <c r="DM109" s="890"/>
      <c r="DN109" s="890"/>
      <c r="DO109" s="890"/>
      <c r="DP109" s="891"/>
      <c r="DQ109" s="892" t="s">
        <v>240</v>
      </c>
      <c r="DR109" s="890"/>
      <c r="DS109" s="890"/>
      <c r="DT109" s="890"/>
      <c r="DU109" s="891"/>
      <c r="DV109" s="892" t="s">
        <v>366</v>
      </c>
      <c r="DW109" s="890"/>
      <c r="DX109" s="890"/>
      <c r="DY109" s="890"/>
      <c r="DZ109" s="923"/>
    </row>
    <row r="110" spans="1:131" s="89" customFormat="1" ht="26.25" customHeight="1" x14ac:dyDescent="0.15">
      <c r="A110" s="801" t="s">
        <v>368</v>
      </c>
      <c r="B110" s="802"/>
      <c r="C110" s="802"/>
      <c r="D110" s="802"/>
      <c r="E110" s="802"/>
      <c r="F110" s="802"/>
      <c r="G110" s="802"/>
      <c r="H110" s="802"/>
      <c r="I110" s="802"/>
      <c r="J110" s="802"/>
      <c r="K110" s="802"/>
      <c r="L110" s="802"/>
      <c r="M110" s="802"/>
      <c r="N110" s="802"/>
      <c r="O110" s="802"/>
      <c r="P110" s="802"/>
      <c r="Q110" s="802"/>
      <c r="R110" s="802"/>
      <c r="S110" s="802"/>
      <c r="T110" s="802"/>
      <c r="U110" s="802"/>
      <c r="V110" s="802"/>
      <c r="W110" s="802"/>
      <c r="X110" s="802"/>
      <c r="Y110" s="802"/>
      <c r="Z110" s="803"/>
      <c r="AA110" s="882">
        <v>861592</v>
      </c>
      <c r="AB110" s="883"/>
      <c r="AC110" s="883"/>
      <c r="AD110" s="883"/>
      <c r="AE110" s="884"/>
      <c r="AF110" s="885">
        <v>975890</v>
      </c>
      <c r="AG110" s="883"/>
      <c r="AH110" s="883"/>
      <c r="AI110" s="883"/>
      <c r="AJ110" s="884"/>
      <c r="AK110" s="885">
        <v>1044443</v>
      </c>
      <c r="AL110" s="883"/>
      <c r="AM110" s="883"/>
      <c r="AN110" s="883"/>
      <c r="AO110" s="884"/>
      <c r="AP110" s="886">
        <v>33.5</v>
      </c>
      <c r="AQ110" s="887"/>
      <c r="AR110" s="887"/>
      <c r="AS110" s="887"/>
      <c r="AT110" s="888"/>
      <c r="AU110" s="924" t="s">
        <v>369</v>
      </c>
      <c r="AV110" s="925"/>
      <c r="AW110" s="925"/>
      <c r="AX110" s="925"/>
      <c r="AY110" s="925"/>
      <c r="AZ110" s="834" t="s">
        <v>370</v>
      </c>
      <c r="BA110" s="802"/>
      <c r="BB110" s="802"/>
      <c r="BC110" s="802"/>
      <c r="BD110" s="802"/>
      <c r="BE110" s="802"/>
      <c r="BF110" s="802"/>
      <c r="BG110" s="802"/>
      <c r="BH110" s="802"/>
      <c r="BI110" s="802"/>
      <c r="BJ110" s="802"/>
      <c r="BK110" s="802"/>
      <c r="BL110" s="802"/>
      <c r="BM110" s="802"/>
      <c r="BN110" s="802"/>
      <c r="BO110" s="802"/>
      <c r="BP110" s="803"/>
      <c r="BQ110" s="835">
        <v>10022235</v>
      </c>
      <c r="BR110" s="819"/>
      <c r="BS110" s="819"/>
      <c r="BT110" s="819"/>
      <c r="BU110" s="819"/>
      <c r="BV110" s="819">
        <v>9830942</v>
      </c>
      <c r="BW110" s="819"/>
      <c r="BX110" s="819"/>
      <c r="BY110" s="819"/>
      <c r="BZ110" s="819"/>
      <c r="CA110" s="819">
        <v>9101383</v>
      </c>
      <c r="CB110" s="819"/>
      <c r="CC110" s="819"/>
      <c r="CD110" s="819"/>
      <c r="CE110" s="819"/>
      <c r="CF110" s="857">
        <v>292.3</v>
      </c>
      <c r="CG110" s="858"/>
      <c r="CH110" s="858"/>
      <c r="CI110" s="858"/>
      <c r="CJ110" s="858"/>
      <c r="CK110" s="920" t="s">
        <v>371</v>
      </c>
      <c r="CL110" s="877"/>
      <c r="CM110" s="834" t="s">
        <v>372</v>
      </c>
      <c r="CN110" s="802"/>
      <c r="CO110" s="802"/>
      <c r="CP110" s="802"/>
      <c r="CQ110" s="802"/>
      <c r="CR110" s="802"/>
      <c r="CS110" s="802"/>
      <c r="CT110" s="802"/>
      <c r="CU110" s="802"/>
      <c r="CV110" s="802"/>
      <c r="CW110" s="802"/>
      <c r="CX110" s="802"/>
      <c r="CY110" s="802"/>
      <c r="CZ110" s="802"/>
      <c r="DA110" s="802"/>
      <c r="DB110" s="802"/>
      <c r="DC110" s="802"/>
      <c r="DD110" s="802"/>
      <c r="DE110" s="802"/>
      <c r="DF110" s="803"/>
      <c r="DG110" s="835" t="s">
        <v>64</v>
      </c>
      <c r="DH110" s="819"/>
      <c r="DI110" s="819"/>
      <c r="DJ110" s="819"/>
      <c r="DK110" s="819"/>
      <c r="DL110" s="819" t="s">
        <v>64</v>
      </c>
      <c r="DM110" s="819"/>
      <c r="DN110" s="819"/>
      <c r="DO110" s="819"/>
      <c r="DP110" s="819"/>
      <c r="DQ110" s="819" t="s">
        <v>64</v>
      </c>
      <c r="DR110" s="819"/>
      <c r="DS110" s="819"/>
      <c r="DT110" s="819"/>
      <c r="DU110" s="819"/>
      <c r="DV110" s="820" t="s">
        <v>64</v>
      </c>
      <c r="DW110" s="820"/>
      <c r="DX110" s="820"/>
      <c r="DY110" s="820"/>
      <c r="DZ110" s="821"/>
    </row>
    <row r="111" spans="1:131" s="89" customFormat="1" ht="26.25" customHeight="1" x14ac:dyDescent="0.15">
      <c r="A111" s="768" t="s">
        <v>373</v>
      </c>
      <c r="B111" s="769"/>
      <c r="C111" s="769"/>
      <c r="D111" s="769"/>
      <c r="E111" s="769"/>
      <c r="F111" s="769"/>
      <c r="G111" s="769"/>
      <c r="H111" s="769"/>
      <c r="I111" s="769"/>
      <c r="J111" s="769"/>
      <c r="K111" s="769"/>
      <c r="L111" s="769"/>
      <c r="M111" s="769"/>
      <c r="N111" s="769"/>
      <c r="O111" s="769"/>
      <c r="P111" s="769"/>
      <c r="Q111" s="769"/>
      <c r="R111" s="769"/>
      <c r="S111" s="769"/>
      <c r="T111" s="769"/>
      <c r="U111" s="769"/>
      <c r="V111" s="769"/>
      <c r="W111" s="769"/>
      <c r="X111" s="769"/>
      <c r="Y111" s="769"/>
      <c r="Z111" s="919"/>
      <c r="AA111" s="906" t="s">
        <v>64</v>
      </c>
      <c r="AB111" s="907"/>
      <c r="AC111" s="907"/>
      <c r="AD111" s="907"/>
      <c r="AE111" s="908"/>
      <c r="AF111" s="909" t="s">
        <v>64</v>
      </c>
      <c r="AG111" s="907"/>
      <c r="AH111" s="907"/>
      <c r="AI111" s="907"/>
      <c r="AJ111" s="908"/>
      <c r="AK111" s="909" t="s">
        <v>64</v>
      </c>
      <c r="AL111" s="907"/>
      <c r="AM111" s="907"/>
      <c r="AN111" s="907"/>
      <c r="AO111" s="908"/>
      <c r="AP111" s="910" t="s">
        <v>64</v>
      </c>
      <c r="AQ111" s="911"/>
      <c r="AR111" s="911"/>
      <c r="AS111" s="911"/>
      <c r="AT111" s="912"/>
      <c r="AU111" s="926"/>
      <c r="AV111" s="927"/>
      <c r="AW111" s="927"/>
      <c r="AX111" s="927"/>
      <c r="AY111" s="927"/>
      <c r="AZ111" s="809" t="s">
        <v>374</v>
      </c>
      <c r="BA111" s="746"/>
      <c r="BB111" s="746"/>
      <c r="BC111" s="746"/>
      <c r="BD111" s="746"/>
      <c r="BE111" s="746"/>
      <c r="BF111" s="746"/>
      <c r="BG111" s="746"/>
      <c r="BH111" s="746"/>
      <c r="BI111" s="746"/>
      <c r="BJ111" s="746"/>
      <c r="BK111" s="746"/>
      <c r="BL111" s="746"/>
      <c r="BM111" s="746"/>
      <c r="BN111" s="746"/>
      <c r="BO111" s="746"/>
      <c r="BP111" s="747"/>
      <c r="BQ111" s="810" t="s">
        <v>64</v>
      </c>
      <c r="BR111" s="811"/>
      <c r="BS111" s="811"/>
      <c r="BT111" s="811"/>
      <c r="BU111" s="811"/>
      <c r="BV111" s="811" t="s">
        <v>64</v>
      </c>
      <c r="BW111" s="811"/>
      <c r="BX111" s="811"/>
      <c r="BY111" s="811"/>
      <c r="BZ111" s="811"/>
      <c r="CA111" s="811" t="s">
        <v>64</v>
      </c>
      <c r="CB111" s="811"/>
      <c r="CC111" s="811"/>
      <c r="CD111" s="811"/>
      <c r="CE111" s="811"/>
      <c r="CF111" s="866" t="s">
        <v>64</v>
      </c>
      <c r="CG111" s="867"/>
      <c r="CH111" s="867"/>
      <c r="CI111" s="867"/>
      <c r="CJ111" s="867"/>
      <c r="CK111" s="921"/>
      <c r="CL111" s="879"/>
      <c r="CM111" s="809" t="s">
        <v>375</v>
      </c>
      <c r="CN111" s="746"/>
      <c r="CO111" s="746"/>
      <c r="CP111" s="746"/>
      <c r="CQ111" s="746"/>
      <c r="CR111" s="746"/>
      <c r="CS111" s="746"/>
      <c r="CT111" s="746"/>
      <c r="CU111" s="746"/>
      <c r="CV111" s="746"/>
      <c r="CW111" s="746"/>
      <c r="CX111" s="746"/>
      <c r="CY111" s="746"/>
      <c r="CZ111" s="746"/>
      <c r="DA111" s="746"/>
      <c r="DB111" s="746"/>
      <c r="DC111" s="746"/>
      <c r="DD111" s="746"/>
      <c r="DE111" s="746"/>
      <c r="DF111" s="747"/>
      <c r="DG111" s="810" t="s">
        <v>64</v>
      </c>
      <c r="DH111" s="811"/>
      <c r="DI111" s="811"/>
      <c r="DJ111" s="811"/>
      <c r="DK111" s="811"/>
      <c r="DL111" s="811" t="s">
        <v>64</v>
      </c>
      <c r="DM111" s="811"/>
      <c r="DN111" s="811"/>
      <c r="DO111" s="811"/>
      <c r="DP111" s="811"/>
      <c r="DQ111" s="811" t="s">
        <v>64</v>
      </c>
      <c r="DR111" s="811"/>
      <c r="DS111" s="811"/>
      <c r="DT111" s="811"/>
      <c r="DU111" s="811"/>
      <c r="DV111" s="788" t="s">
        <v>64</v>
      </c>
      <c r="DW111" s="788"/>
      <c r="DX111" s="788"/>
      <c r="DY111" s="788"/>
      <c r="DZ111" s="789"/>
    </row>
    <row r="112" spans="1:131" s="89" customFormat="1" ht="26.25" customHeight="1" x14ac:dyDescent="0.15">
      <c r="A112" s="913" t="s">
        <v>376</v>
      </c>
      <c r="B112" s="914"/>
      <c r="C112" s="746" t="s">
        <v>377</v>
      </c>
      <c r="D112" s="746"/>
      <c r="E112" s="746"/>
      <c r="F112" s="746"/>
      <c r="G112" s="746"/>
      <c r="H112" s="746"/>
      <c r="I112" s="746"/>
      <c r="J112" s="746"/>
      <c r="K112" s="746"/>
      <c r="L112" s="746"/>
      <c r="M112" s="746"/>
      <c r="N112" s="746"/>
      <c r="O112" s="746"/>
      <c r="P112" s="746"/>
      <c r="Q112" s="746"/>
      <c r="R112" s="746"/>
      <c r="S112" s="746"/>
      <c r="T112" s="746"/>
      <c r="U112" s="746"/>
      <c r="V112" s="746"/>
      <c r="W112" s="746"/>
      <c r="X112" s="746"/>
      <c r="Y112" s="746"/>
      <c r="Z112" s="747"/>
      <c r="AA112" s="773" t="s">
        <v>64</v>
      </c>
      <c r="AB112" s="774"/>
      <c r="AC112" s="774"/>
      <c r="AD112" s="774"/>
      <c r="AE112" s="775"/>
      <c r="AF112" s="776" t="s">
        <v>64</v>
      </c>
      <c r="AG112" s="774"/>
      <c r="AH112" s="774"/>
      <c r="AI112" s="774"/>
      <c r="AJ112" s="775"/>
      <c r="AK112" s="776" t="s">
        <v>64</v>
      </c>
      <c r="AL112" s="774"/>
      <c r="AM112" s="774"/>
      <c r="AN112" s="774"/>
      <c r="AO112" s="775"/>
      <c r="AP112" s="815" t="s">
        <v>64</v>
      </c>
      <c r="AQ112" s="816"/>
      <c r="AR112" s="816"/>
      <c r="AS112" s="816"/>
      <c r="AT112" s="817"/>
      <c r="AU112" s="926"/>
      <c r="AV112" s="927"/>
      <c r="AW112" s="927"/>
      <c r="AX112" s="927"/>
      <c r="AY112" s="927"/>
      <c r="AZ112" s="809" t="s">
        <v>378</v>
      </c>
      <c r="BA112" s="746"/>
      <c r="BB112" s="746"/>
      <c r="BC112" s="746"/>
      <c r="BD112" s="746"/>
      <c r="BE112" s="746"/>
      <c r="BF112" s="746"/>
      <c r="BG112" s="746"/>
      <c r="BH112" s="746"/>
      <c r="BI112" s="746"/>
      <c r="BJ112" s="746"/>
      <c r="BK112" s="746"/>
      <c r="BL112" s="746"/>
      <c r="BM112" s="746"/>
      <c r="BN112" s="746"/>
      <c r="BO112" s="746"/>
      <c r="BP112" s="747"/>
      <c r="BQ112" s="810">
        <v>290656</v>
      </c>
      <c r="BR112" s="811"/>
      <c r="BS112" s="811"/>
      <c r="BT112" s="811"/>
      <c r="BU112" s="811"/>
      <c r="BV112" s="811">
        <v>282095</v>
      </c>
      <c r="BW112" s="811"/>
      <c r="BX112" s="811"/>
      <c r="BY112" s="811"/>
      <c r="BZ112" s="811"/>
      <c r="CA112" s="811">
        <v>303864</v>
      </c>
      <c r="CB112" s="811"/>
      <c r="CC112" s="811"/>
      <c r="CD112" s="811"/>
      <c r="CE112" s="811"/>
      <c r="CF112" s="866">
        <v>9.8000000000000007</v>
      </c>
      <c r="CG112" s="867"/>
      <c r="CH112" s="867"/>
      <c r="CI112" s="867"/>
      <c r="CJ112" s="867"/>
      <c r="CK112" s="921"/>
      <c r="CL112" s="879"/>
      <c r="CM112" s="809" t="s">
        <v>379</v>
      </c>
      <c r="CN112" s="746"/>
      <c r="CO112" s="746"/>
      <c r="CP112" s="746"/>
      <c r="CQ112" s="746"/>
      <c r="CR112" s="746"/>
      <c r="CS112" s="746"/>
      <c r="CT112" s="746"/>
      <c r="CU112" s="746"/>
      <c r="CV112" s="746"/>
      <c r="CW112" s="746"/>
      <c r="CX112" s="746"/>
      <c r="CY112" s="746"/>
      <c r="CZ112" s="746"/>
      <c r="DA112" s="746"/>
      <c r="DB112" s="746"/>
      <c r="DC112" s="746"/>
      <c r="DD112" s="746"/>
      <c r="DE112" s="746"/>
      <c r="DF112" s="747"/>
      <c r="DG112" s="810" t="s">
        <v>64</v>
      </c>
      <c r="DH112" s="811"/>
      <c r="DI112" s="811"/>
      <c r="DJ112" s="811"/>
      <c r="DK112" s="811"/>
      <c r="DL112" s="811" t="s">
        <v>64</v>
      </c>
      <c r="DM112" s="811"/>
      <c r="DN112" s="811"/>
      <c r="DO112" s="811"/>
      <c r="DP112" s="811"/>
      <c r="DQ112" s="811" t="s">
        <v>64</v>
      </c>
      <c r="DR112" s="811"/>
      <c r="DS112" s="811"/>
      <c r="DT112" s="811"/>
      <c r="DU112" s="811"/>
      <c r="DV112" s="788" t="s">
        <v>64</v>
      </c>
      <c r="DW112" s="788"/>
      <c r="DX112" s="788"/>
      <c r="DY112" s="788"/>
      <c r="DZ112" s="789"/>
    </row>
    <row r="113" spans="1:130" s="89" customFormat="1" ht="26.25" customHeight="1" x14ac:dyDescent="0.15">
      <c r="A113" s="915"/>
      <c r="B113" s="916"/>
      <c r="C113" s="746" t="s">
        <v>380</v>
      </c>
      <c r="D113" s="746"/>
      <c r="E113" s="746"/>
      <c r="F113" s="746"/>
      <c r="G113" s="746"/>
      <c r="H113" s="746"/>
      <c r="I113" s="746"/>
      <c r="J113" s="746"/>
      <c r="K113" s="746"/>
      <c r="L113" s="746"/>
      <c r="M113" s="746"/>
      <c r="N113" s="746"/>
      <c r="O113" s="746"/>
      <c r="P113" s="746"/>
      <c r="Q113" s="746"/>
      <c r="R113" s="746"/>
      <c r="S113" s="746"/>
      <c r="T113" s="746"/>
      <c r="U113" s="746"/>
      <c r="V113" s="746"/>
      <c r="W113" s="746"/>
      <c r="X113" s="746"/>
      <c r="Y113" s="746"/>
      <c r="Z113" s="747"/>
      <c r="AA113" s="906">
        <v>16985</v>
      </c>
      <c r="AB113" s="907"/>
      <c r="AC113" s="907"/>
      <c r="AD113" s="907"/>
      <c r="AE113" s="908"/>
      <c r="AF113" s="909">
        <v>16267</v>
      </c>
      <c r="AG113" s="907"/>
      <c r="AH113" s="907"/>
      <c r="AI113" s="907"/>
      <c r="AJ113" s="908"/>
      <c r="AK113" s="909">
        <v>17186</v>
      </c>
      <c r="AL113" s="907"/>
      <c r="AM113" s="907"/>
      <c r="AN113" s="907"/>
      <c r="AO113" s="908"/>
      <c r="AP113" s="910">
        <v>0.6</v>
      </c>
      <c r="AQ113" s="911"/>
      <c r="AR113" s="911"/>
      <c r="AS113" s="911"/>
      <c r="AT113" s="912"/>
      <c r="AU113" s="926"/>
      <c r="AV113" s="927"/>
      <c r="AW113" s="927"/>
      <c r="AX113" s="927"/>
      <c r="AY113" s="927"/>
      <c r="AZ113" s="809" t="s">
        <v>381</v>
      </c>
      <c r="BA113" s="746"/>
      <c r="BB113" s="746"/>
      <c r="BC113" s="746"/>
      <c r="BD113" s="746"/>
      <c r="BE113" s="746"/>
      <c r="BF113" s="746"/>
      <c r="BG113" s="746"/>
      <c r="BH113" s="746"/>
      <c r="BI113" s="746"/>
      <c r="BJ113" s="746"/>
      <c r="BK113" s="746"/>
      <c r="BL113" s="746"/>
      <c r="BM113" s="746"/>
      <c r="BN113" s="746"/>
      <c r="BO113" s="746"/>
      <c r="BP113" s="747"/>
      <c r="BQ113" s="810">
        <v>194024</v>
      </c>
      <c r="BR113" s="811"/>
      <c r="BS113" s="811"/>
      <c r="BT113" s="811"/>
      <c r="BU113" s="811"/>
      <c r="BV113" s="811">
        <v>163000</v>
      </c>
      <c r="BW113" s="811"/>
      <c r="BX113" s="811"/>
      <c r="BY113" s="811"/>
      <c r="BZ113" s="811"/>
      <c r="CA113" s="811">
        <v>131450</v>
      </c>
      <c r="CB113" s="811"/>
      <c r="CC113" s="811"/>
      <c r="CD113" s="811"/>
      <c r="CE113" s="811"/>
      <c r="CF113" s="866">
        <v>4.2</v>
      </c>
      <c r="CG113" s="867"/>
      <c r="CH113" s="867"/>
      <c r="CI113" s="867"/>
      <c r="CJ113" s="867"/>
      <c r="CK113" s="921"/>
      <c r="CL113" s="879"/>
      <c r="CM113" s="809" t="s">
        <v>382</v>
      </c>
      <c r="CN113" s="746"/>
      <c r="CO113" s="746"/>
      <c r="CP113" s="746"/>
      <c r="CQ113" s="746"/>
      <c r="CR113" s="746"/>
      <c r="CS113" s="746"/>
      <c r="CT113" s="746"/>
      <c r="CU113" s="746"/>
      <c r="CV113" s="746"/>
      <c r="CW113" s="746"/>
      <c r="CX113" s="746"/>
      <c r="CY113" s="746"/>
      <c r="CZ113" s="746"/>
      <c r="DA113" s="746"/>
      <c r="DB113" s="746"/>
      <c r="DC113" s="746"/>
      <c r="DD113" s="746"/>
      <c r="DE113" s="746"/>
      <c r="DF113" s="747"/>
      <c r="DG113" s="773" t="s">
        <v>64</v>
      </c>
      <c r="DH113" s="774"/>
      <c r="DI113" s="774"/>
      <c r="DJ113" s="774"/>
      <c r="DK113" s="775"/>
      <c r="DL113" s="776" t="s">
        <v>64</v>
      </c>
      <c r="DM113" s="774"/>
      <c r="DN113" s="774"/>
      <c r="DO113" s="774"/>
      <c r="DP113" s="775"/>
      <c r="DQ113" s="776" t="s">
        <v>64</v>
      </c>
      <c r="DR113" s="774"/>
      <c r="DS113" s="774"/>
      <c r="DT113" s="774"/>
      <c r="DU113" s="775"/>
      <c r="DV113" s="815" t="s">
        <v>64</v>
      </c>
      <c r="DW113" s="816"/>
      <c r="DX113" s="816"/>
      <c r="DY113" s="816"/>
      <c r="DZ113" s="817"/>
    </row>
    <row r="114" spans="1:130" s="89" customFormat="1" ht="26.25" customHeight="1" x14ac:dyDescent="0.15">
      <c r="A114" s="915"/>
      <c r="B114" s="916"/>
      <c r="C114" s="746" t="s">
        <v>383</v>
      </c>
      <c r="D114" s="746"/>
      <c r="E114" s="746"/>
      <c r="F114" s="746"/>
      <c r="G114" s="746"/>
      <c r="H114" s="746"/>
      <c r="I114" s="746"/>
      <c r="J114" s="746"/>
      <c r="K114" s="746"/>
      <c r="L114" s="746"/>
      <c r="M114" s="746"/>
      <c r="N114" s="746"/>
      <c r="O114" s="746"/>
      <c r="P114" s="746"/>
      <c r="Q114" s="746"/>
      <c r="R114" s="746"/>
      <c r="S114" s="746"/>
      <c r="T114" s="746"/>
      <c r="U114" s="746"/>
      <c r="V114" s="746"/>
      <c r="W114" s="746"/>
      <c r="X114" s="746"/>
      <c r="Y114" s="746"/>
      <c r="Z114" s="747"/>
      <c r="AA114" s="773">
        <v>51458</v>
      </c>
      <c r="AB114" s="774"/>
      <c r="AC114" s="774"/>
      <c r="AD114" s="774"/>
      <c r="AE114" s="775"/>
      <c r="AF114" s="776">
        <v>32175</v>
      </c>
      <c r="AG114" s="774"/>
      <c r="AH114" s="774"/>
      <c r="AI114" s="774"/>
      <c r="AJ114" s="775"/>
      <c r="AK114" s="776">
        <v>31736</v>
      </c>
      <c r="AL114" s="774"/>
      <c r="AM114" s="774"/>
      <c r="AN114" s="774"/>
      <c r="AO114" s="775"/>
      <c r="AP114" s="815">
        <v>1</v>
      </c>
      <c r="AQ114" s="816"/>
      <c r="AR114" s="816"/>
      <c r="AS114" s="816"/>
      <c r="AT114" s="817"/>
      <c r="AU114" s="926"/>
      <c r="AV114" s="927"/>
      <c r="AW114" s="927"/>
      <c r="AX114" s="927"/>
      <c r="AY114" s="927"/>
      <c r="AZ114" s="809" t="s">
        <v>384</v>
      </c>
      <c r="BA114" s="746"/>
      <c r="BB114" s="746"/>
      <c r="BC114" s="746"/>
      <c r="BD114" s="746"/>
      <c r="BE114" s="746"/>
      <c r="BF114" s="746"/>
      <c r="BG114" s="746"/>
      <c r="BH114" s="746"/>
      <c r="BI114" s="746"/>
      <c r="BJ114" s="746"/>
      <c r="BK114" s="746"/>
      <c r="BL114" s="746"/>
      <c r="BM114" s="746"/>
      <c r="BN114" s="746"/>
      <c r="BO114" s="746"/>
      <c r="BP114" s="747"/>
      <c r="BQ114" s="810">
        <v>1333464</v>
      </c>
      <c r="BR114" s="811"/>
      <c r="BS114" s="811"/>
      <c r="BT114" s="811"/>
      <c r="BU114" s="811"/>
      <c r="BV114" s="811">
        <v>1305000</v>
      </c>
      <c r="BW114" s="811"/>
      <c r="BX114" s="811"/>
      <c r="BY114" s="811"/>
      <c r="BZ114" s="811"/>
      <c r="CA114" s="811">
        <v>1324972</v>
      </c>
      <c r="CB114" s="811"/>
      <c r="CC114" s="811"/>
      <c r="CD114" s="811"/>
      <c r="CE114" s="811"/>
      <c r="CF114" s="866">
        <v>42.6</v>
      </c>
      <c r="CG114" s="867"/>
      <c r="CH114" s="867"/>
      <c r="CI114" s="867"/>
      <c r="CJ114" s="867"/>
      <c r="CK114" s="921"/>
      <c r="CL114" s="879"/>
      <c r="CM114" s="809" t="s">
        <v>385</v>
      </c>
      <c r="CN114" s="746"/>
      <c r="CO114" s="746"/>
      <c r="CP114" s="746"/>
      <c r="CQ114" s="746"/>
      <c r="CR114" s="746"/>
      <c r="CS114" s="746"/>
      <c r="CT114" s="746"/>
      <c r="CU114" s="746"/>
      <c r="CV114" s="746"/>
      <c r="CW114" s="746"/>
      <c r="CX114" s="746"/>
      <c r="CY114" s="746"/>
      <c r="CZ114" s="746"/>
      <c r="DA114" s="746"/>
      <c r="DB114" s="746"/>
      <c r="DC114" s="746"/>
      <c r="DD114" s="746"/>
      <c r="DE114" s="746"/>
      <c r="DF114" s="747"/>
      <c r="DG114" s="773" t="s">
        <v>64</v>
      </c>
      <c r="DH114" s="774"/>
      <c r="DI114" s="774"/>
      <c r="DJ114" s="774"/>
      <c r="DK114" s="775"/>
      <c r="DL114" s="776" t="s">
        <v>64</v>
      </c>
      <c r="DM114" s="774"/>
      <c r="DN114" s="774"/>
      <c r="DO114" s="774"/>
      <c r="DP114" s="775"/>
      <c r="DQ114" s="776" t="s">
        <v>64</v>
      </c>
      <c r="DR114" s="774"/>
      <c r="DS114" s="774"/>
      <c r="DT114" s="774"/>
      <c r="DU114" s="775"/>
      <c r="DV114" s="815" t="s">
        <v>64</v>
      </c>
      <c r="DW114" s="816"/>
      <c r="DX114" s="816"/>
      <c r="DY114" s="816"/>
      <c r="DZ114" s="817"/>
    </row>
    <row r="115" spans="1:130" s="89" customFormat="1" ht="26.25" customHeight="1" x14ac:dyDescent="0.15">
      <c r="A115" s="915"/>
      <c r="B115" s="916"/>
      <c r="C115" s="746" t="s">
        <v>386</v>
      </c>
      <c r="D115" s="746"/>
      <c r="E115" s="746"/>
      <c r="F115" s="746"/>
      <c r="G115" s="746"/>
      <c r="H115" s="746"/>
      <c r="I115" s="746"/>
      <c r="J115" s="746"/>
      <c r="K115" s="746"/>
      <c r="L115" s="746"/>
      <c r="M115" s="746"/>
      <c r="N115" s="746"/>
      <c r="O115" s="746"/>
      <c r="P115" s="746"/>
      <c r="Q115" s="746"/>
      <c r="R115" s="746"/>
      <c r="S115" s="746"/>
      <c r="T115" s="746"/>
      <c r="U115" s="746"/>
      <c r="V115" s="746"/>
      <c r="W115" s="746"/>
      <c r="X115" s="746"/>
      <c r="Y115" s="746"/>
      <c r="Z115" s="747"/>
      <c r="AA115" s="906" t="s">
        <v>64</v>
      </c>
      <c r="AB115" s="907"/>
      <c r="AC115" s="907"/>
      <c r="AD115" s="907"/>
      <c r="AE115" s="908"/>
      <c r="AF115" s="909" t="s">
        <v>64</v>
      </c>
      <c r="AG115" s="907"/>
      <c r="AH115" s="907"/>
      <c r="AI115" s="907"/>
      <c r="AJ115" s="908"/>
      <c r="AK115" s="909" t="s">
        <v>64</v>
      </c>
      <c r="AL115" s="907"/>
      <c r="AM115" s="907"/>
      <c r="AN115" s="907"/>
      <c r="AO115" s="908"/>
      <c r="AP115" s="910" t="s">
        <v>64</v>
      </c>
      <c r="AQ115" s="911"/>
      <c r="AR115" s="911"/>
      <c r="AS115" s="911"/>
      <c r="AT115" s="912"/>
      <c r="AU115" s="926"/>
      <c r="AV115" s="927"/>
      <c r="AW115" s="927"/>
      <c r="AX115" s="927"/>
      <c r="AY115" s="927"/>
      <c r="AZ115" s="809" t="s">
        <v>387</v>
      </c>
      <c r="BA115" s="746"/>
      <c r="BB115" s="746"/>
      <c r="BC115" s="746"/>
      <c r="BD115" s="746"/>
      <c r="BE115" s="746"/>
      <c r="BF115" s="746"/>
      <c r="BG115" s="746"/>
      <c r="BH115" s="746"/>
      <c r="BI115" s="746"/>
      <c r="BJ115" s="746"/>
      <c r="BK115" s="746"/>
      <c r="BL115" s="746"/>
      <c r="BM115" s="746"/>
      <c r="BN115" s="746"/>
      <c r="BO115" s="746"/>
      <c r="BP115" s="747"/>
      <c r="BQ115" s="810" t="s">
        <v>64</v>
      </c>
      <c r="BR115" s="811"/>
      <c r="BS115" s="811"/>
      <c r="BT115" s="811"/>
      <c r="BU115" s="811"/>
      <c r="BV115" s="811" t="s">
        <v>64</v>
      </c>
      <c r="BW115" s="811"/>
      <c r="BX115" s="811"/>
      <c r="BY115" s="811"/>
      <c r="BZ115" s="811"/>
      <c r="CA115" s="811" t="s">
        <v>64</v>
      </c>
      <c r="CB115" s="811"/>
      <c r="CC115" s="811"/>
      <c r="CD115" s="811"/>
      <c r="CE115" s="811"/>
      <c r="CF115" s="866" t="s">
        <v>64</v>
      </c>
      <c r="CG115" s="867"/>
      <c r="CH115" s="867"/>
      <c r="CI115" s="867"/>
      <c r="CJ115" s="867"/>
      <c r="CK115" s="921"/>
      <c r="CL115" s="879"/>
      <c r="CM115" s="809" t="s">
        <v>388</v>
      </c>
      <c r="CN115" s="746"/>
      <c r="CO115" s="746"/>
      <c r="CP115" s="746"/>
      <c r="CQ115" s="746"/>
      <c r="CR115" s="746"/>
      <c r="CS115" s="746"/>
      <c r="CT115" s="746"/>
      <c r="CU115" s="746"/>
      <c r="CV115" s="746"/>
      <c r="CW115" s="746"/>
      <c r="CX115" s="746"/>
      <c r="CY115" s="746"/>
      <c r="CZ115" s="746"/>
      <c r="DA115" s="746"/>
      <c r="DB115" s="746"/>
      <c r="DC115" s="746"/>
      <c r="DD115" s="746"/>
      <c r="DE115" s="746"/>
      <c r="DF115" s="747"/>
      <c r="DG115" s="773" t="s">
        <v>64</v>
      </c>
      <c r="DH115" s="774"/>
      <c r="DI115" s="774"/>
      <c r="DJ115" s="774"/>
      <c r="DK115" s="775"/>
      <c r="DL115" s="776" t="s">
        <v>64</v>
      </c>
      <c r="DM115" s="774"/>
      <c r="DN115" s="774"/>
      <c r="DO115" s="774"/>
      <c r="DP115" s="775"/>
      <c r="DQ115" s="776" t="s">
        <v>64</v>
      </c>
      <c r="DR115" s="774"/>
      <c r="DS115" s="774"/>
      <c r="DT115" s="774"/>
      <c r="DU115" s="775"/>
      <c r="DV115" s="815" t="s">
        <v>64</v>
      </c>
      <c r="DW115" s="816"/>
      <c r="DX115" s="816"/>
      <c r="DY115" s="816"/>
      <c r="DZ115" s="817"/>
    </row>
    <row r="116" spans="1:130" s="89" customFormat="1" ht="26.25" customHeight="1" x14ac:dyDescent="0.15">
      <c r="A116" s="917"/>
      <c r="B116" s="918"/>
      <c r="C116" s="813" t="s">
        <v>389</v>
      </c>
      <c r="D116" s="813"/>
      <c r="E116" s="813"/>
      <c r="F116" s="813"/>
      <c r="G116" s="813"/>
      <c r="H116" s="813"/>
      <c r="I116" s="813"/>
      <c r="J116" s="813"/>
      <c r="K116" s="813"/>
      <c r="L116" s="813"/>
      <c r="M116" s="813"/>
      <c r="N116" s="813"/>
      <c r="O116" s="813"/>
      <c r="P116" s="813"/>
      <c r="Q116" s="813"/>
      <c r="R116" s="813"/>
      <c r="S116" s="813"/>
      <c r="T116" s="813"/>
      <c r="U116" s="813"/>
      <c r="V116" s="813"/>
      <c r="W116" s="813"/>
      <c r="X116" s="813"/>
      <c r="Y116" s="813"/>
      <c r="Z116" s="814"/>
      <c r="AA116" s="773">
        <v>1</v>
      </c>
      <c r="AB116" s="774"/>
      <c r="AC116" s="774"/>
      <c r="AD116" s="774"/>
      <c r="AE116" s="775"/>
      <c r="AF116" s="776">
        <v>12</v>
      </c>
      <c r="AG116" s="774"/>
      <c r="AH116" s="774"/>
      <c r="AI116" s="774"/>
      <c r="AJ116" s="775"/>
      <c r="AK116" s="776">
        <v>106</v>
      </c>
      <c r="AL116" s="774"/>
      <c r="AM116" s="774"/>
      <c r="AN116" s="774"/>
      <c r="AO116" s="775"/>
      <c r="AP116" s="815">
        <v>0</v>
      </c>
      <c r="AQ116" s="816"/>
      <c r="AR116" s="816"/>
      <c r="AS116" s="816"/>
      <c r="AT116" s="817"/>
      <c r="AU116" s="926"/>
      <c r="AV116" s="927"/>
      <c r="AW116" s="927"/>
      <c r="AX116" s="927"/>
      <c r="AY116" s="927"/>
      <c r="AZ116" s="903" t="s">
        <v>390</v>
      </c>
      <c r="BA116" s="904"/>
      <c r="BB116" s="904"/>
      <c r="BC116" s="904"/>
      <c r="BD116" s="904"/>
      <c r="BE116" s="904"/>
      <c r="BF116" s="904"/>
      <c r="BG116" s="904"/>
      <c r="BH116" s="904"/>
      <c r="BI116" s="904"/>
      <c r="BJ116" s="904"/>
      <c r="BK116" s="904"/>
      <c r="BL116" s="904"/>
      <c r="BM116" s="904"/>
      <c r="BN116" s="904"/>
      <c r="BO116" s="904"/>
      <c r="BP116" s="905"/>
      <c r="BQ116" s="810" t="s">
        <v>64</v>
      </c>
      <c r="BR116" s="811"/>
      <c r="BS116" s="811"/>
      <c r="BT116" s="811"/>
      <c r="BU116" s="811"/>
      <c r="BV116" s="811" t="s">
        <v>64</v>
      </c>
      <c r="BW116" s="811"/>
      <c r="BX116" s="811"/>
      <c r="BY116" s="811"/>
      <c r="BZ116" s="811"/>
      <c r="CA116" s="811" t="s">
        <v>64</v>
      </c>
      <c r="CB116" s="811"/>
      <c r="CC116" s="811"/>
      <c r="CD116" s="811"/>
      <c r="CE116" s="811"/>
      <c r="CF116" s="866" t="s">
        <v>64</v>
      </c>
      <c r="CG116" s="867"/>
      <c r="CH116" s="867"/>
      <c r="CI116" s="867"/>
      <c r="CJ116" s="867"/>
      <c r="CK116" s="921"/>
      <c r="CL116" s="879"/>
      <c r="CM116" s="809" t="s">
        <v>391</v>
      </c>
      <c r="CN116" s="746"/>
      <c r="CO116" s="746"/>
      <c r="CP116" s="746"/>
      <c r="CQ116" s="746"/>
      <c r="CR116" s="746"/>
      <c r="CS116" s="746"/>
      <c r="CT116" s="746"/>
      <c r="CU116" s="746"/>
      <c r="CV116" s="746"/>
      <c r="CW116" s="746"/>
      <c r="CX116" s="746"/>
      <c r="CY116" s="746"/>
      <c r="CZ116" s="746"/>
      <c r="DA116" s="746"/>
      <c r="DB116" s="746"/>
      <c r="DC116" s="746"/>
      <c r="DD116" s="746"/>
      <c r="DE116" s="746"/>
      <c r="DF116" s="747"/>
      <c r="DG116" s="773" t="s">
        <v>64</v>
      </c>
      <c r="DH116" s="774"/>
      <c r="DI116" s="774"/>
      <c r="DJ116" s="774"/>
      <c r="DK116" s="775"/>
      <c r="DL116" s="776" t="s">
        <v>64</v>
      </c>
      <c r="DM116" s="774"/>
      <c r="DN116" s="774"/>
      <c r="DO116" s="774"/>
      <c r="DP116" s="775"/>
      <c r="DQ116" s="776" t="s">
        <v>64</v>
      </c>
      <c r="DR116" s="774"/>
      <c r="DS116" s="774"/>
      <c r="DT116" s="774"/>
      <c r="DU116" s="775"/>
      <c r="DV116" s="815" t="s">
        <v>64</v>
      </c>
      <c r="DW116" s="816"/>
      <c r="DX116" s="816"/>
      <c r="DY116" s="816"/>
      <c r="DZ116" s="817"/>
    </row>
    <row r="117" spans="1:130" s="89" customFormat="1" ht="26.25" customHeight="1" x14ac:dyDescent="0.15">
      <c r="A117" s="889" t="s">
        <v>121</v>
      </c>
      <c r="B117" s="890"/>
      <c r="C117" s="890"/>
      <c r="D117" s="890"/>
      <c r="E117" s="890"/>
      <c r="F117" s="890"/>
      <c r="G117" s="890"/>
      <c r="H117" s="890"/>
      <c r="I117" s="890"/>
      <c r="J117" s="890"/>
      <c r="K117" s="890"/>
      <c r="L117" s="890"/>
      <c r="M117" s="890"/>
      <c r="N117" s="890"/>
      <c r="O117" s="890"/>
      <c r="P117" s="890"/>
      <c r="Q117" s="890"/>
      <c r="R117" s="890"/>
      <c r="S117" s="890"/>
      <c r="T117" s="890"/>
      <c r="U117" s="890"/>
      <c r="V117" s="890"/>
      <c r="W117" s="890"/>
      <c r="X117" s="890"/>
      <c r="Y117" s="848" t="s">
        <v>392</v>
      </c>
      <c r="Z117" s="891"/>
      <c r="AA117" s="896">
        <v>930036</v>
      </c>
      <c r="AB117" s="897"/>
      <c r="AC117" s="897"/>
      <c r="AD117" s="897"/>
      <c r="AE117" s="898"/>
      <c r="AF117" s="899">
        <v>1024344</v>
      </c>
      <c r="AG117" s="897"/>
      <c r="AH117" s="897"/>
      <c r="AI117" s="897"/>
      <c r="AJ117" s="898"/>
      <c r="AK117" s="899">
        <v>1093471</v>
      </c>
      <c r="AL117" s="897"/>
      <c r="AM117" s="897"/>
      <c r="AN117" s="897"/>
      <c r="AO117" s="898"/>
      <c r="AP117" s="900"/>
      <c r="AQ117" s="901"/>
      <c r="AR117" s="901"/>
      <c r="AS117" s="901"/>
      <c r="AT117" s="902"/>
      <c r="AU117" s="926"/>
      <c r="AV117" s="927"/>
      <c r="AW117" s="927"/>
      <c r="AX117" s="927"/>
      <c r="AY117" s="927"/>
      <c r="AZ117" s="854" t="s">
        <v>393</v>
      </c>
      <c r="BA117" s="855"/>
      <c r="BB117" s="855"/>
      <c r="BC117" s="855"/>
      <c r="BD117" s="855"/>
      <c r="BE117" s="855"/>
      <c r="BF117" s="855"/>
      <c r="BG117" s="855"/>
      <c r="BH117" s="855"/>
      <c r="BI117" s="855"/>
      <c r="BJ117" s="855"/>
      <c r="BK117" s="855"/>
      <c r="BL117" s="855"/>
      <c r="BM117" s="855"/>
      <c r="BN117" s="855"/>
      <c r="BO117" s="855"/>
      <c r="BP117" s="856"/>
      <c r="BQ117" s="810" t="s">
        <v>64</v>
      </c>
      <c r="BR117" s="811"/>
      <c r="BS117" s="811"/>
      <c r="BT117" s="811"/>
      <c r="BU117" s="811"/>
      <c r="BV117" s="811" t="s">
        <v>64</v>
      </c>
      <c r="BW117" s="811"/>
      <c r="BX117" s="811"/>
      <c r="BY117" s="811"/>
      <c r="BZ117" s="811"/>
      <c r="CA117" s="811" t="s">
        <v>64</v>
      </c>
      <c r="CB117" s="811"/>
      <c r="CC117" s="811"/>
      <c r="CD117" s="811"/>
      <c r="CE117" s="811"/>
      <c r="CF117" s="866" t="s">
        <v>64</v>
      </c>
      <c r="CG117" s="867"/>
      <c r="CH117" s="867"/>
      <c r="CI117" s="867"/>
      <c r="CJ117" s="867"/>
      <c r="CK117" s="921"/>
      <c r="CL117" s="879"/>
      <c r="CM117" s="809" t="s">
        <v>394</v>
      </c>
      <c r="CN117" s="746"/>
      <c r="CO117" s="746"/>
      <c r="CP117" s="746"/>
      <c r="CQ117" s="746"/>
      <c r="CR117" s="746"/>
      <c r="CS117" s="746"/>
      <c r="CT117" s="746"/>
      <c r="CU117" s="746"/>
      <c r="CV117" s="746"/>
      <c r="CW117" s="746"/>
      <c r="CX117" s="746"/>
      <c r="CY117" s="746"/>
      <c r="CZ117" s="746"/>
      <c r="DA117" s="746"/>
      <c r="DB117" s="746"/>
      <c r="DC117" s="746"/>
      <c r="DD117" s="746"/>
      <c r="DE117" s="746"/>
      <c r="DF117" s="747"/>
      <c r="DG117" s="773" t="s">
        <v>64</v>
      </c>
      <c r="DH117" s="774"/>
      <c r="DI117" s="774"/>
      <c r="DJ117" s="774"/>
      <c r="DK117" s="775"/>
      <c r="DL117" s="776" t="s">
        <v>64</v>
      </c>
      <c r="DM117" s="774"/>
      <c r="DN117" s="774"/>
      <c r="DO117" s="774"/>
      <c r="DP117" s="775"/>
      <c r="DQ117" s="776" t="s">
        <v>64</v>
      </c>
      <c r="DR117" s="774"/>
      <c r="DS117" s="774"/>
      <c r="DT117" s="774"/>
      <c r="DU117" s="775"/>
      <c r="DV117" s="815" t="s">
        <v>64</v>
      </c>
      <c r="DW117" s="816"/>
      <c r="DX117" s="816"/>
      <c r="DY117" s="816"/>
      <c r="DZ117" s="817"/>
    </row>
    <row r="118" spans="1:130" s="89" customFormat="1" ht="26.25" customHeight="1" x14ac:dyDescent="0.15">
      <c r="A118" s="889" t="s">
        <v>367</v>
      </c>
      <c r="B118" s="890"/>
      <c r="C118" s="890"/>
      <c r="D118" s="890"/>
      <c r="E118" s="890"/>
      <c r="F118" s="890"/>
      <c r="G118" s="890"/>
      <c r="H118" s="890"/>
      <c r="I118" s="890"/>
      <c r="J118" s="890"/>
      <c r="K118" s="890"/>
      <c r="L118" s="890"/>
      <c r="M118" s="890"/>
      <c r="N118" s="890"/>
      <c r="O118" s="890"/>
      <c r="P118" s="890"/>
      <c r="Q118" s="890"/>
      <c r="R118" s="890"/>
      <c r="S118" s="890"/>
      <c r="T118" s="890"/>
      <c r="U118" s="890"/>
      <c r="V118" s="890"/>
      <c r="W118" s="890"/>
      <c r="X118" s="890"/>
      <c r="Y118" s="890"/>
      <c r="Z118" s="891"/>
      <c r="AA118" s="892" t="s">
        <v>364</v>
      </c>
      <c r="AB118" s="890"/>
      <c r="AC118" s="890"/>
      <c r="AD118" s="890"/>
      <c r="AE118" s="891"/>
      <c r="AF118" s="892" t="s">
        <v>365</v>
      </c>
      <c r="AG118" s="890"/>
      <c r="AH118" s="890"/>
      <c r="AI118" s="890"/>
      <c r="AJ118" s="891"/>
      <c r="AK118" s="892" t="s">
        <v>240</v>
      </c>
      <c r="AL118" s="890"/>
      <c r="AM118" s="890"/>
      <c r="AN118" s="890"/>
      <c r="AO118" s="891"/>
      <c r="AP118" s="893" t="s">
        <v>366</v>
      </c>
      <c r="AQ118" s="894"/>
      <c r="AR118" s="894"/>
      <c r="AS118" s="894"/>
      <c r="AT118" s="895"/>
      <c r="AU118" s="926"/>
      <c r="AV118" s="927"/>
      <c r="AW118" s="927"/>
      <c r="AX118" s="927"/>
      <c r="AY118" s="927"/>
      <c r="AZ118" s="812" t="s">
        <v>395</v>
      </c>
      <c r="BA118" s="813"/>
      <c r="BB118" s="813"/>
      <c r="BC118" s="813"/>
      <c r="BD118" s="813"/>
      <c r="BE118" s="813"/>
      <c r="BF118" s="813"/>
      <c r="BG118" s="813"/>
      <c r="BH118" s="813"/>
      <c r="BI118" s="813"/>
      <c r="BJ118" s="813"/>
      <c r="BK118" s="813"/>
      <c r="BL118" s="813"/>
      <c r="BM118" s="813"/>
      <c r="BN118" s="813"/>
      <c r="BO118" s="813"/>
      <c r="BP118" s="814"/>
      <c r="BQ118" s="850" t="s">
        <v>64</v>
      </c>
      <c r="BR118" s="851"/>
      <c r="BS118" s="851"/>
      <c r="BT118" s="851"/>
      <c r="BU118" s="851"/>
      <c r="BV118" s="851" t="s">
        <v>64</v>
      </c>
      <c r="BW118" s="851"/>
      <c r="BX118" s="851"/>
      <c r="BY118" s="851"/>
      <c r="BZ118" s="851"/>
      <c r="CA118" s="851" t="s">
        <v>64</v>
      </c>
      <c r="CB118" s="851"/>
      <c r="CC118" s="851"/>
      <c r="CD118" s="851"/>
      <c r="CE118" s="851"/>
      <c r="CF118" s="866" t="s">
        <v>64</v>
      </c>
      <c r="CG118" s="867"/>
      <c r="CH118" s="867"/>
      <c r="CI118" s="867"/>
      <c r="CJ118" s="867"/>
      <c r="CK118" s="921"/>
      <c r="CL118" s="879"/>
      <c r="CM118" s="809" t="s">
        <v>396</v>
      </c>
      <c r="CN118" s="746"/>
      <c r="CO118" s="746"/>
      <c r="CP118" s="746"/>
      <c r="CQ118" s="746"/>
      <c r="CR118" s="746"/>
      <c r="CS118" s="746"/>
      <c r="CT118" s="746"/>
      <c r="CU118" s="746"/>
      <c r="CV118" s="746"/>
      <c r="CW118" s="746"/>
      <c r="CX118" s="746"/>
      <c r="CY118" s="746"/>
      <c r="CZ118" s="746"/>
      <c r="DA118" s="746"/>
      <c r="DB118" s="746"/>
      <c r="DC118" s="746"/>
      <c r="DD118" s="746"/>
      <c r="DE118" s="746"/>
      <c r="DF118" s="747"/>
      <c r="DG118" s="773" t="s">
        <v>64</v>
      </c>
      <c r="DH118" s="774"/>
      <c r="DI118" s="774"/>
      <c r="DJ118" s="774"/>
      <c r="DK118" s="775"/>
      <c r="DL118" s="776" t="s">
        <v>64</v>
      </c>
      <c r="DM118" s="774"/>
      <c r="DN118" s="774"/>
      <c r="DO118" s="774"/>
      <c r="DP118" s="775"/>
      <c r="DQ118" s="776" t="s">
        <v>64</v>
      </c>
      <c r="DR118" s="774"/>
      <c r="DS118" s="774"/>
      <c r="DT118" s="774"/>
      <c r="DU118" s="775"/>
      <c r="DV118" s="815" t="s">
        <v>64</v>
      </c>
      <c r="DW118" s="816"/>
      <c r="DX118" s="816"/>
      <c r="DY118" s="816"/>
      <c r="DZ118" s="817"/>
    </row>
    <row r="119" spans="1:130" s="89" customFormat="1" ht="26.25" customHeight="1" x14ac:dyDescent="0.15">
      <c r="A119" s="876" t="s">
        <v>371</v>
      </c>
      <c r="B119" s="877"/>
      <c r="C119" s="834" t="s">
        <v>372</v>
      </c>
      <c r="D119" s="802"/>
      <c r="E119" s="802"/>
      <c r="F119" s="802"/>
      <c r="G119" s="802"/>
      <c r="H119" s="802"/>
      <c r="I119" s="802"/>
      <c r="J119" s="802"/>
      <c r="K119" s="802"/>
      <c r="L119" s="802"/>
      <c r="M119" s="802"/>
      <c r="N119" s="802"/>
      <c r="O119" s="802"/>
      <c r="P119" s="802"/>
      <c r="Q119" s="802"/>
      <c r="R119" s="802"/>
      <c r="S119" s="802"/>
      <c r="T119" s="802"/>
      <c r="U119" s="802"/>
      <c r="V119" s="802"/>
      <c r="W119" s="802"/>
      <c r="X119" s="802"/>
      <c r="Y119" s="802"/>
      <c r="Z119" s="803"/>
      <c r="AA119" s="882" t="s">
        <v>64</v>
      </c>
      <c r="AB119" s="883"/>
      <c r="AC119" s="883"/>
      <c r="AD119" s="883"/>
      <c r="AE119" s="884"/>
      <c r="AF119" s="885" t="s">
        <v>64</v>
      </c>
      <c r="AG119" s="883"/>
      <c r="AH119" s="883"/>
      <c r="AI119" s="883"/>
      <c r="AJ119" s="884"/>
      <c r="AK119" s="885" t="s">
        <v>64</v>
      </c>
      <c r="AL119" s="883"/>
      <c r="AM119" s="883"/>
      <c r="AN119" s="883"/>
      <c r="AO119" s="884"/>
      <c r="AP119" s="886" t="s">
        <v>64</v>
      </c>
      <c r="AQ119" s="887"/>
      <c r="AR119" s="887"/>
      <c r="AS119" s="887"/>
      <c r="AT119" s="888"/>
      <c r="AU119" s="928"/>
      <c r="AV119" s="929"/>
      <c r="AW119" s="929"/>
      <c r="AX119" s="929"/>
      <c r="AY119" s="929"/>
      <c r="AZ119" s="110" t="s">
        <v>121</v>
      </c>
      <c r="BA119" s="110"/>
      <c r="BB119" s="110"/>
      <c r="BC119" s="110"/>
      <c r="BD119" s="110"/>
      <c r="BE119" s="110"/>
      <c r="BF119" s="110"/>
      <c r="BG119" s="110"/>
      <c r="BH119" s="110"/>
      <c r="BI119" s="110"/>
      <c r="BJ119" s="110"/>
      <c r="BK119" s="110"/>
      <c r="BL119" s="110"/>
      <c r="BM119" s="110"/>
      <c r="BN119" s="110"/>
      <c r="BO119" s="848" t="s">
        <v>397</v>
      </c>
      <c r="BP119" s="849"/>
      <c r="BQ119" s="850">
        <v>11840379</v>
      </c>
      <c r="BR119" s="851"/>
      <c r="BS119" s="851"/>
      <c r="BT119" s="851"/>
      <c r="BU119" s="851"/>
      <c r="BV119" s="851">
        <v>11581037</v>
      </c>
      <c r="BW119" s="851"/>
      <c r="BX119" s="851"/>
      <c r="BY119" s="851"/>
      <c r="BZ119" s="851"/>
      <c r="CA119" s="851">
        <v>10861669</v>
      </c>
      <c r="CB119" s="851"/>
      <c r="CC119" s="851"/>
      <c r="CD119" s="851"/>
      <c r="CE119" s="851"/>
      <c r="CF119" s="742"/>
      <c r="CG119" s="743"/>
      <c r="CH119" s="743"/>
      <c r="CI119" s="743"/>
      <c r="CJ119" s="847"/>
      <c r="CK119" s="922"/>
      <c r="CL119" s="881"/>
      <c r="CM119" s="812" t="s">
        <v>398</v>
      </c>
      <c r="CN119" s="813"/>
      <c r="CO119" s="813"/>
      <c r="CP119" s="813"/>
      <c r="CQ119" s="813"/>
      <c r="CR119" s="813"/>
      <c r="CS119" s="813"/>
      <c r="CT119" s="813"/>
      <c r="CU119" s="813"/>
      <c r="CV119" s="813"/>
      <c r="CW119" s="813"/>
      <c r="CX119" s="813"/>
      <c r="CY119" s="813"/>
      <c r="CZ119" s="813"/>
      <c r="DA119" s="813"/>
      <c r="DB119" s="813"/>
      <c r="DC119" s="813"/>
      <c r="DD119" s="813"/>
      <c r="DE119" s="813"/>
      <c r="DF119" s="814"/>
      <c r="DG119" s="757" t="s">
        <v>64</v>
      </c>
      <c r="DH119" s="758"/>
      <c r="DI119" s="758"/>
      <c r="DJ119" s="758"/>
      <c r="DK119" s="759"/>
      <c r="DL119" s="760" t="s">
        <v>64</v>
      </c>
      <c r="DM119" s="758"/>
      <c r="DN119" s="758"/>
      <c r="DO119" s="758"/>
      <c r="DP119" s="759"/>
      <c r="DQ119" s="760" t="s">
        <v>64</v>
      </c>
      <c r="DR119" s="758"/>
      <c r="DS119" s="758"/>
      <c r="DT119" s="758"/>
      <c r="DU119" s="759"/>
      <c r="DV119" s="822" t="s">
        <v>64</v>
      </c>
      <c r="DW119" s="823"/>
      <c r="DX119" s="823"/>
      <c r="DY119" s="823"/>
      <c r="DZ119" s="824"/>
    </row>
    <row r="120" spans="1:130" s="89" customFormat="1" ht="26.25" customHeight="1" x14ac:dyDescent="0.15">
      <c r="A120" s="878"/>
      <c r="B120" s="879"/>
      <c r="C120" s="809" t="s">
        <v>375</v>
      </c>
      <c r="D120" s="746"/>
      <c r="E120" s="746"/>
      <c r="F120" s="746"/>
      <c r="G120" s="746"/>
      <c r="H120" s="746"/>
      <c r="I120" s="746"/>
      <c r="J120" s="746"/>
      <c r="K120" s="746"/>
      <c r="L120" s="746"/>
      <c r="M120" s="746"/>
      <c r="N120" s="746"/>
      <c r="O120" s="746"/>
      <c r="P120" s="746"/>
      <c r="Q120" s="746"/>
      <c r="R120" s="746"/>
      <c r="S120" s="746"/>
      <c r="T120" s="746"/>
      <c r="U120" s="746"/>
      <c r="V120" s="746"/>
      <c r="W120" s="746"/>
      <c r="X120" s="746"/>
      <c r="Y120" s="746"/>
      <c r="Z120" s="747"/>
      <c r="AA120" s="773" t="s">
        <v>64</v>
      </c>
      <c r="AB120" s="774"/>
      <c r="AC120" s="774"/>
      <c r="AD120" s="774"/>
      <c r="AE120" s="775"/>
      <c r="AF120" s="776" t="s">
        <v>64</v>
      </c>
      <c r="AG120" s="774"/>
      <c r="AH120" s="774"/>
      <c r="AI120" s="774"/>
      <c r="AJ120" s="775"/>
      <c r="AK120" s="776" t="s">
        <v>64</v>
      </c>
      <c r="AL120" s="774"/>
      <c r="AM120" s="774"/>
      <c r="AN120" s="774"/>
      <c r="AO120" s="775"/>
      <c r="AP120" s="815" t="s">
        <v>64</v>
      </c>
      <c r="AQ120" s="816"/>
      <c r="AR120" s="816"/>
      <c r="AS120" s="816"/>
      <c r="AT120" s="817"/>
      <c r="AU120" s="868" t="s">
        <v>399</v>
      </c>
      <c r="AV120" s="869"/>
      <c r="AW120" s="869"/>
      <c r="AX120" s="869"/>
      <c r="AY120" s="870"/>
      <c r="AZ120" s="834" t="s">
        <v>400</v>
      </c>
      <c r="BA120" s="802"/>
      <c r="BB120" s="802"/>
      <c r="BC120" s="802"/>
      <c r="BD120" s="802"/>
      <c r="BE120" s="802"/>
      <c r="BF120" s="802"/>
      <c r="BG120" s="802"/>
      <c r="BH120" s="802"/>
      <c r="BI120" s="802"/>
      <c r="BJ120" s="802"/>
      <c r="BK120" s="802"/>
      <c r="BL120" s="802"/>
      <c r="BM120" s="802"/>
      <c r="BN120" s="802"/>
      <c r="BO120" s="802"/>
      <c r="BP120" s="803"/>
      <c r="BQ120" s="835">
        <v>1122447</v>
      </c>
      <c r="BR120" s="819"/>
      <c r="BS120" s="819"/>
      <c r="BT120" s="819"/>
      <c r="BU120" s="819"/>
      <c r="BV120" s="819">
        <v>1533918</v>
      </c>
      <c r="BW120" s="819"/>
      <c r="BX120" s="819"/>
      <c r="BY120" s="819"/>
      <c r="BZ120" s="819"/>
      <c r="CA120" s="819">
        <v>1562597</v>
      </c>
      <c r="CB120" s="819"/>
      <c r="CC120" s="819"/>
      <c r="CD120" s="819"/>
      <c r="CE120" s="819"/>
      <c r="CF120" s="857">
        <v>50.2</v>
      </c>
      <c r="CG120" s="858"/>
      <c r="CH120" s="858"/>
      <c r="CI120" s="858"/>
      <c r="CJ120" s="858"/>
      <c r="CK120" s="859" t="s">
        <v>401</v>
      </c>
      <c r="CL120" s="826"/>
      <c r="CM120" s="826"/>
      <c r="CN120" s="826"/>
      <c r="CO120" s="827"/>
      <c r="CP120" s="863" t="s">
        <v>338</v>
      </c>
      <c r="CQ120" s="864"/>
      <c r="CR120" s="864"/>
      <c r="CS120" s="864"/>
      <c r="CT120" s="864"/>
      <c r="CU120" s="864"/>
      <c r="CV120" s="864"/>
      <c r="CW120" s="864"/>
      <c r="CX120" s="864"/>
      <c r="CY120" s="864"/>
      <c r="CZ120" s="864"/>
      <c r="DA120" s="864"/>
      <c r="DB120" s="864"/>
      <c r="DC120" s="864"/>
      <c r="DD120" s="864"/>
      <c r="DE120" s="864"/>
      <c r="DF120" s="865"/>
      <c r="DG120" s="835">
        <v>290656</v>
      </c>
      <c r="DH120" s="819"/>
      <c r="DI120" s="819"/>
      <c r="DJ120" s="819"/>
      <c r="DK120" s="819"/>
      <c r="DL120" s="819">
        <v>282095</v>
      </c>
      <c r="DM120" s="819"/>
      <c r="DN120" s="819"/>
      <c r="DO120" s="819"/>
      <c r="DP120" s="819"/>
      <c r="DQ120" s="819">
        <v>303864</v>
      </c>
      <c r="DR120" s="819"/>
      <c r="DS120" s="819"/>
      <c r="DT120" s="819"/>
      <c r="DU120" s="819"/>
      <c r="DV120" s="820">
        <v>9.8000000000000007</v>
      </c>
      <c r="DW120" s="820"/>
      <c r="DX120" s="820"/>
      <c r="DY120" s="820"/>
      <c r="DZ120" s="821"/>
    </row>
    <row r="121" spans="1:130" s="89" customFormat="1" ht="26.25" customHeight="1" x14ac:dyDescent="0.15">
      <c r="A121" s="878"/>
      <c r="B121" s="879"/>
      <c r="C121" s="854" t="s">
        <v>402</v>
      </c>
      <c r="D121" s="855"/>
      <c r="E121" s="855"/>
      <c r="F121" s="855"/>
      <c r="G121" s="855"/>
      <c r="H121" s="855"/>
      <c r="I121" s="855"/>
      <c r="J121" s="855"/>
      <c r="K121" s="855"/>
      <c r="L121" s="855"/>
      <c r="M121" s="855"/>
      <c r="N121" s="855"/>
      <c r="O121" s="855"/>
      <c r="P121" s="855"/>
      <c r="Q121" s="855"/>
      <c r="R121" s="855"/>
      <c r="S121" s="855"/>
      <c r="T121" s="855"/>
      <c r="U121" s="855"/>
      <c r="V121" s="855"/>
      <c r="W121" s="855"/>
      <c r="X121" s="855"/>
      <c r="Y121" s="855"/>
      <c r="Z121" s="856"/>
      <c r="AA121" s="773" t="s">
        <v>64</v>
      </c>
      <c r="AB121" s="774"/>
      <c r="AC121" s="774"/>
      <c r="AD121" s="774"/>
      <c r="AE121" s="775"/>
      <c r="AF121" s="776" t="s">
        <v>64</v>
      </c>
      <c r="AG121" s="774"/>
      <c r="AH121" s="774"/>
      <c r="AI121" s="774"/>
      <c r="AJ121" s="775"/>
      <c r="AK121" s="776" t="s">
        <v>64</v>
      </c>
      <c r="AL121" s="774"/>
      <c r="AM121" s="774"/>
      <c r="AN121" s="774"/>
      <c r="AO121" s="775"/>
      <c r="AP121" s="815" t="s">
        <v>64</v>
      </c>
      <c r="AQ121" s="816"/>
      <c r="AR121" s="816"/>
      <c r="AS121" s="816"/>
      <c r="AT121" s="817"/>
      <c r="AU121" s="871"/>
      <c r="AV121" s="872"/>
      <c r="AW121" s="872"/>
      <c r="AX121" s="872"/>
      <c r="AY121" s="873"/>
      <c r="AZ121" s="809" t="s">
        <v>403</v>
      </c>
      <c r="BA121" s="746"/>
      <c r="BB121" s="746"/>
      <c r="BC121" s="746"/>
      <c r="BD121" s="746"/>
      <c r="BE121" s="746"/>
      <c r="BF121" s="746"/>
      <c r="BG121" s="746"/>
      <c r="BH121" s="746"/>
      <c r="BI121" s="746"/>
      <c r="BJ121" s="746"/>
      <c r="BK121" s="746"/>
      <c r="BL121" s="746"/>
      <c r="BM121" s="746"/>
      <c r="BN121" s="746"/>
      <c r="BO121" s="746"/>
      <c r="BP121" s="747"/>
      <c r="BQ121" s="810">
        <v>472508</v>
      </c>
      <c r="BR121" s="811"/>
      <c r="BS121" s="811"/>
      <c r="BT121" s="811"/>
      <c r="BU121" s="811"/>
      <c r="BV121" s="811">
        <v>312417</v>
      </c>
      <c r="BW121" s="811"/>
      <c r="BX121" s="811"/>
      <c r="BY121" s="811"/>
      <c r="BZ121" s="811"/>
      <c r="CA121" s="811">
        <v>150177</v>
      </c>
      <c r="CB121" s="811"/>
      <c r="CC121" s="811"/>
      <c r="CD121" s="811"/>
      <c r="CE121" s="811"/>
      <c r="CF121" s="866">
        <v>4.8</v>
      </c>
      <c r="CG121" s="867"/>
      <c r="CH121" s="867"/>
      <c r="CI121" s="867"/>
      <c r="CJ121" s="867"/>
      <c r="CK121" s="860"/>
      <c r="CL121" s="829"/>
      <c r="CM121" s="829"/>
      <c r="CN121" s="829"/>
      <c r="CO121" s="830"/>
      <c r="CP121" s="838" t="s">
        <v>336</v>
      </c>
      <c r="CQ121" s="839"/>
      <c r="CR121" s="839"/>
      <c r="CS121" s="839"/>
      <c r="CT121" s="839"/>
      <c r="CU121" s="839"/>
      <c r="CV121" s="839"/>
      <c r="CW121" s="839"/>
      <c r="CX121" s="839"/>
      <c r="CY121" s="839"/>
      <c r="CZ121" s="839"/>
      <c r="DA121" s="839"/>
      <c r="DB121" s="839"/>
      <c r="DC121" s="839"/>
      <c r="DD121" s="839"/>
      <c r="DE121" s="839"/>
      <c r="DF121" s="840"/>
      <c r="DG121" s="810" t="s">
        <v>64</v>
      </c>
      <c r="DH121" s="811"/>
      <c r="DI121" s="811"/>
      <c r="DJ121" s="811"/>
      <c r="DK121" s="811"/>
      <c r="DL121" s="811" t="s">
        <v>64</v>
      </c>
      <c r="DM121" s="811"/>
      <c r="DN121" s="811"/>
      <c r="DO121" s="811"/>
      <c r="DP121" s="811"/>
      <c r="DQ121" s="811" t="s">
        <v>64</v>
      </c>
      <c r="DR121" s="811"/>
      <c r="DS121" s="811"/>
      <c r="DT121" s="811"/>
      <c r="DU121" s="811"/>
      <c r="DV121" s="788" t="s">
        <v>64</v>
      </c>
      <c r="DW121" s="788"/>
      <c r="DX121" s="788"/>
      <c r="DY121" s="788"/>
      <c r="DZ121" s="789"/>
    </row>
    <row r="122" spans="1:130" s="89" customFormat="1" ht="26.25" customHeight="1" x14ac:dyDescent="0.15">
      <c r="A122" s="878"/>
      <c r="B122" s="879"/>
      <c r="C122" s="809" t="s">
        <v>385</v>
      </c>
      <c r="D122" s="746"/>
      <c r="E122" s="746"/>
      <c r="F122" s="746"/>
      <c r="G122" s="746"/>
      <c r="H122" s="746"/>
      <c r="I122" s="746"/>
      <c r="J122" s="746"/>
      <c r="K122" s="746"/>
      <c r="L122" s="746"/>
      <c r="M122" s="746"/>
      <c r="N122" s="746"/>
      <c r="O122" s="746"/>
      <c r="P122" s="746"/>
      <c r="Q122" s="746"/>
      <c r="R122" s="746"/>
      <c r="S122" s="746"/>
      <c r="T122" s="746"/>
      <c r="U122" s="746"/>
      <c r="V122" s="746"/>
      <c r="W122" s="746"/>
      <c r="X122" s="746"/>
      <c r="Y122" s="746"/>
      <c r="Z122" s="747"/>
      <c r="AA122" s="773" t="s">
        <v>64</v>
      </c>
      <c r="AB122" s="774"/>
      <c r="AC122" s="774"/>
      <c r="AD122" s="774"/>
      <c r="AE122" s="775"/>
      <c r="AF122" s="776" t="s">
        <v>64</v>
      </c>
      <c r="AG122" s="774"/>
      <c r="AH122" s="774"/>
      <c r="AI122" s="774"/>
      <c r="AJ122" s="775"/>
      <c r="AK122" s="776" t="s">
        <v>64</v>
      </c>
      <c r="AL122" s="774"/>
      <c r="AM122" s="774"/>
      <c r="AN122" s="774"/>
      <c r="AO122" s="775"/>
      <c r="AP122" s="815" t="s">
        <v>64</v>
      </c>
      <c r="AQ122" s="816"/>
      <c r="AR122" s="816"/>
      <c r="AS122" s="816"/>
      <c r="AT122" s="817"/>
      <c r="AU122" s="871"/>
      <c r="AV122" s="872"/>
      <c r="AW122" s="872"/>
      <c r="AX122" s="872"/>
      <c r="AY122" s="873"/>
      <c r="AZ122" s="812" t="s">
        <v>404</v>
      </c>
      <c r="BA122" s="813"/>
      <c r="BB122" s="813"/>
      <c r="BC122" s="813"/>
      <c r="BD122" s="813"/>
      <c r="BE122" s="813"/>
      <c r="BF122" s="813"/>
      <c r="BG122" s="813"/>
      <c r="BH122" s="813"/>
      <c r="BI122" s="813"/>
      <c r="BJ122" s="813"/>
      <c r="BK122" s="813"/>
      <c r="BL122" s="813"/>
      <c r="BM122" s="813"/>
      <c r="BN122" s="813"/>
      <c r="BO122" s="813"/>
      <c r="BP122" s="814"/>
      <c r="BQ122" s="850">
        <v>6672921</v>
      </c>
      <c r="BR122" s="851"/>
      <c r="BS122" s="851"/>
      <c r="BT122" s="851"/>
      <c r="BU122" s="851"/>
      <c r="BV122" s="851">
        <v>6650209</v>
      </c>
      <c r="BW122" s="851"/>
      <c r="BX122" s="851"/>
      <c r="BY122" s="851"/>
      <c r="BZ122" s="851"/>
      <c r="CA122" s="851">
        <v>6183031</v>
      </c>
      <c r="CB122" s="851"/>
      <c r="CC122" s="851"/>
      <c r="CD122" s="851"/>
      <c r="CE122" s="851"/>
      <c r="CF122" s="852">
        <v>198.6</v>
      </c>
      <c r="CG122" s="853"/>
      <c r="CH122" s="853"/>
      <c r="CI122" s="853"/>
      <c r="CJ122" s="853"/>
      <c r="CK122" s="860"/>
      <c r="CL122" s="829"/>
      <c r="CM122" s="829"/>
      <c r="CN122" s="829"/>
      <c r="CO122" s="830"/>
      <c r="CP122" s="838" t="s">
        <v>337</v>
      </c>
      <c r="CQ122" s="839"/>
      <c r="CR122" s="839"/>
      <c r="CS122" s="839"/>
      <c r="CT122" s="839"/>
      <c r="CU122" s="839"/>
      <c r="CV122" s="839"/>
      <c r="CW122" s="839"/>
      <c r="CX122" s="839"/>
      <c r="CY122" s="839"/>
      <c r="CZ122" s="839"/>
      <c r="DA122" s="839"/>
      <c r="DB122" s="839"/>
      <c r="DC122" s="839"/>
      <c r="DD122" s="839"/>
      <c r="DE122" s="839"/>
      <c r="DF122" s="840"/>
      <c r="DG122" s="810" t="s">
        <v>64</v>
      </c>
      <c r="DH122" s="811"/>
      <c r="DI122" s="811"/>
      <c r="DJ122" s="811"/>
      <c r="DK122" s="811"/>
      <c r="DL122" s="811" t="s">
        <v>64</v>
      </c>
      <c r="DM122" s="811"/>
      <c r="DN122" s="811"/>
      <c r="DO122" s="811"/>
      <c r="DP122" s="811"/>
      <c r="DQ122" s="811" t="s">
        <v>64</v>
      </c>
      <c r="DR122" s="811"/>
      <c r="DS122" s="811"/>
      <c r="DT122" s="811"/>
      <c r="DU122" s="811"/>
      <c r="DV122" s="788" t="s">
        <v>64</v>
      </c>
      <c r="DW122" s="788"/>
      <c r="DX122" s="788"/>
      <c r="DY122" s="788"/>
      <c r="DZ122" s="789"/>
    </row>
    <row r="123" spans="1:130" s="89" customFormat="1" ht="26.25" customHeight="1" x14ac:dyDescent="0.15">
      <c r="A123" s="878"/>
      <c r="B123" s="879"/>
      <c r="C123" s="809" t="s">
        <v>391</v>
      </c>
      <c r="D123" s="746"/>
      <c r="E123" s="746"/>
      <c r="F123" s="746"/>
      <c r="G123" s="746"/>
      <c r="H123" s="746"/>
      <c r="I123" s="746"/>
      <c r="J123" s="746"/>
      <c r="K123" s="746"/>
      <c r="L123" s="746"/>
      <c r="M123" s="746"/>
      <c r="N123" s="746"/>
      <c r="O123" s="746"/>
      <c r="P123" s="746"/>
      <c r="Q123" s="746"/>
      <c r="R123" s="746"/>
      <c r="S123" s="746"/>
      <c r="T123" s="746"/>
      <c r="U123" s="746"/>
      <c r="V123" s="746"/>
      <c r="W123" s="746"/>
      <c r="X123" s="746"/>
      <c r="Y123" s="746"/>
      <c r="Z123" s="747"/>
      <c r="AA123" s="773" t="s">
        <v>64</v>
      </c>
      <c r="AB123" s="774"/>
      <c r="AC123" s="774"/>
      <c r="AD123" s="774"/>
      <c r="AE123" s="775"/>
      <c r="AF123" s="776" t="s">
        <v>64</v>
      </c>
      <c r="AG123" s="774"/>
      <c r="AH123" s="774"/>
      <c r="AI123" s="774"/>
      <c r="AJ123" s="775"/>
      <c r="AK123" s="776" t="s">
        <v>64</v>
      </c>
      <c r="AL123" s="774"/>
      <c r="AM123" s="774"/>
      <c r="AN123" s="774"/>
      <c r="AO123" s="775"/>
      <c r="AP123" s="815" t="s">
        <v>64</v>
      </c>
      <c r="AQ123" s="816"/>
      <c r="AR123" s="816"/>
      <c r="AS123" s="816"/>
      <c r="AT123" s="817"/>
      <c r="AU123" s="874"/>
      <c r="AV123" s="875"/>
      <c r="AW123" s="875"/>
      <c r="AX123" s="875"/>
      <c r="AY123" s="875"/>
      <c r="AZ123" s="110" t="s">
        <v>121</v>
      </c>
      <c r="BA123" s="110"/>
      <c r="BB123" s="110"/>
      <c r="BC123" s="110"/>
      <c r="BD123" s="110"/>
      <c r="BE123" s="110"/>
      <c r="BF123" s="110"/>
      <c r="BG123" s="110"/>
      <c r="BH123" s="110"/>
      <c r="BI123" s="110"/>
      <c r="BJ123" s="110"/>
      <c r="BK123" s="110"/>
      <c r="BL123" s="110"/>
      <c r="BM123" s="110"/>
      <c r="BN123" s="110"/>
      <c r="BO123" s="848" t="s">
        <v>405</v>
      </c>
      <c r="BP123" s="849"/>
      <c r="BQ123" s="845">
        <v>8267876</v>
      </c>
      <c r="BR123" s="846"/>
      <c r="BS123" s="846"/>
      <c r="BT123" s="846"/>
      <c r="BU123" s="846"/>
      <c r="BV123" s="846">
        <v>8496544</v>
      </c>
      <c r="BW123" s="846"/>
      <c r="BX123" s="846"/>
      <c r="BY123" s="846"/>
      <c r="BZ123" s="846"/>
      <c r="CA123" s="846">
        <v>7895805</v>
      </c>
      <c r="CB123" s="846"/>
      <c r="CC123" s="846"/>
      <c r="CD123" s="846"/>
      <c r="CE123" s="846"/>
      <c r="CF123" s="742"/>
      <c r="CG123" s="743"/>
      <c r="CH123" s="743"/>
      <c r="CI123" s="743"/>
      <c r="CJ123" s="847"/>
      <c r="CK123" s="860"/>
      <c r="CL123" s="829"/>
      <c r="CM123" s="829"/>
      <c r="CN123" s="829"/>
      <c r="CO123" s="830"/>
      <c r="CP123" s="838" t="s">
        <v>340</v>
      </c>
      <c r="CQ123" s="839"/>
      <c r="CR123" s="839"/>
      <c r="CS123" s="839"/>
      <c r="CT123" s="839"/>
      <c r="CU123" s="839"/>
      <c r="CV123" s="839"/>
      <c r="CW123" s="839"/>
      <c r="CX123" s="839"/>
      <c r="CY123" s="839"/>
      <c r="CZ123" s="839"/>
      <c r="DA123" s="839"/>
      <c r="DB123" s="839"/>
      <c r="DC123" s="839"/>
      <c r="DD123" s="839"/>
      <c r="DE123" s="839"/>
      <c r="DF123" s="840"/>
      <c r="DG123" s="773" t="s">
        <v>64</v>
      </c>
      <c r="DH123" s="774"/>
      <c r="DI123" s="774"/>
      <c r="DJ123" s="774"/>
      <c r="DK123" s="775"/>
      <c r="DL123" s="776" t="s">
        <v>64</v>
      </c>
      <c r="DM123" s="774"/>
      <c r="DN123" s="774"/>
      <c r="DO123" s="774"/>
      <c r="DP123" s="775"/>
      <c r="DQ123" s="776" t="s">
        <v>64</v>
      </c>
      <c r="DR123" s="774"/>
      <c r="DS123" s="774"/>
      <c r="DT123" s="774"/>
      <c r="DU123" s="775"/>
      <c r="DV123" s="815" t="s">
        <v>64</v>
      </c>
      <c r="DW123" s="816"/>
      <c r="DX123" s="816"/>
      <c r="DY123" s="816"/>
      <c r="DZ123" s="817"/>
    </row>
    <row r="124" spans="1:130" s="89" customFormat="1" ht="26.25" customHeight="1" thickBot="1" x14ac:dyDescent="0.2">
      <c r="A124" s="878"/>
      <c r="B124" s="879"/>
      <c r="C124" s="809" t="s">
        <v>394</v>
      </c>
      <c r="D124" s="746"/>
      <c r="E124" s="746"/>
      <c r="F124" s="746"/>
      <c r="G124" s="746"/>
      <c r="H124" s="746"/>
      <c r="I124" s="746"/>
      <c r="J124" s="746"/>
      <c r="K124" s="746"/>
      <c r="L124" s="746"/>
      <c r="M124" s="746"/>
      <c r="N124" s="746"/>
      <c r="O124" s="746"/>
      <c r="P124" s="746"/>
      <c r="Q124" s="746"/>
      <c r="R124" s="746"/>
      <c r="S124" s="746"/>
      <c r="T124" s="746"/>
      <c r="U124" s="746"/>
      <c r="V124" s="746"/>
      <c r="W124" s="746"/>
      <c r="X124" s="746"/>
      <c r="Y124" s="746"/>
      <c r="Z124" s="747"/>
      <c r="AA124" s="773" t="s">
        <v>64</v>
      </c>
      <c r="AB124" s="774"/>
      <c r="AC124" s="774"/>
      <c r="AD124" s="774"/>
      <c r="AE124" s="775"/>
      <c r="AF124" s="776" t="s">
        <v>64</v>
      </c>
      <c r="AG124" s="774"/>
      <c r="AH124" s="774"/>
      <c r="AI124" s="774"/>
      <c r="AJ124" s="775"/>
      <c r="AK124" s="776" t="s">
        <v>64</v>
      </c>
      <c r="AL124" s="774"/>
      <c r="AM124" s="774"/>
      <c r="AN124" s="774"/>
      <c r="AO124" s="775"/>
      <c r="AP124" s="815" t="s">
        <v>64</v>
      </c>
      <c r="AQ124" s="816"/>
      <c r="AR124" s="816"/>
      <c r="AS124" s="816"/>
      <c r="AT124" s="817"/>
      <c r="AU124" s="841" t="s">
        <v>406</v>
      </c>
      <c r="AV124" s="842"/>
      <c r="AW124" s="842"/>
      <c r="AX124" s="842"/>
      <c r="AY124" s="842"/>
      <c r="AZ124" s="842"/>
      <c r="BA124" s="842"/>
      <c r="BB124" s="842"/>
      <c r="BC124" s="842"/>
      <c r="BD124" s="842"/>
      <c r="BE124" s="842"/>
      <c r="BF124" s="842"/>
      <c r="BG124" s="842"/>
      <c r="BH124" s="842"/>
      <c r="BI124" s="842"/>
      <c r="BJ124" s="842"/>
      <c r="BK124" s="842"/>
      <c r="BL124" s="842"/>
      <c r="BM124" s="842"/>
      <c r="BN124" s="842"/>
      <c r="BO124" s="842"/>
      <c r="BP124" s="843"/>
      <c r="BQ124" s="844">
        <v>121.7</v>
      </c>
      <c r="BR124" s="836"/>
      <c r="BS124" s="836"/>
      <c r="BT124" s="836"/>
      <c r="BU124" s="836"/>
      <c r="BV124" s="836">
        <v>95.5</v>
      </c>
      <c r="BW124" s="836"/>
      <c r="BX124" s="836"/>
      <c r="BY124" s="836"/>
      <c r="BZ124" s="836"/>
      <c r="CA124" s="836">
        <v>95.2</v>
      </c>
      <c r="CB124" s="836"/>
      <c r="CC124" s="836"/>
      <c r="CD124" s="836"/>
      <c r="CE124" s="836"/>
      <c r="CF124" s="720"/>
      <c r="CG124" s="721"/>
      <c r="CH124" s="721"/>
      <c r="CI124" s="721"/>
      <c r="CJ124" s="837"/>
      <c r="CK124" s="861"/>
      <c r="CL124" s="861"/>
      <c r="CM124" s="861"/>
      <c r="CN124" s="861"/>
      <c r="CO124" s="862"/>
      <c r="CP124" s="838" t="s">
        <v>407</v>
      </c>
      <c r="CQ124" s="839"/>
      <c r="CR124" s="839"/>
      <c r="CS124" s="839"/>
      <c r="CT124" s="839"/>
      <c r="CU124" s="839"/>
      <c r="CV124" s="839"/>
      <c r="CW124" s="839"/>
      <c r="CX124" s="839"/>
      <c r="CY124" s="839"/>
      <c r="CZ124" s="839"/>
      <c r="DA124" s="839"/>
      <c r="DB124" s="839"/>
      <c r="DC124" s="839"/>
      <c r="DD124" s="839"/>
      <c r="DE124" s="839"/>
      <c r="DF124" s="840"/>
      <c r="DG124" s="757" t="s">
        <v>64</v>
      </c>
      <c r="DH124" s="758"/>
      <c r="DI124" s="758"/>
      <c r="DJ124" s="758"/>
      <c r="DK124" s="759"/>
      <c r="DL124" s="760" t="s">
        <v>64</v>
      </c>
      <c r="DM124" s="758"/>
      <c r="DN124" s="758"/>
      <c r="DO124" s="758"/>
      <c r="DP124" s="759"/>
      <c r="DQ124" s="760" t="s">
        <v>64</v>
      </c>
      <c r="DR124" s="758"/>
      <c r="DS124" s="758"/>
      <c r="DT124" s="758"/>
      <c r="DU124" s="759"/>
      <c r="DV124" s="822" t="s">
        <v>64</v>
      </c>
      <c r="DW124" s="823"/>
      <c r="DX124" s="823"/>
      <c r="DY124" s="823"/>
      <c r="DZ124" s="824"/>
    </row>
    <row r="125" spans="1:130" s="89" customFormat="1" ht="26.25" customHeight="1" x14ac:dyDescent="0.15">
      <c r="A125" s="878"/>
      <c r="B125" s="879"/>
      <c r="C125" s="809" t="s">
        <v>396</v>
      </c>
      <c r="D125" s="746"/>
      <c r="E125" s="746"/>
      <c r="F125" s="746"/>
      <c r="G125" s="746"/>
      <c r="H125" s="746"/>
      <c r="I125" s="746"/>
      <c r="J125" s="746"/>
      <c r="K125" s="746"/>
      <c r="L125" s="746"/>
      <c r="M125" s="746"/>
      <c r="N125" s="746"/>
      <c r="O125" s="746"/>
      <c r="P125" s="746"/>
      <c r="Q125" s="746"/>
      <c r="R125" s="746"/>
      <c r="S125" s="746"/>
      <c r="T125" s="746"/>
      <c r="U125" s="746"/>
      <c r="V125" s="746"/>
      <c r="W125" s="746"/>
      <c r="X125" s="746"/>
      <c r="Y125" s="746"/>
      <c r="Z125" s="747"/>
      <c r="AA125" s="773" t="s">
        <v>64</v>
      </c>
      <c r="AB125" s="774"/>
      <c r="AC125" s="774"/>
      <c r="AD125" s="774"/>
      <c r="AE125" s="775"/>
      <c r="AF125" s="776" t="s">
        <v>64</v>
      </c>
      <c r="AG125" s="774"/>
      <c r="AH125" s="774"/>
      <c r="AI125" s="774"/>
      <c r="AJ125" s="775"/>
      <c r="AK125" s="776" t="s">
        <v>64</v>
      </c>
      <c r="AL125" s="774"/>
      <c r="AM125" s="774"/>
      <c r="AN125" s="774"/>
      <c r="AO125" s="775"/>
      <c r="AP125" s="815" t="s">
        <v>64</v>
      </c>
      <c r="AQ125" s="816"/>
      <c r="AR125" s="816"/>
      <c r="AS125" s="816"/>
      <c r="AT125" s="817"/>
      <c r="AU125" s="111"/>
      <c r="AV125" s="112"/>
      <c r="AW125" s="112"/>
      <c r="AX125" s="112"/>
      <c r="AY125" s="112"/>
      <c r="AZ125" s="112"/>
      <c r="BA125" s="112"/>
      <c r="BB125" s="112"/>
      <c r="BC125" s="112"/>
      <c r="BD125" s="112"/>
      <c r="BE125" s="112"/>
      <c r="BF125" s="112"/>
      <c r="BG125" s="112"/>
      <c r="BH125" s="112"/>
      <c r="BI125" s="112"/>
      <c r="BJ125" s="112"/>
      <c r="BK125" s="112"/>
      <c r="BL125" s="112"/>
      <c r="BM125" s="112"/>
      <c r="BN125" s="112"/>
      <c r="BO125" s="112"/>
      <c r="BP125" s="112"/>
      <c r="BQ125" s="91"/>
      <c r="BR125" s="91"/>
      <c r="BS125" s="91"/>
      <c r="BT125" s="91"/>
      <c r="BU125" s="91"/>
      <c r="BV125" s="91"/>
      <c r="BW125" s="91"/>
      <c r="BX125" s="91"/>
      <c r="BY125" s="91"/>
      <c r="BZ125" s="91"/>
      <c r="CA125" s="91"/>
      <c r="CB125" s="91"/>
      <c r="CC125" s="91"/>
      <c r="CD125" s="91"/>
      <c r="CE125" s="91"/>
      <c r="CF125" s="91"/>
      <c r="CG125" s="91"/>
      <c r="CH125" s="91"/>
      <c r="CI125" s="91"/>
      <c r="CJ125" s="113"/>
      <c r="CK125" s="825" t="s">
        <v>408</v>
      </c>
      <c r="CL125" s="826"/>
      <c r="CM125" s="826"/>
      <c r="CN125" s="826"/>
      <c r="CO125" s="827"/>
      <c r="CP125" s="834" t="s">
        <v>409</v>
      </c>
      <c r="CQ125" s="802"/>
      <c r="CR125" s="802"/>
      <c r="CS125" s="802"/>
      <c r="CT125" s="802"/>
      <c r="CU125" s="802"/>
      <c r="CV125" s="802"/>
      <c r="CW125" s="802"/>
      <c r="CX125" s="802"/>
      <c r="CY125" s="802"/>
      <c r="CZ125" s="802"/>
      <c r="DA125" s="802"/>
      <c r="DB125" s="802"/>
      <c r="DC125" s="802"/>
      <c r="DD125" s="802"/>
      <c r="DE125" s="802"/>
      <c r="DF125" s="803"/>
      <c r="DG125" s="835" t="s">
        <v>64</v>
      </c>
      <c r="DH125" s="819"/>
      <c r="DI125" s="819"/>
      <c r="DJ125" s="819"/>
      <c r="DK125" s="819"/>
      <c r="DL125" s="819" t="s">
        <v>64</v>
      </c>
      <c r="DM125" s="819"/>
      <c r="DN125" s="819"/>
      <c r="DO125" s="819"/>
      <c r="DP125" s="819"/>
      <c r="DQ125" s="819" t="s">
        <v>64</v>
      </c>
      <c r="DR125" s="819"/>
      <c r="DS125" s="819"/>
      <c r="DT125" s="819"/>
      <c r="DU125" s="819"/>
      <c r="DV125" s="820" t="s">
        <v>64</v>
      </c>
      <c r="DW125" s="820"/>
      <c r="DX125" s="820"/>
      <c r="DY125" s="820"/>
      <c r="DZ125" s="821"/>
    </row>
    <row r="126" spans="1:130" s="89" customFormat="1" ht="26.25" customHeight="1" thickBot="1" x14ac:dyDescent="0.2">
      <c r="A126" s="878"/>
      <c r="B126" s="879"/>
      <c r="C126" s="809" t="s">
        <v>398</v>
      </c>
      <c r="D126" s="746"/>
      <c r="E126" s="746"/>
      <c r="F126" s="746"/>
      <c r="G126" s="746"/>
      <c r="H126" s="746"/>
      <c r="I126" s="746"/>
      <c r="J126" s="746"/>
      <c r="K126" s="746"/>
      <c r="L126" s="746"/>
      <c r="M126" s="746"/>
      <c r="N126" s="746"/>
      <c r="O126" s="746"/>
      <c r="P126" s="746"/>
      <c r="Q126" s="746"/>
      <c r="R126" s="746"/>
      <c r="S126" s="746"/>
      <c r="T126" s="746"/>
      <c r="U126" s="746"/>
      <c r="V126" s="746"/>
      <c r="W126" s="746"/>
      <c r="X126" s="746"/>
      <c r="Y126" s="746"/>
      <c r="Z126" s="747"/>
      <c r="AA126" s="773" t="s">
        <v>64</v>
      </c>
      <c r="AB126" s="774"/>
      <c r="AC126" s="774"/>
      <c r="AD126" s="774"/>
      <c r="AE126" s="775"/>
      <c r="AF126" s="776" t="s">
        <v>64</v>
      </c>
      <c r="AG126" s="774"/>
      <c r="AH126" s="774"/>
      <c r="AI126" s="774"/>
      <c r="AJ126" s="775"/>
      <c r="AK126" s="776" t="s">
        <v>64</v>
      </c>
      <c r="AL126" s="774"/>
      <c r="AM126" s="774"/>
      <c r="AN126" s="774"/>
      <c r="AO126" s="775"/>
      <c r="AP126" s="815" t="s">
        <v>64</v>
      </c>
      <c r="AQ126" s="816"/>
      <c r="AR126" s="816"/>
      <c r="AS126" s="816"/>
      <c r="AT126" s="817"/>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114"/>
      <c r="CE126" s="114"/>
      <c r="CF126" s="114"/>
      <c r="CG126" s="91"/>
      <c r="CH126" s="91"/>
      <c r="CI126" s="91"/>
      <c r="CJ126" s="113"/>
      <c r="CK126" s="828"/>
      <c r="CL126" s="829"/>
      <c r="CM126" s="829"/>
      <c r="CN126" s="829"/>
      <c r="CO126" s="830"/>
      <c r="CP126" s="809" t="s">
        <v>410</v>
      </c>
      <c r="CQ126" s="746"/>
      <c r="CR126" s="746"/>
      <c r="CS126" s="746"/>
      <c r="CT126" s="746"/>
      <c r="CU126" s="746"/>
      <c r="CV126" s="746"/>
      <c r="CW126" s="746"/>
      <c r="CX126" s="746"/>
      <c r="CY126" s="746"/>
      <c r="CZ126" s="746"/>
      <c r="DA126" s="746"/>
      <c r="DB126" s="746"/>
      <c r="DC126" s="746"/>
      <c r="DD126" s="746"/>
      <c r="DE126" s="746"/>
      <c r="DF126" s="747"/>
      <c r="DG126" s="810" t="s">
        <v>64</v>
      </c>
      <c r="DH126" s="811"/>
      <c r="DI126" s="811"/>
      <c r="DJ126" s="811"/>
      <c r="DK126" s="811"/>
      <c r="DL126" s="811" t="s">
        <v>64</v>
      </c>
      <c r="DM126" s="811"/>
      <c r="DN126" s="811"/>
      <c r="DO126" s="811"/>
      <c r="DP126" s="811"/>
      <c r="DQ126" s="811" t="s">
        <v>64</v>
      </c>
      <c r="DR126" s="811"/>
      <c r="DS126" s="811"/>
      <c r="DT126" s="811"/>
      <c r="DU126" s="811"/>
      <c r="DV126" s="788" t="s">
        <v>64</v>
      </c>
      <c r="DW126" s="788"/>
      <c r="DX126" s="788"/>
      <c r="DY126" s="788"/>
      <c r="DZ126" s="789"/>
    </row>
    <row r="127" spans="1:130" s="89" customFormat="1" ht="26.25" customHeight="1" x14ac:dyDescent="0.15">
      <c r="A127" s="880"/>
      <c r="B127" s="881"/>
      <c r="C127" s="812" t="s">
        <v>411</v>
      </c>
      <c r="D127" s="813"/>
      <c r="E127" s="813"/>
      <c r="F127" s="813"/>
      <c r="G127" s="813"/>
      <c r="H127" s="813"/>
      <c r="I127" s="813"/>
      <c r="J127" s="813"/>
      <c r="K127" s="813"/>
      <c r="L127" s="813"/>
      <c r="M127" s="813"/>
      <c r="N127" s="813"/>
      <c r="O127" s="813"/>
      <c r="P127" s="813"/>
      <c r="Q127" s="813"/>
      <c r="R127" s="813"/>
      <c r="S127" s="813"/>
      <c r="T127" s="813"/>
      <c r="U127" s="813"/>
      <c r="V127" s="813"/>
      <c r="W127" s="813"/>
      <c r="X127" s="813"/>
      <c r="Y127" s="813"/>
      <c r="Z127" s="814"/>
      <c r="AA127" s="773" t="s">
        <v>64</v>
      </c>
      <c r="AB127" s="774"/>
      <c r="AC127" s="774"/>
      <c r="AD127" s="774"/>
      <c r="AE127" s="775"/>
      <c r="AF127" s="776" t="s">
        <v>64</v>
      </c>
      <c r="AG127" s="774"/>
      <c r="AH127" s="774"/>
      <c r="AI127" s="774"/>
      <c r="AJ127" s="775"/>
      <c r="AK127" s="776" t="s">
        <v>64</v>
      </c>
      <c r="AL127" s="774"/>
      <c r="AM127" s="774"/>
      <c r="AN127" s="774"/>
      <c r="AO127" s="775"/>
      <c r="AP127" s="815" t="s">
        <v>64</v>
      </c>
      <c r="AQ127" s="816"/>
      <c r="AR127" s="816"/>
      <c r="AS127" s="816"/>
      <c r="AT127" s="817"/>
      <c r="AU127" s="91"/>
      <c r="AV127" s="91"/>
      <c r="AW127" s="91"/>
      <c r="AX127" s="818" t="s">
        <v>412</v>
      </c>
      <c r="AY127" s="806"/>
      <c r="AZ127" s="806"/>
      <c r="BA127" s="806"/>
      <c r="BB127" s="806"/>
      <c r="BC127" s="806"/>
      <c r="BD127" s="806"/>
      <c r="BE127" s="807"/>
      <c r="BF127" s="805" t="s">
        <v>413</v>
      </c>
      <c r="BG127" s="806"/>
      <c r="BH127" s="806"/>
      <c r="BI127" s="806"/>
      <c r="BJ127" s="806"/>
      <c r="BK127" s="806"/>
      <c r="BL127" s="807"/>
      <c r="BM127" s="805" t="s">
        <v>414</v>
      </c>
      <c r="BN127" s="806"/>
      <c r="BO127" s="806"/>
      <c r="BP127" s="806"/>
      <c r="BQ127" s="806"/>
      <c r="BR127" s="806"/>
      <c r="BS127" s="807"/>
      <c r="BT127" s="805" t="s">
        <v>415</v>
      </c>
      <c r="BU127" s="806"/>
      <c r="BV127" s="806"/>
      <c r="BW127" s="806"/>
      <c r="BX127" s="806"/>
      <c r="BY127" s="806"/>
      <c r="BZ127" s="808"/>
      <c r="CA127" s="91"/>
      <c r="CB127" s="91"/>
      <c r="CC127" s="91"/>
      <c r="CD127" s="114"/>
      <c r="CE127" s="114"/>
      <c r="CF127" s="114"/>
      <c r="CG127" s="91"/>
      <c r="CH127" s="91"/>
      <c r="CI127" s="91"/>
      <c r="CJ127" s="113"/>
      <c r="CK127" s="828"/>
      <c r="CL127" s="829"/>
      <c r="CM127" s="829"/>
      <c r="CN127" s="829"/>
      <c r="CO127" s="830"/>
      <c r="CP127" s="809" t="s">
        <v>416</v>
      </c>
      <c r="CQ127" s="746"/>
      <c r="CR127" s="746"/>
      <c r="CS127" s="746"/>
      <c r="CT127" s="746"/>
      <c r="CU127" s="746"/>
      <c r="CV127" s="746"/>
      <c r="CW127" s="746"/>
      <c r="CX127" s="746"/>
      <c r="CY127" s="746"/>
      <c r="CZ127" s="746"/>
      <c r="DA127" s="746"/>
      <c r="DB127" s="746"/>
      <c r="DC127" s="746"/>
      <c r="DD127" s="746"/>
      <c r="DE127" s="746"/>
      <c r="DF127" s="747"/>
      <c r="DG127" s="810" t="s">
        <v>64</v>
      </c>
      <c r="DH127" s="811"/>
      <c r="DI127" s="811"/>
      <c r="DJ127" s="811"/>
      <c r="DK127" s="811"/>
      <c r="DL127" s="811" t="s">
        <v>64</v>
      </c>
      <c r="DM127" s="811"/>
      <c r="DN127" s="811"/>
      <c r="DO127" s="811"/>
      <c r="DP127" s="811"/>
      <c r="DQ127" s="811" t="s">
        <v>64</v>
      </c>
      <c r="DR127" s="811"/>
      <c r="DS127" s="811"/>
      <c r="DT127" s="811"/>
      <c r="DU127" s="811"/>
      <c r="DV127" s="788" t="s">
        <v>64</v>
      </c>
      <c r="DW127" s="788"/>
      <c r="DX127" s="788"/>
      <c r="DY127" s="788"/>
      <c r="DZ127" s="789"/>
    </row>
    <row r="128" spans="1:130" s="89" customFormat="1" ht="26.25" customHeight="1" thickBot="1" x14ac:dyDescent="0.2">
      <c r="A128" s="790" t="s">
        <v>417</v>
      </c>
      <c r="B128" s="791"/>
      <c r="C128" s="791"/>
      <c r="D128" s="791"/>
      <c r="E128" s="791"/>
      <c r="F128" s="791"/>
      <c r="G128" s="791"/>
      <c r="H128" s="791"/>
      <c r="I128" s="791"/>
      <c r="J128" s="791"/>
      <c r="K128" s="791"/>
      <c r="L128" s="791"/>
      <c r="M128" s="791"/>
      <c r="N128" s="791"/>
      <c r="O128" s="791"/>
      <c r="P128" s="791"/>
      <c r="Q128" s="791"/>
      <c r="R128" s="791"/>
      <c r="S128" s="791"/>
      <c r="T128" s="791"/>
      <c r="U128" s="791"/>
      <c r="V128" s="791"/>
      <c r="W128" s="792" t="s">
        <v>418</v>
      </c>
      <c r="X128" s="792"/>
      <c r="Y128" s="792"/>
      <c r="Z128" s="793"/>
      <c r="AA128" s="794">
        <v>41910</v>
      </c>
      <c r="AB128" s="795"/>
      <c r="AC128" s="795"/>
      <c r="AD128" s="795"/>
      <c r="AE128" s="796"/>
      <c r="AF128" s="797">
        <v>117</v>
      </c>
      <c r="AG128" s="795"/>
      <c r="AH128" s="795"/>
      <c r="AI128" s="795"/>
      <c r="AJ128" s="796"/>
      <c r="AK128" s="797">
        <v>223</v>
      </c>
      <c r="AL128" s="795"/>
      <c r="AM128" s="795"/>
      <c r="AN128" s="795"/>
      <c r="AO128" s="796"/>
      <c r="AP128" s="798"/>
      <c r="AQ128" s="799"/>
      <c r="AR128" s="799"/>
      <c r="AS128" s="799"/>
      <c r="AT128" s="800"/>
      <c r="AU128" s="91"/>
      <c r="AV128" s="91"/>
      <c r="AW128" s="91"/>
      <c r="AX128" s="801" t="s">
        <v>419</v>
      </c>
      <c r="AY128" s="802"/>
      <c r="AZ128" s="802"/>
      <c r="BA128" s="802"/>
      <c r="BB128" s="802"/>
      <c r="BC128" s="802"/>
      <c r="BD128" s="802"/>
      <c r="BE128" s="803"/>
      <c r="BF128" s="780" t="s">
        <v>64</v>
      </c>
      <c r="BG128" s="781"/>
      <c r="BH128" s="781"/>
      <c r="BI128" s="781"/>
      <c r="BJ128" s="781"/>
      <c r="BK128" s="781"/>
      <c r="BL128" s="804"/>
      <c r="BM128" s="780">
        <v>15</v>
      </c>
      <c r="BN128" s="781"/>
      <c r="BO128" s="781"/>
      <c r="BP128" s="781"/>
      <c r="BQ128" s="781"/>
      <c r="BR128" s="781"/>
      <c r="BS128" s="804"/>
      <c r="BT128" s="780">
        <v>20</v>
      </c>
      <c r="BU128" s="781"/>
      <c r="BV128" s="781"/>
      <c r="BW128" s="781"/>
      <c r="BX128" s="781"/>
      <c r="BY128" s="781"/>
      <c r="BZ128" s="782"/>
      <c r="CA128" s="114"/>
      <c r="CB128" s="114"/>
      <c r="CC128" s="114"/>
      <c r="CD128" s="114"/>
      <c r="CE128" s="114"/>
      <c r="CF128" s="114"/>
      <c r="CG128" s="91"/>
      <c r="CH128" s="91"/>
      <c r="CI128" s="91"/>
      <c r="CJ128" s="113"/>
      <c r="CK128" s="831"/>
      <c r="CL128" s="832"/>
      <c r="CM128" s="832"/>
      <c r="CN128" s="832"/>
      <c r="CO128" s="833"/>
      <c r="CP128" s="783" t="s">
        <v>420</v>
      </c>
      <c r="CQ128" s="724"/>
      <c r="CR128" s="724"/>
      <c r="CS128" s="724"/>
      <c r="CT128" s="724"/>
      <c r="CU128" s="724"/>
      <c r="CV128" s="724"/>
      <c r="CW128" s="724"/>
      <c r="CX128" s="724"/>
      <c r="CY128" s="724"/>
      <c r="CZ128" s="724"/>
      <c r="DA128" s="724"/>
      <c r="DB128" s="724"/>
      <c r="DC128" s="724"/>
      <c r="DD128" s="724"/>
      <c r="DE128" s="724"/>
      <c r="DF128" s="725"/>
      <c r="DG128" s="784" t="s">
        <v>64</v>
      </c>
      <c r="DH128" s="785"/>
      <c r="DI128" s="785"/>
      <c r="DJ128" s="785"/>
      <c r="DK128" s="785"/>
      <c r="DL128" s="785" t="s">
        <v>64</v>
      </c>
      <c r="DM128" s="785"/>
      <c r="DN128" s="785"/>
      <c r="DO128" s="785"/>
      <c r="DP128" s="785"/>
      <c r="DQ128" s="785" t="s">
        <v>64</v>
      </c>
      <c r="DR128" s="785"/>
      <c r="DS128" s="785"/>
      <c r="DT128" s="785"/>
      <c r="DU128" s="785"/>
      <c r="DV128" s="786" t="s">
        <v>64</v>
      </c>
      <c r="DW128" s="786"/>
      <c r="DX128" s="786"/>
      <c r="DY128" s="786"/>
      <c r="DZ128" s="787"/>
    </row>
    <row r="129" spans="1:131" s="89" customFormat="1" ht="26.25" customHeight="1" x14ac:dyDescent="0.15">
      <c r="A129" s="768" t="s">
        <v>44</v>
      </c>
      <c r="B129" s="769"/>
      <c r="C129" s="769"/>
      <c r="D129" s="769"/>
      <c r="E129" s="769"/>
      <c r="F129" s="769"/>
      <c r="G129" s="769"/>
      <c r="H129" s="769"/>
      <c r="I129" s="769"/>
      <c r="J129" s="769"/>
      <c r="K129" s="769"/>
      <c r="L129" s="769"/>
      <c r="M129" s="769"/>
      <c r="N129" s="769"/>
      <c r="O129" s="769"/>
      <c r="P129" s="769"/>
      <c r="Q129" s="769"/>
      <c r="R129" s="769"/>
      <c r="S129" s="769"/>
      <c r="T129" s="769"/>
      <c r="U129" s="769"/>
      <c r="V129" s="769"/>
      <c r="W129" s="770" t="s">
        <v>421</v>
      </c>
      <c r="X129" s="771"/>
      <c r="Y129" s="771"/>
      <c r="Z129" s="772"/>
      <c r="AA129" s="773">
        <v>3490036</v>
      </c>
      <c r="AB129" s="774"/>
      <c r="AC129" s="774"/>
      <c r="AD129" s="774"/>
      <c r="AE129" s="775"/>
      <c r="AF129" s="776">
        <v>3863695</v>
      </c>
      <c r="AG129" s="774"/>
      <c r="AH129" s="774"/>
      <c r="AI129" s="774"/>
      <c r="AJ129" s="775"/>
      <c r="AK129" s="776">
        <v>3796606</v>
      </c>
      <c r="AL129" s="774"/>
      <c r="AM129" s="774"/>
      <c r="AN129" s="774"/>
      <c r="AO129" s="775"/>
      <c r="AP129" s="777"/>
      <c r="AQ129" s="778"/>
      <c r="AR129" s="778"/>
      <c r="AS129" s="778"/>
      <c r="AT129" s="779"/>
      <c r="AU129" s="92"/>
      <c r="AV129" s="92"/>
      <c r="AW129" s="92"/>
      <c r="AX129" s="745" t="s">
        <v>422</v>
      </c>
      <c r="AY129" s="746"/>
      <c r="AZ129" s="746"/>
      <c r="BA129" s="746"/>
      <c r="BB129" s="746"/>
      <c r="BC129" s="746"/>
      <c r="BD129" s="746"/>
      <c r="BE129" s="747"/>
      <c r="BF129" s="764" t="s">
        <v>64</v>
      </c>
      <c r="BG129" s="765"/>
      <c r="BH129" s="765"/>
      <c r="BI129" s="765"/>
      <c r="BJ129" s="765"/>
      <c r="BK129" s="765"/>
      <c r="BL129" s="766"/>
      <c r="BM129" s="764">
        <v>20</v>
      </c>
      <c r="BN129" s="765"/>
      <c r="BO129" s="765"/>
      <c r="BP129" s="765"/>
      <c r="BQ129" s="765"/>
      <c r="BR129" s="765"/>
      <c r="BS129" s="766"/>
      <c r="BT129" s="764">
        <v>30</v>
      </c>
      <c r="BU129" s="765"/>
      <c r="BV129" s="765"/>
      <c r="BW129" s="765"/>
      <c r="BX129" s="765"/>
      <c r="BY129" s="765"/>
      <c r="BZ129" s="767"/>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c r="CZ129" s="115"/>
      <c r="DA129" s="115"/>
      <c r="DB129" s="115"/>
      <c r="DC129" s="115"/>
      <c r="DD129" s="115"/>
      <c r="DE129" s="115"/>
      <c r="DF129" s="115"/>
      <c r="DG129" s="115"/>
      <c r="DH129" s="115"/>
      <c r="DI129" s="115"/>
      <c r="DJ129" s="115"/>
      <c r="DK129" s="115"/>
      <c r="DL129" s="115"/>
      <c r="DM129" s="115"/>
      <c r="DN129" s="115"/>
      <c r="DO129" s="115"/>
      <c r="DP129" s="92"/>
      <c r="DQ129" s="92"/>
      <c r="DR129" s="92"/>
      <c r="DS129" s="92"/>
      <c r="DT129" s="92"/>
      <c r="DU129" s="92"/>
      <c r="DV129" s="92"/>
      <c r="DW129" s="92"/>
      <c r="DX129" s="92"/>
      <c r="DY129" s="92"/>
      <c r="DZ129" s="92"/>
    </row>
    <row r="130" spans="1:131" s="89" customFormat="1" ht="26.25" customHeight="1" x14ac:dyDescent="0.15">
      <c r="A130" s="768" t="s">
        <v>423</v>
      </c>
      <c r="B130" s="769"/>
      <c r="C130" s="769"/>
      <c r="D130" s="769"/>
      <c r="E130" s="769"/>
      <c r="F130" s="769"/>
      <c r="G130" s="769"/>
      <c r="H130" s="769"/>
      <c r="I130" s="769"/>
      <c r="J130" s="769"/>
      <c r="K130" s="769"/>
      <c r="L130" s="769"/>
      <c r="M130" s="769"/>
      <c r="N130" s="769"/>
      <c r="O130" s="769"/>
      <c r="P130" s="769"/>
      <c r="Q130" s="769"/>
      <c r="R130" s="769"/>
      <c r="S130" s="769"/>
      <c r="T130" s="769"/>
      <c r="U130" s="769"/>
      <c r="V130" s="769"/>
      <c r="W130" s="770" t="s">
        <v>424</v>
      </c>
      <c r="X130" s="771"/>
      <c r="Y130" s="771"/>
      <c r="Z130" s="772"/>
      <c r="AA130" s="773">
        <v>554992</v>
      </c>
      <c r="AB130" s="774"/>
      <c r="AC130" s="774"/>
      <c r="AD130" s="774"/>
      <c r="AE130" s="775"/>
      <c r="AF130" s="776">
        <v>635451</v>
      </c>
      <c r="AG130" s="774"/>
      <c r="AH130" s="774"/>
      <c r="AI130" s="774"/>
      <c r="AJ130" s="775"/>
      <c r="AK130" s="776">
        <v>682913</v>
      </c>
      <c r="AL130" s="774"/>
      <c r="AM130" s="774"/>
      <c r="AN130" s="774"/>
      <c r="AO130" s="775"/>
      <c r="AP130" s="777"/>
      <c r="AQ130" s="778"/>
      <c r="AR130" s="778"/>
      <c r="AS130" s="778"/>
      <c r="AT130" s="779"/>
      <c r="AU130" s="92"/>
      <c r="AV130" s="92"/>
      <c r="AW130" s="92"/>
      <c r="AX130" s="745" t="s">
        <v>425</v>
      </c>
      <c r="AY130" s="746"/>
      <c r="AZ130" s="746"/>
      <c r="BA130" s="746"/>
      <c r="BB130" s="746"/>
      <c r="BC130" s="746"/>
      <c r="BD130" s="746"/>
      <c r="BE130" s="747"/>
      <c r="BF130" s="748">
        <v>12.1</v>
      </c>
      <c r="BG130" s="749"/>
      <c r="BH130" s="749"/>
      <c r="BI130" s="749"/>
      <c r="BJ130" s="749"/>
      <c r="BK130" s="749"/>
      <c r="BL130" s="750"/>
      <c r="BM130" s="748">
        <v>25</v>
      </c>
      <c r="BN130" s="749"/>
      <c r="BO130" s="749"/>
      <c r="BP130" s="749"/>
      <c r="BQ130" s="749"/>
      <c r="BR130" s="749"/>
      <c r="BS130" s="750"/>
      <c r="BT130" s="748">
        <v>35</v>
      </c>
      <c r="BU130" s="749"/>
      <c r="BV130" s="749"/>
      <c r="BW130" s="749"/>
      <c r="BX130" s="749"/>
      <c r="BY130" s="749"/>
      <c r="BZ130" s="751"/>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c r="CZ130" s="115"/>
      <c r="DA130" s="115"/>
      <c r="DB130" s="115"/>
      <c r="DC130" s="115"/>
      <c r="DD130" s="115"/>
      <c r="DE130" s="115"/>
      <c r="DF130" s="115"/>
      <c r="DG130" s="115"/>
      <c r="DH130" s="115"/>
      <c r="DI130" s="115"/>
      <c r="DJ130" s="115"/>
      <c r="DK130" s="115"/>
      <c r="DL130" s="115"/>
      <c r="DM130" s="115"/>
      <c r="DN130" s="115"/>
      <c r="DO130" s="115"/>
      <c r="DP130" s="92"/>
      <c r="DQ130" s="92"/>
      <c r="DR130" s="92"/>
      <c r="DS130" s="92"/>
      <c r="DT130" s="92"/>
      <c r="DU130" s="92"/>
      <c r="DV130" s="92"/>
      <c r="DW130" s="92"/>
      <c r="DX130" s="92"/>
      <c r="DY130" s="92"/>
      <c r="DZ130" s="92"/>
    </row>
    <row r="131" spans="1:131" s="89" customFormat="1" ht="26.25" customHeight="1" thickBot="1" x14ac:dyDescent="0.2">
      <c r="A131" s="752"/>
      <c r="B131" s="753"/>
      <c r="C131" s="753"/>
      <c r="D131" s="753"/>
      <c r="E131" s="753"/>
      <c r="F131" s="753"/>
      <c r="G131" s="753"/>
      <c r="H131" s="753"/>
      <c r="I131" s="753"/>
      <c r="J131" s="753"/>
      <c r="K131" s="753"/>
      <c r="L131" s="753"/>
      <c r="M131" s="753"/>
      <c r="N131" s="753"/>
      <c r="O131" s="753"/>
      <c r="P131" s="753"/>
      <c r="Q131" s="753"/>
      <c r="R131" s="753"/>
      <c r="S131" s="753"/>
      <c r="T131" s="753"/>
      <c r="U131" s="753"/>
      <c r="V131" s="753"/>
      <c r="W131" s="754" t="s">
        <v>426</v>
      </c>
      <c r="X131" s="755"/>
      <c r="Y131" s="755"/>
      <c r="Z131" s="756"/>
      <c r="AA131" s="757">
        <v>2935044</v>
      </c>
      <c r="AB131" s="758"/>
      <c r="AC131" s="758"/>
      <c r="AD131" s="758"/>
      <c r="AE131" s="759"/>
      <c r="AF131" s="760">
        <v>3228244</v>
      </c>
      <c r="AG131" s="758"/>
      <c r="AH131" s="758"/>
      <c r="AI131" s="758"/>
      <c r="AJ131" s="759"/>
      <c r="AK131" s="760">
        <v>3113693</v>
      </c>
      <c r="AL131" s="758"/>
      <c r="AM131" s="758"/>
      <c r="AN131" s="758"/>
      <c r="AO131" s="759"/>
      <c r="AP131" s="761"/>
      <c r="AQ131" s="762"/>
      <c r="AR131" s="762"/>
      <c r="AS131" s="762"/>
      <c r="AT131" s="763"/>
      <c r="AU131" s="92"/>
      <c r="AV131" s="92"/>
      <c r="AW131" s="92"/>
      <c r="AX131" s="723" t="s">
        <v>427</v>
      </c>
      <c r="AY131" s="724"/>
      <c r="AZ131" s="724"/>
      <c r="BA131" s="724"/>
      <c r="BB131" s="724"/>
      <c r="BC131" s="724"/>
      <c r="BD131" s="724"/>
      <c r="BE131" s="725"/>
      <c r="BF131" s="726">
        <v>95.2</v>
      </c>
      <c r="BG131" s="727"/>
      <c r="BH131" s="727"/>
      <c r="BI131" s="727"/>
      <c r="BJ131" s="727"/>
      <c r="BK131" s="727"/>
      <c r="BL131" s="728"/>
      <c r="BM131" s="726">
        <v>350</v>
      </c>
      <c r="BN131" s="727"/>
      <c r="BO131" s="727"/>
      <c r="BP131" s="727"/>
      <c r="BQ131" s="727"/>
      <c r="BR131" s="727"/>
      <c r="BS131" s="728"/>
      <c r="BT131" s="729"/>
      <c r="BU131" s="730"/>
      <c r="BV131" s="730"/>
      <c r="BW131" s="730"/>
      <c r="BX131" s="730"/>
      <c r="BY131" s="730"/>
      <c r="BZ131" s="731"/>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92"/>
      <c r="DQ131" s="92"/>
      <c r="DR131" s="92"/>
      <c r="DS131" s="92"/>
      <c r="DT131" s="92"/>
      <c r="DU131" s="92"/>
      <c r="DV131" s="92"/>
      <c r="DW131" s="92"/>
      <c r="DX131" s="92"/>
      <c r="DY131" s="92"/>
      <c r="DZ131" s="92"/>
    </row>
    <row r="132" spans="1:131" s="89" customFormat="1" ht="26.25" customHeight="1" x14ac:dyDescent="0.15">
      <c r="A132" s="732" t="s">
        <v>428</v>
      </c>
      <c r="B132" s="733"/>
      <c r="C132" s="733"/>
      <c r="D132" s="733"/>
      <c r="E132" s="733"/>
      <c r="F132" s="733"/>
      <c r="G132" s="733"/>
      <c r="H132" s="733"/>
      <c r="I132" s="733"/>
      <c r="J132" s="733"/>
      <c r="K132" s="733"/>
      <c r="L132" s="733"/>
      <c r="M132" s="733"/>
      <c r="N132" s="733"/>
      <c r="O132" s="733"/>
      <c r="P132" s="733"/>
      <c r="Q132" s="733"/>
      <c r="R132" s="733"/>
      <c r="S132" s="733"/>
      <c r="T132" s="733"/>
      <c r="U132" s="733"/>
      <c r="V132" s="736" t="s">
        <v>429</v>
      </c>
      <c r="W132" s="736"/>
      <c r="X132" s="736"/>
      <c r="Y132" s="736"/>
      <c r="Z132" s="737"/>
      <c r="AA132" s="738">
        <v>11.35022167</v>
      </c>
      <c r="AB132" s="739"/>
      <c r="AC132" s="739"/>
      <c r="AD132" s="739"/>
      <c r="AE132" s="740"/>
      <c r="AF132" s="741">
        <v>12.042955859999999</v>
      </c>
      <c r="AG132" s="739"/>
      <c r="AH132" s="739"/>
      <c r="AI132" s="739"/>
      <c r="AJ132" s="740"/>
      <c r="AK132" s="741">
        <v>13.17840262</v>
      </c>
      <c r="AL132" s="739"/>
      <c r="AM132" s="739"/>
      <c r="AN132" s="739"/>
      <c r="AO132" s="740"/>
      <c r="AP132" s="742"/>
      <c r="AQ132" s="743"/>
      <c r="AR132" s="743"/>
      <c r="AS132" s="743"/>
      <c r="AT132" s="744"/>
      <c r="AU132" s="116"/>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3"/>
      <c r="BT132" s="92"/>
      <c r="BU132" s="92"/>
      <c r="BV132" s="92"/>
      <c r="BW132" s="92"/>
      <c r="BX132" s="92"/>
      <c r="BY132" s="92"/>
      <c r="BZ132" s="92"/>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92"/>
      <c r="DQ132" s="92"/>
      <c r="DR132" s="92"/>
      <c r="DS132" s="92"/>
      <c r="DT132" s="92"/>
      <c r="DU132" s="92"/>
      <c r="DV132" s="92"/>
      <c r="DW132" s="92"/>
      <c r="DX132" s="92"/>
      <c r="DY132" s="92"/>
      <c r="DZ132" s="92"/>
    </row>
    <row r="133" spans="1:131" s="89" customFormat="1" ht="26.25" customHeight="1" thickBot="1" x14ac:dyDescent="0.2">
      <c r="A133" s="734"/>
      <c r="B133" s="735"/>
      <c r="C133" s="735"/>
      <c r="D133" s="735"/>
      <c r="E133" s="735"/>
      <c r="F133" s="735"/>
      <c r="G133" s="735"/>
      <c r="H133" s="735"/>
      <c r="I133" s="735"/>
      <c r="J133" s="735"/>
      <c r="K133" s="735"/>
      <c r="L133" s="735"/>
      <c r="M133" s="735"/>
      <c r="N133" s="735"/>
      <c r="O133" s="735"/>
      <c r="P133" s="735"/>
      <c r="Q133" s="735"/>
      <c r="R133" s="735"/>
      <c r="S133" s="735"/>
      <c r="T133" s="735"/>
      <c r="U133" s="735"/>
      <c r="V133" s="715" t="s">
        <v>430</v>
      </c>
      <c r="W133" s="715"/>
      <c r="X133" s="715"/>
      <c r="Y133" s="715"/>
      <c r="Z133" s="716"/>
      <c r="AA133" s="717">
        <v>11.8</v>
      </c>
      <c r="AB133" s="718"/>
      <c r="AC133" s="718"/>
      <c r="AD133" s="718"/>
      <c r="AE133" s="719"/>
      <c r="AF133" s="717">
        <v>11.8</v>
      </c>
      <c r="AG133" s="718"/>
      <c r="AH133" s="718"/>
      <c r="AI133" s="718"/>
      <c r="AJ133" s="719"/>
      <c r="AK133" s="717">
        <v>12.1</v>
      </c>
      <c r="AL133" s="718"/>
      <c r="AM133" s="718"/>
      <c r="AN133" s="718"/>
      <c r="AO133" s="719"/>
      <c r="AP133" s="720"/>
      <c r="AQ133" s="721"/>
      <c r="AR133" s="721"/>
      <c r="AS133" s="721"/>
      <c r="AT133" s="722"/>
      <c r="AU133" s="92"/>
      <c r="AV133" s="92"/>
      <c r="AW133" s="92"/>
      <c r="AX133" s="92"/>
      <c r="AY133" s="92"/>
      <c r="AZ133" s="92"/>
      <c r="BA133" s="92"/>
      <c r="BB133" s="92"/>
      <c r="BC133" s="92"/>
      <c r="BD133" s="92"/>
      <c r="BE133" s="92"/>
      <c r="BF133" s="92"/>
      <c r="BG133" s="92"/>
      <c r="BH133" s="92"/>
      <c r="BI133" s="92"/>
      <c r="BJ133" s="92"/>
      <c r="BK133" s="92"/>
      <c r="BL133" s="92"/>
      <c r="BM133" s="92"/>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92"/>
      <c r="DQ133" s="92"/>
      <c r="DR133" s="92"/>
      <c r="DS133" s="92"/>
      <c r="DT133" s="92"/>
      <c r="DU133" s="92"/>
      <c r="DV133" s="92"/>
      <c r="DW133" s="92"/>
      <c r="DX133" s="92"/>
      <c r="DY133" s="92"/>
      <c r="DZ133" s="92"/>
    </row>
    <row r="134" spans="1:131" ht="11.25" customHeight="1" x14ac:dyDescent="0.15">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92"/>
      <c r="AV134" s="92"/>
      <c r="AW134" s="92"/>
      <c r="AX134" s="92"/>
      <c r="AY134" s="92"/>
      <c r="AZ134" s="92"/>
      <c r="BA134" s="92"/>
      <c r="BB134" s="92"/>
      <c r="BC134" s="92"/>
      <c r="BD134" s="92"/>
      <c r="BE134" s="92"/>
      <c r="BF134" s="92"/>
      <c r="BG134" s="92"/>
      <c r="BH134" s="92"/>
      <c r="BI134" s="92"/>
      <c r="BJ134" s="92"/>
      <c r="BK134" s="92"/>
      <c r="BL134" s="92"/>
      <c r="BM134" s="92"/>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c r="CH134" s="115"/>
      <c r="CI134" s="115"/>
      <c r="CJ134" s="115"/>
      <c r="CK134" s="115"/>
      <c r="CL134" s="115"/>
      <c r="CM134" s="115"/>
      <c r="CN134" s="115"/>
      <c r="CO134" s="115"/>
      <c r="CP134" s="115"/>
      <c r="CQ134" s="115"/>
      <c r="CR134" s="115"/>
      <c r="CS134" s="115"/>
      <c r="CT134" s="115"/>
      <c r="CU134" s="115"/>
      <c r="CV134" s="115"/>
      <c r="CW134" s="115"/>
      <c r="CX134" s="115"/>
      <c r="CY134" s="115"/>
      <c r="CZ134" s="115"/>
      <c r="DA134" s="115"/>
      <c r="DB134" s="115"/>
      <c r="DC134" s="115"/>
      <c r="DD134" s="115"/>
      <c r="DE134" s="115"/>
      <c r="DF134" s="115"/>
      <c r="DG134" s="115"/>
      <c r="DH134" s="115"/>
      <c r="DI134" s="115"/>
      <c r="DJ134" s="115"/>
      <c r="DK134" s="115"/>
      <c r="DL134" s="115"/>
      <c r="DM134" s="115"/>
      <c r="DN134" s="115"/>
      <c r="DO134" s="115"/>
      <c r="DP134" s="92"/>
      <c r="DQ134" s="92"/>
      <c r="DR134" s="92"/>
      <c r="DS134" s="92"/>
      <c r="DT134" s="92"/>
      <c r="DU134" s="92"/>
      <c r="DV134" s="92"/>
      <c r="DW134" s="92"/>
      <c r="DX134" s="92"/>
      <c r="DY134" s="92"/>
      <c r="DZ134" s="92"/>
      <c r="EA134" s="89"/>
    </row>
    <row r="135" spans="1:131" ht="14.25" hidden="1" x14ac:dyDescent="0.15">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row>
  </sheetData>
  <sheetProtection algorithmName="SHA-512" hashValue="HtS1vLiGZT5eFhnGLRrgspFTYHblvi5dSmcXwSLW/R70j2oGr3Gtoas5knXyYBQs4Y0TYFpBrll7JXh9iQAbkQ==" saltValue="s1OAKcN7o5UScDjWe3XYxw==" spinCount="100000" sheet="1" objects="1" scenarios="1" formatRows="0"/>
  <mergeCells count="2035">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 ref="B8:P8"/>
    <mergeCell ref="Q8:U8"/>
    <mergeCell ref="V8:Z8"/>
    <mergeCell ref="AA8:AE8"/>
    <mergeCell ref="AF8:AJ8"/>
    <mergeCell ref="AK8:AO8"/>
    <mergeCell ref="AP8:AT8"/>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3AE33-1547-4328-8B87-C19F6AD17FB4}">
  <sheetPr>
    <pageSetUpPr fitToPage="1"/>
  </sheetPr>
  <dimension ref="A1:DQ105"/>
  <sheetViews>
    <sheetView showGridLines="0" view="pageBreakPreview" topLeftCell="A15" zoomScale="70" zoomScaleNormal="85" zoomScaleSheetLayoutView="70" workbookViewId="0"/>
  </sheetViews>
  <sheetFormatPr defaultColWidth="0" defaultRowHeight="13.5" customHeight="1" zeroHeight="1" x14ac:dyDescent="0.15"/>
  <cols>
    <col min="1" max="120" width="2.75" style="38" customWidth="1"/>
    <col min="121" max="121" width="0" style="5" hidden="1" customWidth="1"/>
    <col min="122" max="16384" width="9" style="5" hidden="1"/>
  </cols>
  <sheetData>
    <row r="1" spans="1:120"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5"/>
    </row>
    <row r="17" spans="119:120" x14ac:dyDescent="0.15">
      <c r="DP17" s="5"/>
    </row>
    <row r="18" spans="119:120" x14ac:dyDescent="0.15"/>
    <row r="19" spans="119:120" x14ac:dyDescent="0.15"/>
    <row r="20" spans="119:120" x14ac:dyDescent="0.15">
      <c r="DO20" s="5"/>
      <c r="DP20" s="5"/>
    </row>
    <row r="21" spans="119:120" x14ac:dyDescent="0.15">
      <c r="DP21" s="5"/>
    </row>
    <row r="22" spans="119:120" x14ac:dyDescent="0.15"/>
    <row r="23" spans="119:120" x14ac:dyDescent="0.15">
      <c r="DO23" s="5"/>
      <c r="DP23" s="5"/>
    </row>
    <row r="24" spans="119:120" x14ac:dyDescent="0.15">
      <c r="DP24" s="5"/>
    </row>
    <row r="25" spans="119:120" x14ac:dyDescent="0.15">
      <c r="DP25" s="5"/>
    </row>
    <row r="26" spans="119:120" x14ac:dyDescent="0.15">
      <c r="DO26" s="5"/>
      <c r="DP26" s="5"/>
    </row>
    <row r="27" spans="119:120" x14ac:dyDescent="0.15"/>
    <row r="28" spans="119:120" x14ac:dyDescent="0.15">
      <c r="DO28" s="5"/>
      <c r="DP28" s="5"/>
    </row>
    <row r="29" spans="119:120" x14ac:dyDescent="0.15">
      <c r="DP29" s="5"/>
    </row>
    <row r="30" spans="119:120" x14ac:dyDescent="0.15"/>
    <row r="31" spans="119:120" x14ac:dyDescent="0.15">
      <c r="DO31" s="5"/>
      <c r="DP31" s="5"/>
    </row>
    <row r="32" spans="119:120" x14ac:dyDescent="0.15"/>
    <row r="33" spans="98:120" x14ac:dyDescent="0.15">
      <c r="DO33" s="5"/>
      <c r="DP33" s="5"/>
    </row>
    <row r="34" spans="98:120" x14ac:dyDescent="0.15">
      <c r="DM34" s="5"/>
    </row>
    <row r="35" spans="98:120" x14ac:dyDescent="0.15">
      <c r="CT35" s="5"/>
      <c r="CU35" s="5"/>
      <c r="CV35" s="5"/>
      <c r="CY35" s="5"/>
      <c r="CZ35" s="5"/>
      <c r="DA35" s="5"/>
      <c r="DD35" s="5"/>
      <c r="DE35" s="5"/>
      <c r="DF35" s="5"/>
      <c r="DI35" s="5"/>
      <c r="DJ35" s="5"/>
      <c r="DK35" s="5"/>
      <c r="DM35" s="5"/>
      <c r="DN35" s="5"/>
      <c r="DO35" s="5"/>
      <c r="DP35" s="5"/>
    </row>
    <row r="36" spans="98:120" x14ac:dyDescent="0.15"/>
    <row r="37" spans="98:120" x14ac:dyDescent="0.15">
      <c r="CW37" s="5"/>
      <c r="DB37" s="5"/>
      <c r="DG37" s="5"/>
      <c r="DL37" s="5"/>
      <c r="DP37" s="5"/>
    </row>
    <row r="38" spans="98:120" x14ac:dyDescent="0.15">
      <c r="CT38" s="5"/>
      <c r="CU38" s="5"/>
      <c r="CV38" s="5"/>
      <c r="CW38" s="5"/>
      <c r="CY38" s="5"/>
      <c r="CZ38" s="5"/>
      <c r="DA38" s="5"/>
      <c r="DB38" s="5"/>
      <c r="DD38" s="5"/>
      <c r="DE38" s="5"/>
      <c r="DF38" s="5"/>
      <c r="DG38" s="5"/>
      <c r="DI38" s="5"/>
      <c r="DJ38" s="5"/>
      <c r="DK38" s="5"/>
      <c r="DL38" s="5"/>
      <c r="DN38" s="5"/>
      <c r="DO38" s="5"/>
      <c r="DP38" s="5"/>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5"/>
      <c r="DO49" s="5"/>
      <c r="DP49" s="5"/>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5"/>
      <c r="CS63" s="5"/>
      <c r="CX63" s="5"/>
      <c r="DC63" s="5"/>
      <c r="DH63" s="5"/>
    </row>
    <row r="64" spans="22:120" x14ac:dyDescent="0.15">
      <c r="V64" s="5"/>
    </row>
    <row r="65" spans="15:120" x14ac:dyDescent="0.15">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x14ac:dyDescent="0.15">
      <c r="Q66" s="5"/>
      <c r="S66" s="5"/>
      <c r="U66" s="5"/>
      <c r="DM66" s="5"/>
    </row>
    <row r="67" spans="15:120" x14ac:dyDescent="0.15">
      <c r="O67" s="5"/>
      <c r="P67" s="5"/>
      <c r="R67" s="5"/>
      <c r="T67" s="5"/>
      <c r="Y67" s="5"/>
      <c r="CT67" s="5"/>
      <c r="CV67" s="5"/>
      <c r="CW67" s="5"/>
      <c r="CY67" s="5"/>
      <c r="DA67" s="5"/>
      <c r="DB67" s="5"/>
      <c r="DD67" s="5"/>
      <c r="DF67" s="5"/>
      <c r="DG67" s="5"/>
      <c r="DI67" s="5"/>
      <c r="DK67" s="5"/>
      <c r="DL67" s="5"/>
      <c r="DN67" s="5"/>
      <c r="DO67" s="5"/>
      <c r="DP67" s="5"/>
    </row>
    <row r="68" spans="15:120" x14ac:dyDescent="0.15"/>
    <row r="69" spans="15:120" x14ac:dyDescent="0.15"/>
    <row r="70" spans="15:120" x14ac:dyDescent="0.15"/>
    <row r="71" spans="15:120" x14ac:dyDescent="0.15"/>
    <row r="72" spans="15:120" x14ac:dyDescent="0.15">
      <c r="DP72" s="5"/>
    </row>
    <row r="73" spans="15:120" x14ac:dyDescent="0.15">
      <c r="DP73" s="5"/>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5"/>
      <c r="CX96" s="5"/>
      <c r="DC96" s="5"/>
      <c r="DH96" s="5"/>
    </row>
    <row r="97" spans="24:120" x14ac:dyDescent="0.15">
      <c r="CS97" s="5"/>
      <c r="CX97" s="5"/>
      <c r="DC97" s="5"/>
      <c r="DH97" s="5"/>
      <c r="DP97" s="38" t="s">
        <v>14</v>
      </c>
    </row>
    <row r="98" spans="24:120" hidden="1" x14ac:dyDescent="0.15">
      <c r="CS98" s="5"/>
      <c r="CX98" s="5"/>
      <c r="DC98" s="5"/>
      <c r="DH98" s="5"/>
    </row>
    <row r="99" spans="24:120" hidden="1" x14ac:dyDescent="0.15">
      <c r="CS99" s="5"/>
      <c r="CX99" s="5"/>
      <c r="DC99" s="5"/>
      <c r="DH99" s="5"/>
    </row>
    <row r="101" spans="24:120" ht="12" hidden="1" customHeight="1" x14ac:dyDescent="0.1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15">
      <c r="CU102" s="5"/>
      <c r="CZ102" s="5"/>
      <c r="DE102" s="5"/>
      <c r="DJ102" s="5"/>
      <c r="DM102" s="5"/>
    </row>
    <row r="103" spans="24:120" hidden="1" x14ac:dyDescent="0.15">
      <c r="CT103" s="5"/>
      <c r="CV103" s="5"/>
      <c r="CW103" s="5"/>
      <c r="CY103" s="5"/>
      <c r="DA103" s="5"/>
      <c r="DB103" s="5"/>
      <c r="DD103" s="5"/>
      <c r="DF103" s="5"/>
      <c r="DG103" s="5"/>
      <c r="DI103" s="5"/>
      <c r="DK103" s="5"/>
      <c r="DL103" s="5"/>
      <c r="DM103" s="5"/>
      <c r="DN103" s="5"/>
      <c r="DO103" s="5"/>
      <c r="DP103" s="5"/>
    </row>
    <row r="104" spans="24:120" hidden="1" x14ac:dyDescent="0.15">
      <c r="CV104" s="5"/>
      <c r="CW104" s="5"/>
      <c r="DA104" s="5"/>
      <c r="DB104" s="5"/>
      <c r="DF104" s="5"/>
      <c r="DG104" s="5"/>
      <c r="DK104" s="5"/>
      <c r="DL104" s="5"/>
      <c r="DN104" s="5"/>
      <c r="DO104" s="5"/>
      <c r="DP104" s="5"/>
    </row>
    <row r="105" spans="24:120" ht="12.75" hidden="1" customHeight="1" x14ac:dyDescent="0.15"/>
  </sheetData>
  <sheetProtection algorithmName="SHA-512" hashValue="gy4KUZyaGnd++5gp4xSDA7aN7r2e/vHE0O8KpifaV42VMPjuxCBez8YaWnnONCzRKFnMaEjM/N9sVO/xnRHn1A==" saltValue="+mWR9qzSg8881rvkjATroQ=="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F95A2-9592-4621-8144-3E6466C8F5D4}">
  <sheetPr>
    <pageSetUpPr fitToPage="1"/>
  </sheetPr>
  <dimension ref="A1:DL89"/>
  <sheetViews>
    <sheetView showGridLines="0" topLeftCell="A15" zoomScale="70" zoomScaleNormal="70" zoomScaleSheetLayoutView="55" workbookViewId="0"/>
  </sheetViews>
  <sheetFormatPr defaultColWidth="0" defaultRowHeight="13.5" customHeight="1" zeroHeight="1" x14ac:dyDescent="0.15"/>
  <cols>
    <col min="1" max="116" width="2.625" style="38" customWidth="1"/>
    <col min="117" max="16384" width="9" style="5" hidden="1"/>
  </cols>
  <sheetData>
    <row r="1" spans="2:116"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x14ac:dyDescent="0.15"/>
    <row r="3" spans="2:116" x14ac:dyDescent="0.15"/>
    <row r="4" spans="2:116" x14ac:dyDescent="0.1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x14ac:dyDescent="0.1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x14ac:dyDescent="0.15"/>
    <row r="20" spans="9:116" x14ac:dyDescent="0.15"/>
    <row r="21" spans="9:116" x14ac:dyDescent="0.15">
      <c r="DL21" s="5"/>
    </row>
    <row r="22" spans="9:116" x14ac:dyDescent="0.15">
      <c r="DI22" s="5"/>
      <c r="DJ22" s="5"/>
      <c r="DK22" s="5"/>
      <c r="DL22" s="5"/>
    </row>
    <row r="23" spans="9:116" x14ac:dyDescent="0.15">
      <c r="CY23" s="5"/>
      <c r="CZ23" s="5"/>
      <c r="DA23" s="5"/>
      <c r="DB23" s="5"/>
      <c r="DC23" s="5"/>
      <c r="DD23" s="5"/>
      <c r="DE23" s="5"/>
      <c r="DF23" s="5"/>
      <c r="DG23" s="5"/>
      <c r="DH23" s="5"/>
      <c r="DI23" s="5"/>
      <c r="DJ23" s="5"/>
      <c r="DK23" s="5"/>
      <c r="DL23" s="5"/>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5"/>
      <c r="DA35" s="5"/>
      <c r="DB35" s="5"/>
      <c r="DC35" s="5"/>
      <c r="DD35" s="5"/>
      <c r="DE35" s="5"/>
      <c r="DF35" s="5"/>
      <c r="DG35" s="5"/>
      <c r="DH35" s="5"/>
      <c r="DI35" s="5"/>
      <c r="DJ35" s="5"/>
      <c r="DK35" s="5"/>
      <c r="DL35" s="5"/>
    </row>
    <row r="36" spans="15:116" x14ac:dyDescent="0.15"/>
    <row r="37" spans="15:116" x14ac:dyDescent="0.15">
      <c r="DL37" s="5"/>
    </row>
    <row r="38" spans="15:116" x14ac:dyDescent="0.15">
      <c r="DI38" s="5"/>
      <c r="DJ38" s="5"/>
      <c r="DK38" s="5"/>
      <c r="DL38" s="5"/>
    </row>
    <row r="39" spans="15:116" x14ac:dyDescent="0.15"/>
    <row r="40" spans="15:116" x14ac:dyDescent="0.15"/>
    <row r="41" spans="15:116" x14ac:dyDescent="0.15"/>
    <row r="42" spans="15:116" x14ac:dyDescent="0.15"/>
    <row r="43" spans="15:116" x14ac:dyDescent="0.1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x14ac:dyDescent="0.15">
      <c r="DL44" s="5"/>
    </row>
    <row r="45" spans="15:116" x14ac:dyDescent="0.15"/>
    <row r="46" spans="15:116" x14ac:dyDescent="0.15">
      <c r="DA46" s="5"/>
      <c r="DB46" s="5"/>
      <c r="DC46" s="5"/>
      <c r="DD46" s="5"/>
      <c r="DE46" s="5"/>
      <c r="DF46" s="5"/>
      <c r="DG46" s="5"/>
      <c r="DH46" s="5"/>
      <c r="DI46" s="5"/>
      <c r="DJ46" s="5"/>
      <c r="DK46" s="5"/>
      <c r="DL46" s="5"/>
    </row>
    <row r="47" spans="15:116" x14ac:dyDescent="0.15"/>
    <row r="48" spans="15:116" x14ac:dyDescent="0.15"/>
    <row r="49" spans="104:116" x14ac:dyDescent="0.15"/>
    <row r="50" spans="104:116" x14ac:dyDescent="0.15">
      <c r="CZ50" s="5"/>
      <c r="DA50" s="5"/>
      <c r="DB50" s="5"/>
      <c r="DC50" s="5"/>
      <c r="DD50" s="5"/>
      <c r="DE50" s="5"/>
      <c r="DF50" s="5"/>
      <c r="DG50" s="5"/>
      <c r="DH50" s="5"/>
      <c r="DI50" s="5"/>
      <c r="DJ50" s="5"/>
      <c r="DK50" s="5"/>
      <c r="DL50" s="5"/>
    </row>
    <row r="51" spans="104:116" x14ac:dyDescent="0.15"/>
    <row r="52" spans="104:116" x14ac:dyDescent="0.15"/>
    <row r="53" spans="104:116" x14ac:dyDescent="0.15">
      <c r="DL53" s="5"/>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5"/>
      <c r="DD67" s="5"/>
      <c r="DE67" s="5"/>
      <c r="DF67" s="5"/>
      <c r="DG67" s="5"/>
      <c r="DH67" s="5"/>
      <c r="DI67" s="5"/>
      <c r="DJ67" s="5"/>
      <c r="DK67" s="5"/>
      <c r="DL67" s="5"/>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YvHJ1yghRFL19dexa0O+b22YAMMfk8wzkyrLuDoWQpwqv3YWz5ZbN8CcEisDhbU2NEkBBWiyp2JoQxRgcww2Lg==" saltValue="Ns6cSImnaehc1qDSkbMadw=="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06714-200D-4CF9-BF90-879ACE484C6E}">
  <sheetPr>
    <pageSetUpPr fitToPage="1"/>
  </sheetPr>
  <dimension ref="A1:AZ73"/>
  <sheetViews>
    <sheetView showGridLines="0" view="pageBreakPreview" topLeftCell="A8" zoomScale="70" zoomScaleSheetLayoutView="70" workbookViewId="0"/>
  </sheetViews>
  <sheetFormatPr defaultColWidth="0" defaultRowHeight="13.5" customHeight="1" zeroHeight="1" x14ac:dyDescent="0.15"/>
  <cols>
    <col min="1" max="36" width="2.5" style="118" customWidth="1"/>
    <col min="37" max="44" width="17" style="118" customWidth="1"/>
    <col min="45" max="45" width="6.125" style="125" customWidth="1"/>
    <col min="46" max="46" width="3" style="123" customWidth="1"/>
    <col min="47" max="47" width="19.125" style="118" hidden="1" customWidth="1"/>
    <col min="48" max="52" width="12.625" style="118" hidden="1" customWidth="1"/>
    <col min="53" max="16384" width="8.625" style="118" hidden="1"/>
  </cols>
  <sheetData>
    <row r="1" spans="1:46" x14ac:dyDescent="0.15">
      <c r="AS1" s="119"/>
      <c r="AT1" s="119"/>
    </row>
    <row r="2" spans="1:46" x14ac:dyDescent="0.15">
      <c r="AS2" s="119"/>
      <c r="AT2" s="119"/>
    </row>
    <row r="3" spans="1:46" x14ac:dyDescent="0.15">
      <c r="AS3" s="119"/>
      <c r="AT3" s="119"/>
    </row>
    <row r="4" spans="1:46" x14ac:dyDescent="0.15">
      <c r="AS4" s="119"/>
      <c r="AT4" s="119"/>
    </row>
    <row r="5" spans="1:46" ht="17.25" x14ac:dyDescent="0.15">
      <c r="A5" s="120" t="s">
        <v>431</v>
      </c>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2"/>
    </row>
    <row r="6" spans="1:46" x14ac:dyDescent="0.15">
      <c r="A6" s="123"/>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24" t="s">
        <v>432</v>
      </c>
      <c r="AL6" s="124"/>
      <c r="AM6" s="124"/>
      <c r="AN6" s="124"/>
      <c r="AO6" s="119"/>
      <c r="AP6" s="119"/>
      <c r="AQ6" s="119"/>
      <c r="AR6" s="119"/>
    </row>
    <row r="7" spans="1:46" ht="13.5" customHeight="1" x14ac:dyDescent="0.15">
      <c r="A7" s="123"/>
      <c r="B7" s="119"/>
      <c r="C7" s="119"/>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26"/>
      <c r="AL7" s="127"/>
      <c r="AM7" s="127"/>
      <c r="AN7" s="128"/>
      <c r="AO7" s="1129" t="s">
        <v>433</v>
      </c>
      <c r="AP7" s="129"/>
      <c r="AQ7" s="130" t="s">
        <v>434</v>
      </c>
      <c r="AR7" s="131"/>
    </row>
    <row r="8" spans="1:46" x14ac:dyDescent="0.15">
      <c r="A8" s="123"/>
      <c r="B8" s="119"/>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32"/>
      <c r="AL8" s="133"/>
      <c r="AM8" s="133"/>
      <c r="AN8" s="134"/>
      <c r="AO8" s="1130"/>
      <c r="AP8" s="135" t="s">
        <v>435</v>
      </c>
      <c r="AQ8" s="136" t="s">
        <v>436</v>
      </c>
      <c r="AR8" s="137" t="s">
        <v>437</v>
      </c>
    </row>
    <row r="9" spans="1:46" x14ac:dyDescent="0.15">
      <c r="A9" s="123"/>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31" t="s">
        <v>438</v>
      </c>
      <c r="AL9" s="1132"/>
      <c r="AM9" s="1132"/>
      <c r="AN9" s="1133"/>
      <c r="AO9" s="138">
        <v>1305295</v>
      </c>
      <c r="AP9" s="138">
        <v>182559</v>
      </c>
      <c r="AQ9" s="139">
        <v>139150</v>
      </c>
      <c r="AR9" s="140">
        <v>31.2</v>
      </c>
    </row>
    <row r="10" spans="1:46" ht="13.5" customHeight="1" x14ac:dyDescent="0.15">
      <c r="A10" s="123"/>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31" t="s">
        <v>439</v>
      </c>
      <c r="AL10" s="1132"/>
      <c r="AM10" s="1132"/>
      <c r="AN10" s="1133"/>
      <c r="AO10" s="141">
        <v>13855</v>
      </c>
      <c r="AP10" s="141">
        <v>1938</v>
      </c>
      <c r="AQ10" s="142">
        <v>19663</v>
      </c>
      <c r="AR10" s="143">
        <v>-90.1</v>
      </c>
    </row>
    <row r="11" spans="1:46" ht="13.5" customHeight="1" x14ac:dyDescent="0.15">
      <c r="A11" s="123"/>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31" t="s">
        <v>440</v>
      </c>
      <c r="AL11" s="1132"/>
      <c r="AM11" s="1132"/>
      <c r="AN11" s="1133"/>
      <c r="AO11" s="141" t="s">
        <v>349</v>
      </c>
      <c r="AP11" s="141" t="s">
        <v>349</v>
      </c>
      <c r="AQ11" s="142">
        <v>1097</v>
      </c>
      <c r="AR11" s="143" t="s">
        <v>349</v>
      </c>
    </row>
    <row r="12" spans="1:46" ht="13.5" customHeight="1" x14ac:dyDescent="0.15">
      <c r="A12" s="123"/>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31" t="s">
        <v>441</v>
      </c>
      <c r="AL12" s="1132"/>
      <c r="AM12" s="1132"/>
      <c r="AN12" s="1133"/>
      <c r="AO12" s="141" t="s">
        <v>349</v>
      </c>
      <c r="AP12" s="141" t="s">
        <v>349</v>
      </c>
      <c r="AQ12" s="142" t="s">
        <v>349</v>
      </c>
      <c r="AR12" s="143" t="s">
        <v>349</v>
      </c>
    </row>
    <row r="13" spans="1:46" ht="13.5" customHeight="1" x14ac:dyDescent="0.15">
      <c r="A13" s="123"/>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31" t="s">
        <v>442</v>
      </c>
      <c r="AL13" s="1132"/>
      <c r="AM13" s="1132"/>
      <c r="AN13" s="1133"/>
      <c r="AO13" s="141">
        <v>42260</v>
      </c>
      <c r="AP13" s="141">
        <v>5910</v>
      </c>
      <c r="AQ13" s="142">
        <v>5184</v>
      </c>
      <c r="AR13" s="143">
        <v>14</v>
      </c>
    </row>
    <row r="14" spans="1:46" ht="13.5" customHeight="1" x14ac:dyDescent="0.15">
      <c r="A14" s="123"/>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31" t="s">
        <v>443</v>
      </c>
      <c r="AL14" s="1132"/>
      <c r="AM14" s="1132"/>
      <c r="AN14" s="1133"/>
      <c r="AO14" s="141">
        <v>43247</v>
      </c>
      <c r="AP14" s="141">
        <v>6049</v>
      </c>
      <c r="AQ14" s="142">
        <v>3143</v>
      </c>
      <c r="AR14" s="143">
        <v>92.5</v>
      </c>
    </row>
    <row r="15" spans="1:46" ht="13.5" customHeight="1" x14ac:dyDescent="0.15">
      <c r="A15" s="123"/>
      <c r="B15" s="119"/>
      <c r="C15" s="119"/>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34" t="s">
        <v>444</v>
      </c>
      <c r="AL15" s="1135"/>
      <c r="AM15" s="1135"/>
      <c r="AN15" s="1136"/>
      <c r="AO15" s="141">
        <v>-134301</v>
      </c>
      <c r="AP15" s="141">
        <v>-18783</v>
      </c>
      <c r="AQ15" s="142">
        <v>-11320</v>
      </c>
      <c r="AR15" s="143">
        <v>65.900000000000006</v>
      </c>
    </row>
    <row r="16" spans="1:46" x14ac:dyDescent="0.15">
      <c r="A16" s="123"/>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34" t="s">
        <v>121</v>
      </c>
      <c r="AL16" s="1135"/>
      <c r="AM16" s="1135"/>
      <c r="AN16" s="1136"/>
      <c r="AO16" s="141">
        <v>1270356</v>
      </c>
      <c r="AP16" s="141">
        <v>177672</v>
      </c>
      <c r="AQ16" s="142">
        <v>156916</v>
      </c>
      <c r="AR16" s="143">
        <v>13.2</v>
      </c>
    </row>
    <row r="17" spans="1:46" x14ac:dyDescent="0.15">
      <c r="A17" s="123"/>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44"/>
    </row>
    <row r="18" spans="1:46" x14ac:dyDescent="0.15">
      <c r="A18" s="123"/>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45"/>
      <c r="AR18" s="145"/>
    </row>
    <row r="19" spans="1:46" x14ac:dyDescent="0.15">
      <c r="A19" s="123"/>
      <c r="B19" s="119"/>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t="s">
        <v>445</v>
      </c>
      <c r="AL19" s="119"/>
      <c r="AM19" s="119"/>
      <c r="AN19" s="119"/>
      <c r="AO19" s="119"/>
      <c r="AP19" s="119"/>
      <c r="AQ19" s="119"/>
      <c r="AR19" s="119"/>
    </row>
    <row r="20" spans="1:46" x14ac:dyDescent="0.15">
      <c r="A20" s="123"/>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46"/>
      <c r="AL20" s="147"/>
      <c r="AM20" s="147"/>
      <c r="AN20" s="148"/>
      <c r="AO20" s="149" t="s">
        <v>446</v>
      </c>
      <c r="AP20" s="150" t="s">
        <v>447</v>
      </c>
      <c r="AQ20" s="151" t="s">
        <v>448</v>
      </c>
      <c r="AR20" s="152"/>
    </row>
    <row r="21" spans="1:46" s="158" customFormat="1" x14ac:dyDescent="0.15">
      <c r="A21" s="153"/>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137" t="s">
        <v>449</v>
      </c>
      <c r="AL21" s="1138"/>
      <c r="AM21" s="1138"/>
      <c r="AN21" s="1139"/>
      <c r="AO21" s="154">
        <v>20.56</v>
      </c>
      <c r="AP21" s="155">
        <v>13.85</v>
      </c>
      <c r="AQ21" s="156">
        <v>6.71</v>
      </c>
      <c r="AR21" s="124"/>
      <c r="AS21" s="157"/>
      <c r="AT21" s="153"/>
    </row>
    <row r="22" spans="1:46" s="158" customFormat="1" x14ac:dyDescent="0.15">
      <c r="A22" s="153"/>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137" t="s">
        <v>450</v>
      </c>
      <c r="AL22" s="1138"/>
      <c r="AM22" s="1138"/>
      <c r="AN22" s="1139"/>
      <c r="AO22" s="159">
        <v>90.1</v>
      </c>
      <c r="AP22" s="160">
        <v>95.5</v>
      </c>
      <c r="AQ22" s="161">
        <v>-5.4</v>
      </c>
      <c r="AR22" s="145"/>
      <c r="AS22" s="157"/>
      <c r="AT22" s="153"/>
    </row>
    <row r="23" spans="1:46" s="158" customFormat="1" x14ac:dyDescent="0.15">
      <c r="A23" s="153"/>
      <c r="B23" s="124"/>
      <c r="C23" s="124"/>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45"/>
      <c r="AQ23" s="145"/>
      <c r="AR23" s="145"/>
      <c r="AS23" s="157"/>
      <c r="AT23" s="153"/>
    </row>
    <row r="24" spans="1:46" s="158" customFormat="1" x14ac:dyDescent="0.15">
      <c r="A24" s="153"/>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45"/>
      <c r="AQ24" s="145"/>
      <c r="AR24" s="145"/>
      <c r="AS24" s="157"/>
      <c r="AT24" s="153"/>
    </row>
    <row r="25" spans="1:46" s="158" customFormat="1" x14ac:dyDescent="0.15">
      <c r="A25" s="162"/>
      <c r="B25" s="163"/>
      <c r="C25" s="163"/>
      <c r="D25" s="163"/>
      <c r="E25" s="163"/>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3"/>
      <c r="AP25" s="164"/>
      <c r="AQ25" s="164"/>
      <c r="AR25" s="164"/>
      <c r="AS25" s="165"/>
      <c r="AT25" s="153"/>
    </row>
    <row r="26" spans="1:46" s="158" customFormat="1" x14ac:dyDescent="0.15">
      <c r="A26" s="1140" t="s">
        <v>451</v>
      </c>
      <c r="B26" s="1140"/>
      <c r="C26" s="1140"/>
      <c r="D26" s="1140"/>
      <c r="E26" s="1140"/>
      <c r="F26" s="1140"/>
      <c r="G26" s="1140"/>
      <c r="H26" s="1140"/>
      <c r="I26" s="1140"/>
      <c r="J26" s="1140"/>
      <c r="K26" s="1140"/>
      <c r="L26" s="1140"/>
      <c r="M26" s="1140"/>
      <c r="N26" s="1140"/>
      <c r="O26" s="1140"/>
      <c r="P26" s="1140"/>
      <c r="Q26" s="1140"/>
      <c r="R26" s="1140"/>
      <c r="S26" s="1140"/>
      <c r="T26" s="1140"/>
      <c r="U26" s="1140"/>
      <c r="V26" s="1140"/>
      <c r="W26" s="1140"/>
      <c r="X26" s="1140"/>
      <c r="Y26" s="1140"/>
      <c r="Z26" s="1140"/>
      <c r="AA26" s="1140"/>
      <c r="AB26" s="1140"/>
      <c r="AC26" s="1140"/>
      <c r="AD26" s="1140"/>
      <c r="AE26" s="1140"/>
      <c r="AF26" s="1140"/>
      <c r="AG26" s="1140"/>
      <c r="AH26" s="1140"/>
      <c r="AI26" s="1140"/>
      <c r="AJ26" s="1140"/>
      <c r="AK26" s="1140"/>
      <c r="AL26" s="1140"/>
      <c r="AM26" s="1140"/>
      <c r="AN26" s="1140"/>
      <c r="AO26" s="1140"/>
      <c r="AP26" s="1140"/>
      <c r="AQ26" s="1140"/>
      <c r="AR26" s="1140"/>
      <c r="AS26" s="1140"/>
      <c r="AT26" s="124"/>
    </row>
    <row r="27" spans="1:46" x14ac:dyDescent="0.15">
      <c r="A27" s="166"/>
      <c r="AO27" s="119"/>
      <c r="AP27" s="119"/>
      <c r="AQ27" s="119"/>
      <c r="AR27" s="119"/>
      <c r="AS27" s="119"/>
      <c r="AT27" s="119"/>
    </row>
    <row r="28" spans="1:46" ht="17.25" x14ac:dyDescent="0.15">
      <c r="A28" s="120" t="s">
        <v>452</v>
      </c>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67"/>
    </row>
    <row r="29" spans="1:46" x14ac:dyDescent="0.15">
      <c r="A29" s="123"/>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24" t="s">
        <v>453</v>
      </c>
      <c r="AL29" s="124"/>
      <c r="AM29" s="124"/>
      <c r="AN29" s="124"/>
      <c r="AO29" s="119"/>
      <c r="AP29" s="119"/>
      <c r="AQ29" s="119"/>
      <c r="AR29" s="119"/>
      <c r="AS29" s="168"/>
    </row>
    <row r="30" spans="1:46" ht="13.5" customHeight="1" x14ac:dyDescent="0.15">
      <c r="A30" s="123"/>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26"/>
      <c r="AL30" s="127"/>
      <c r="AM30" s="127"/>
      <c r="AN30" s="128"/>
      <c r="AO30" s="1129" t="s">
        <v>433</v>
      </c>
      <c r="AP30" s="129"/>
      <c r="AQ30" s="130" t="s">
        <v>434</v>
      </c>
      <c r="AR30" s="131"/>
    </row>
    <row r="31" spans="1:46" x14ac:dyDescent="0.15">
      <c r="A31" s="123"/>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32"/>
      <c r="AL31" s="133"/>
      <c r="AM31" s="133"/>
      <c r="AN31" s="134"/>
      <c r="AO31" s="1130"/>
      <c r="AP31" s="135" t="s">
        <v>435</v>
      </c>
      <c r="AQ31" s="136" t="s">
        <v>436</v>
      </c>
      <c r="AR31" s="137" t="s">
        <v>437</v>
      </c>
    </row>
    <row r="32" spans="1:46" ht="27" customHeight="1" x14ac:dyDescent="0.15">
      <c r="A32" s="123"/>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15" t="s">
        <v>454</v>
      </c>
      <c r="AL32" s="1116"/>
      <c r="AM32" s="1116"/>
      <c r="AN32" s="1117"/>
      <c r="AO32" s="169">
        <v>1044443</v>
      </c>
      <c r="AP32" s="169">
        <v>146076</v>
      </c>
      <c r="AQ32" s="170">
        <v>83132</v>
      </c>
      <c r="AR32" s="171">
        <v>75.7</v>
      </c>
    </row>
    <row r="33" spans="1:46" ht="13.5" customHeight="1" x14ac:dyDescent="0.15">
      <c r="A33" s="123"/>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15" t="s">
        <v>455</v>
      </c>
      <c r="AL33" s="1116"/>
      <c r="AM33" s="1116"/>
      <c r="AN33" s="1117"/>
      <c r="AO33" s="169" t="s">
        <v>349</v>
      </c>
      <c r="AP33" s="169" t="s">
        <v>349</v>
      </c>
      <c r="AQ33" s="170" t="s">
        <v>349</v>
      </c>
      <c r="AR33" s="171" t="s">
        <v>349</v>
      </c>
    </row>
    <row r="34" spans="1:46" ht="27" customHeight="1" x14ac:dyDescent="0.15">
      <c r="A34" s="123"/>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15" t="s">
        <v>456</v>
      </c>
      <c r="AL34" s="1116"/>
      <c r="AM34" s="1116"/>
      <c r="AN34" s="1117"/>
      <c r="AO34" s="169" t="s">
        <v>349</v>
      </c>
      <c r="AP34" s="169" t="s">
        <v>349</v>
      </c>
      <c r="AQ34" s="170" t="s">
        <v>349</v>
      </c>
      <c r="AR34" s="171" t="s">
        <v>349</v>
      </c>
    </row>
    <row r="35" spans="1:46" ht="27" customHeight="1" x14ac:dyDescent="0.15">
      <c r="A35" s="123"/>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15" t="s">
        <v>457</v>
      </c>
      <c r="AL35" s="1116"/>
      <c r="AM35" s="1116"/>
      <c r="AN35" s="1117"/>
      <c r="AO35" s="169">
        <v>17186</v>
      </c>
      <c r="AP35" s="169">
        <v>2404</v>
      </c>
      <c r="AQ35" s="170">
        <v>18852</v>
      </c>
      <c r="AR35" s="171">
        <v>-87.2</v>
      </c>
    </row>
    <row r="36" spans="1:46" ht="27" customHeight="1" x14ac:dyDescent="0.15">
      <c r="A36" s="123"/>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15" t="s">
        <v>458</v>
      </c>
      <c r="AL36" s="1116"/>
      <c r="AM36" s="1116"/>
      <c r="AN36" s="1117"/>
      <c r="AO36" s="169">
        <v>31736</v>
      </c>
      <c r="AP36" s="169">
        <v>4439</v>
      </c>
      <c r="AQ36" s="170">
        <v>4344</v>
      </c>
      <c r="AR36" s="171">
        <v>2.2000000000000002</v>
      </c>
    </row>
    <row r="37" spans="1:46" ht="13.5" customHeight="1" x14ac:dyDescent="0.15">
      <c r="A37" s="123"/>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15" t="s">
        <v>459</v>
      </c>
      <c r="AL37" s="1116"/>
      <c r="AM37" s="1116"/>
      <c r="AN37" s="1117"/>
      <c r="AO37" s="169" t="s">
        <v>349</v>
      </c>
      <c r="AP37" s="169" t="s">
        <v>349</v>
      </c>
      <c r="AQ37" s="170">
        <v>1642</v>
      </c>
      <c r="AR37" s="171" t="s">
        <v>349</v>
      </c>
    </row>
    <row r="38" spans="1:46" ht="27" customHeight="1" x14ac:dyDescent="0.15">
      <c r="A38" s="123"/>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18" t="s">
        <v>460</v>
      </c>
      <c r="AL38" s="1119"/>
      <c r="AM38" s="1119"/>
      <c r="AN38" s="1120"/>
      <c r="AO38" s="172">
        <v>106</v>
      </c>
      <c r="AP38" s="172">
        <v>15</v>
      </c>
      <c r="AQ38" s="173">
        <v>19</v>
      </c>
      <c r="AR38" s="161">
        <v>-21.1</v>
      </c>
      <c r="AS38" s="168"/>
    </row>
    <row r="39" spans="1:46" x14ac:dyDescent="0.15">
      <c r="A39" s="123"/>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18" t="s">
        <v>461</v>
      </c>
      <c r="AL39" s="1119"/>
      <c r="AM39" s="1119"/>
      <c r="AN39" s="1120"/>
      <c r="AO39" s="169">
        <v>-223</v>
      </c>
      <c r="AP39" s="169">
        <v>-31</v>
      </c>
      <c r="AQ39" s="170">
        <v>-4399</v>
      </c>
      <c r="AR39" s="171">
        <v>-99.3</v>
      </c>
      <c r="AS39" s="168"/>
    </row>
    <row r="40" spans="1:46" ht="27" customHeight="1" x14ac:dyDescent="0.15">
      <c r="A40" s="123"/>
      <c r="B40" s="119"/>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15" t="s">
        <v>462</v>
      </c>
      <c r="AL40" s="1116"/>
      <c r="AM40" s="1116"/>
      <c r="AN40" s="1117"/>
      <c r="AO40" s="169">
        <v>-682913</v>
      </c>
      <c r="AP40" s="169">
        <v>-95512</v>
      </c>
      <c r="AQ40" s="170">
        <v>-69608</v>
      </c>
      <c r="AR40" s="171">
        <v>37.200000000000003</v>
      </c>
      <c r="AS40" s="168"/>
    </row>
    <row r="41" spans="1:46" x14ac:dyDescent="0.15">
      <c r="A41" s="123"/>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21" t="s">
        <v>232</v>
      </c>
      <c r="AL41" s="1122"/>
      <c r="AM41" s="1122"/>
      <c r="AN41" s="1123"/>
      <c r="AO41" s="169">
        <v>410335</v>
      </c>
      <c r="AP41" s="169">
        <v>57390</v>
      </c>
      <c r="AQ41" s="170">
        <v>33982</v>
      </c>
      <c r="AR41" s="171">
        <v>68.900000000000006</v>
      </c>
      <c r="AS41" s="168"/>
    </row>
    <row r="42" spans="1:46" x14ac:dyDescent="0.15">
      <c r="A42" s="123"/>
      <c r="B42" s="119"/>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19"/>
      <c r="AA42" s="119"/>
      <c r="AB42" s="119"/>
      <c r="AC42" s="119"/>
      <c r="AD42" s="119"/>
      <c r="AE42" s="119"/>
      <c r="AF42" s="119"/>
      <c r="AG42" s="119"/>
      <c r="AH42" s="119"/>
      <c r="AI42" s="119"/>
      <c r="AJ42" s="119"/>
      <c r="AK42" s="174" t="s">
        <v>463</v>
      </c>
      <c r="AL42" s="119"/>
      <c r="AM42" s="119"/>
      <c r="AN42" s="119"/>
      <c r="AO42" s="119"/>
      <c r="AP42" s="119"/>
      <c r="AQ42" s="145"/>
      <c r="AR42" s="145"/>
      <c r="AS42" s="168"/>
    </row>
    <row r="43" spans="1:46" x14ac:dyDescent="0.15">
      <c r="A43" s="123"/>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75"/>
      <c r="AQ43" s="145"/>
      <c r="AR43" s="119"/>
      <c r="AS43" s="168"/>
    </row>
    <row r="44" spans="1:46" x14ac:dyDescent="0.15">
      <c r="A44" s="123"/>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45"/>
      <c r="AR44" s="119"/>
    </row>
    <row r="45" spans="1:46" x14ac:dyDescent="0.15">
      <c r="A45" s="121"/>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76"/>
      <c r="AR45" s="121"/>
      <c r="AS45" s="121"/>
      <c r="AT45" s="119"/>
    </row>
    <row r="46" spans="1:46" x14ac:dyDescent="0.15">
      <c r="A46" s="177"/>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177"/>
      <c r="AR46" s="177"/>
      <c r="AS46" s="177"/>
      <c r="AT46" s="119"/>
    </row>
    <row r="47" spans="1:46" ht="17.25" customHeight="1" x14ac:dyDescent="0.15">
      <c r="A47" s="178" t="s">
        <v>464</v>
      </c>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19"/>
      <c r="AL47" s="119"/>
      <c r="AM47" s="119"/>
      <c r="AN47" s="119"/>
      <c r="AO47" s="119"/>
      <c r="AP47" s="119"/>
      <c r="AQ47" s="119"/>
      <c r="AR47" s="119"/>
    </row>
    <row r="48" spans="1:46" x14ac:dyDescent="0.15">
      <c r="A48" s="123"/>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79" t="s">
        <v>465</v>
      </c>
      <c r="AL48" s="179"/>
      <c r="AM48" s="179"/>
      <c r="AN48" s="179"/>
      <c r="AO48" s="179"/>
      <c r="AP48" s="179"/>
      <c r="AQ48" s="180"/>
      <c r="AR48" s="179"/>
    </row>
    <row r="49" spans="1:44" ht="13.5" customHeight="1" x14ac:dyDescent="0.15">
      <c r="A49" s="123"/>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81"/>
      <c r="AL49" s="182"/>
      <c r="AM49" s="1124" t="s">
        <v>433</v>
      </c>
      <c r="AN49" s="1126" t="s">
        <v>466</v>
      </c>
      <c r="AO49" s="1127"/>
      <c r="AP49" s="1127"/>
      <c r="AQ49" s="1127"/>
      <c r="AR49" s="1128"/>
    </row>
    <row r="50" spans="1:44" x14ac:dyDescent="0.15">
      <c r="A50" s="123"/>
      <c r="B50" s="119"/>
      <c r="C50" s="119"/>
      <c r="D50" s="119"/>
      <c r="E50" s="119"/>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83"/>
      <c r="AL50" s="184"/>
      <c r="AM50" s="1125"/>
      <c r="AN50" s="185" t="s">
        <v>467</v>
      </c>
      <c r="AO50" s="186" t="s">
        <v>468</v>
      </c>
      <c r="AP50" s="187" t="s">
        <v>469</v>
      </c>
      <c r="AQ50" s="188" t="s">
        <v>470</v>
      </c>
      <c r="AR50" s="189" t="s">
        <v>471</v>
      </c>
    </row>
    <row r="51" spans="1:44" x14ac:dyDescent="0.15">
      <c r="A51" s="123"/>
      <c r="B51" s="119"/>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81" t="s">
        <v>472</v>
      </c>
      <c r="AL51" s="182"/>
      <c r="AM51" s="190">
        <v>2273891</v>
      </c>
      <c r="AN51" s="191">
        <v>294698</v>
      </c>
      <c r="AO51" s="192">
        <v>-13.1</v>
      </c>
      <c r="AP51" s="193">
        <v>121449</v>
      </c>
      <c r="AQ51" s="194">
        <v>4.5999999999999996</v>
      </c>
      <c r="AR51" s="195">
        <v>-17.7</v>
      </c>
    </row>
    <row r="52" spans="1:44" x14ac:dyDescent="0.15">
      <c r="A52" s="123"/>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96"/>
      <c r="AL52" s="197" t="s">
        <v>473</v>
      </c>
      <c r="AM52" s="198">
        <v>1235007</v>
      </c>
      <c r="AN52" s="199">
        <v>160058</v>
      </c>
      <c r="AO52" s="200">
        <v>-8.1</v>
      </c>
      <c r="AP52" s="201">
        <v>62922</v>
      </c>
      <c r="AQ52" s="202">
        <v>2.2000000000000002</v>
      </c>
      <c r="AR52" s="203">
        <v>-10.3</v>
      </c>
    </row>
    <row r="53" spans="1:44" x14ac:dyDescent="0.15">
      <c r="A53" s="123"/>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81" t="s">
        <v>474</v>
      </c>
      <c r="AL53" s="182"/>
      <c r="AM53" s="190">
        <v>2262758</v>
      </c>
      <c r="AN53" s="191">
        <v>299941</v>
      </c>
      <c r="AO53" s="192">
        <v>1.8</v>
      </c>
      <c r="AP53" s="193">
        <v>145139</v>
      </c>
      <c r="AQ53" s="194">
        <v>19.5</v>
      </c>
      <c r="AR53" s="195">
        <v>-17.7</v>
      </c>
    </row>
    <row r="54" spans="1:44" x14ac:dyDescent="0.15">
      <c r="A54" s="123"/>
      <c r="B54" s="119"/>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96"/>
      <c r="AL54" s="197" t="s">
        <v>473</v>
      </c>
      <c r="AM54" s="198">
        <v>1633156</v>
      </c>
      <c r="AN54" s="199">
        <v>216484</v>
      </c>
      <c r="AO54" s="200">
        <v>35.299999999999997</v>
      </c>
      <c r="AP54" s="201">
        <v>83762</v>
      </c>
      <c r="AQ54" s="202">
        <v>33.1</v>
      </c>
      <c r="AR54" s="203">
        <v>2.2000000000000002</v>
      </c>
    </row>
    <row r="55" spans="1:44" x14ac:dyDescent="0.15">
      <c r="A55" s="123"/>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81" t="s">
        <v>475</v>
      </c>
      <c r="AL55" s="182"/>
      <c r="AM55" s="190">
        <v>2516522</v>
      </c>
      <c r="AN55" s="191">
        <v>339566</v>
      </c>
      <c r="AO55" s="192">
        <v>13.2</v>
      </c>
      <c r="AP55" s="193">
        <v>125391</v>
      </c>
      <c r="AQ55" s="194">
        <v>-13.6</v>
      </c>
      <c r="AR55" s="195">
        <v>26.8</v>
      </c>
    </row>
    <row r="56" spans="1:44" x14ac:dyDescent="0.15">
      <c r="A56" s="123"/>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96"/>
      <c r="AL56" s="197" t="s">
        <v>473</v>
      </c>
      <c r="AM56" s="198">
        <v>1640766</v>
      </c>
      <c r="AN56" s="199">
        <v>221396</v>
      </c>
      <c r="AO56" s="200">
        <v>2.2999999999999998</v>
      </c>
      <c r="AP56" s="201">
        <v>68516</v>
      </c>
      <c r="AQ56" s="202">
        <v>-18.2</v>
      </c>
      <c r="AR56" s="203">
        <v>20.5</v>
      </c>
    </row>
    <row r="57" spans="1:44" x14ac:dyDescent="0.15">
      <c r="A57" s="123"/>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81" t="s">
        <v>476</v>
      </c>
      <c r="AL57" s="182"/>
      <c r="AM57" s="190">
        <v>1869046</v>
      </c>
      <c r="AN57" s="191">
        <v>257373</v>
      </c>
      <c r="AO57" s="192">
        <v>-24.2</v>
      </c>
      <c r="AP57" s="193">
        <v>138402</v>
      </c>
      <c r="AQ57" s="194">
        <v>10.4</v>
      </c>
      <c r="AR57" s="195">
        <v>-34.6</v>
      </c>
    </row>
    <row r="58" spans="1:44" x14ac:dyDescent="0.15">
      <c r="A58" s="123"/>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96"/>
      <c r="AL58" s="197" t="s">
        <v>473</v>
      </c>
      <c r="AM58" s="198">
        <v>1394959</v>
      </c>
      <c r="AN58" s="199">
        <v>192090</v>
      </c>
      <c r="AO58" s="200">
        <v>-13.2</v>
      </c>
      <c r="AP58" s="201">
        <v>70652</v>
      </c>
      <c r="AQ58" s="202">
        <v>3.1</v>
      </c>
      <c r="AR58" s="203">
        <v>-16.3</v>
      </c>
    </row>
    <row r="59" spans="1:44" x14ac:dyDescent="0.15">
      <c r="A59" s="123"/>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81" t="s">
        <v>477</v>
      </c>
      <c r="AL59" s="182"/>
      <c r="AM59" s="190">
        <v>1533740</v>
      </c>
      <c r="AN59" s="191">
        <v>214509</v>
      </c>
      <c r="AO59" s="192">
        <v>-16.7</v>
      </c>
      <c r="AP59" s="193">
        <v>146367</v>
      </c>
      <c r="AQ59" s="194">
        <v>5.8</v>
      </c>
      <c r="AR59" s="195">
        <v>-22.5</v>
      </c>
    </row>
    <row r="60" spans="1:44" x14ac:dyDescent="0.15">
      <c r="A60" s="123"/>
      <c r="B60" s="119"/>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96"/>
      <c r="AL60" s="197" t="s">
        <v>473</v>
      </c>
      <c r="AM60" s="198">
        <v>891019</v>
      </c>
      <c r="AN60" s="199">
        <v>124618</v>
      </c>
      <c r="AO60" s="200">
        <v>-35.1</v>
      </c>
      <c r="AP60" s="201">
        <v>79441</v>
      </c>
      <c r="AQ60" s="202">
        <v>12.4</v>
      </c>
      <c r="AR60" s="203">
        <v>-47.5</v>
      </c>
    </row>
    <row r="61" spans="1:44" x14ac:dyDescent="0.15">
      <c r="A61" s="123"/>
      <c r="B61" s="119"/>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119"/>
      <c r="AJ61" s="119"/>
      <c r="AK61" s="181" t="s">
        <v>478</v>
      </c>
      <c r="AL61" s="204"/>
      <c r="AM61" s="205">
        <v>2091191</v>
      </c>
      <c r="AN61" s="206">
        <v>281217</v>
      </c>
      <c r="AO61" s="207">
        <v>-7.8</v>
      </c>
      <c r="AP61" s="208">
        <v>135350</v>
      </c>
      <c r="AQ61" s="209">
        <v>5.3</v>
      </c>
      <c r="AR61" s="195">
        <v>-13.1</v>
      </c>
    </row>
    <row r="62" spans="1:44" x14ac:dyDescent="0.15">
      <c r="A62" s="123"/>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96"/>
      <c r="AL62" s="197" t="s">
        <v>473</v>
      </c>
      <c r="AM62" s="198">
        <v>1358981</v>
      </c>
      <c r="AN62" s="199">
        <v>182929</v>
      </c>
      <c r="AO62" s="200">
        <v>-3.8</v>
      </c>
      <c r="AP62" s="201">
        <v>73059</v>
      </c>
      <c r="AQ62" s="202">
        <v>6.5</v>
      </c>
      <c r="AR62" s="203">
        <v>-10.3</v>
      </c>
    </row>
    <row r="63" spans="1:44" x14ac:dyDescent="0.15">
      <c r="A63" s="123"/>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19"/>
      <c r="AM63" s="119"/>
      <c r="AN63" s="119"/>
      <c r="AO63" s="119"/>
      <c r="AP63" s="119"/>
      <c r="AQ63" s="119"/>
      <c r="AR63" s="119"/>
    </row>
    <row r="64" spans="1:44" x14ac:dyDescent="0.15">
      <c r="A64" s="123"/>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row>
    <row r="65" spans="1:46" x14ac:dyDescent="0.15">
      <c r="A65" s="123"/>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row>
    <row r="66" spans="1:46" x14ac:dyDescent="0.15">
      <c r="A66" s="210"/>
      <c r="B66" s="177"/>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77"/>
      <c r="AS66" s="211"/>
    </row>
    <row r="67" spans="1:46" ht="13.5" hidden="1" customHeight="1" x14ac:dyDescent="0.15">
      <c r="AK67" s="119"/>
      <c r="AL67" s="119"/>
      <c r="AM67" s="119"/>
      <c r="AN67" s="119"/>
      <c r="AO67" s="119"/>
      <c r="AP67" s="119"/>
      <c r="AQ67" s="119"/>
      <c r="AR67" s="119"/>
      <c r="AS67" s="119"/>
      <c r="AT67" s="119"/>
    </row>
    <row r="68" spans="1:46" ht="13.5" hidden="1" customHeight="1" x14ac:dyDescent="0.15">
      <c r="AK68" s="119"/>
      <c r="AL68" s="119"/>
      <c r="AM68" s="119"/>
      <c r="AN68" s="119"/>
      <c r="AO68" s="119"/>
      <c r="AP68" s="119"/>
      <c r="AQ68" s="119"/>
      <c r="AR68" s="119"/>
    </row>
    <row r="69" spans="1:46" ht="13.5" hidden="1" customHeight="1" x14ac:dyDescent="0.15">
      <c r="AK69" s="119"/>
      <c r="AL69" s="119"/>
      <c r="AM69" s="119"/>
      <c r="AN69" s="119"/>
      <c r="AO69" s="119"/>
      <c r="AP69" s="119"/>
      <c r="AQ69" s="119"/>
      <c r="AR69" s="119"/>
    </row>
    <row r="70" spans="1:46" hidden="1" x14ac:dyDescent="0.15">
      <c r="AK70" s="119"/>
      <c r="AL70" s="119"/>
      <c r="AM70" s="119"/>
      <c r="AN70" s="119"/>
      <c r="AO70" s="119"/>
      <c r="AP70" s="119"/>
      <c r="AQ70" s="119"/>
      <c r="AR70" s="119"/>
    </row>
    <row r="71" spans="1:46" hidden="1" x14ac:dyDescent="0.15">
      <c r="AK71" s="119"/>
      <c r="AL71" s="119"/>
      <c r="AM71" s="119"/>
      <c r="AN71" s="119"/>
      <c r="AO71" s="119"/>
      <c r="AP71" s="119"/>
      <c r="AQ71" s="119"/>
      <c r="AR71" s="119"/>
    </row>
    <row r="72" spans="1:46" hidden="1" x14ac:dyDescent="0.15">
      <c r="AK72" s="119"/>
      <c r="AL72" s="119"/>
      <c r="AM72" s="119"/>
      <c r="AN72" s="119"/>
      <c r="AO72" s="119"/>
      <c r="AP72" s="119"/>
      <c r="AQ72" s="119"/>
      <c r="AR72" s="119"/>
    </row>
    <row r="73" spans="1:46" hidden="1" x14ac:dyDescent="0.15">
      <c r="AK73" s="119"/>
      <c r="AL73" s="119"/>
      <c r="AM73" s="119"/>
      <c r="AN73" s="119"/>
      <c r="AO73" s="119"/>
      <c r="AP73" s="119"/>
      <c r="AQ73" s="119"/>
      <c r="AR73" s="119"/>
    </row>
  </sheetData>
  <sheetProtection algorithmName="SHA-512" hashValue="Nbl3fwCVEml73UXW5DdSiiWB8wrtnEKpeedL3+1KzXVYA4s7JkTAckYHDaIkti7a6cnJB/Bw+BpzbM3cSbwh9A==" saltValue="HxeBPCjvCZX0iZPqte1EQ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2F425-3B78-45D6-B1B5-05BAD76E7402}">
  <sheetPr>
    <pageSetUpPr fitToPage="1"/>
  </sheetPr>
  <dimension ref="A1:DU121"/>
  <sheetViews>
    <sheetView showGridLines="0" topLeftCell="A15" zoomScale="70" zoomScaleNormal="70" zoomScaleSheetLayoutView="55" workbookViewId="0"/>
  </sheetViews>
  <sheetFormatPr defaultColWidth="0" defaultRowHeight="13.5" customHeight="1" zeroHeight="1" x14ac:dyDescent="0.15"/>
  <cols>
    <col min="1" max="125" width="2.5" style="38" customWidth="1"/>
    <col min="126" max="16384" width="9" style="5" hidden="1"/>
  </cols>
  <sheetData>
    <row r="1" spans="2:125" ht="13.5" customHeight="1"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x14ac:dyDescent="0.15">
      <c r="B2" s="5"/>
      <c r="DG2" s="5"/>
    </row>
    <row r="3" spans="2:125" x14ac:dyDescent="0.1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x14ac:dyDescent="0.15"/>
    <row r="5" spans="2:125" x14ac:dyDescent="0.15"/>
    <row r="6" spans="2:125" x14ac:dyDescent="0.15"/>
    <row r="7" spans="2:125" x14ac:dyDescent="0.15"/>
    <row r="8" spans="2:125" x14ac:dyDescent="0.15"/>
    <row r="9" spans="2:125" x14ac:dyDescent="0.15">
      <c r="DU9" s="5"/>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5"/>
    </row>
    <row r="18" spans="125:125" x14ac:dyDescent="0.15"/>
    <row r="19" spans="125:125" x14ac:dyDescent="0.15"/>
    <row r="20" spans="125:125" x14ac:dyDescent="0.15">
      <c r="DU20" s="5"/>
    </row>
    <row r="21" spans="125:125" x14ac:dyDescent="0.15">
      <c r="DU21" s="5"/>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5"/>
    </row>
    <row r="29" spans="125:125" x14ac:dyDescent="0.15"/>
    <row r="30" spans="125:125" x14ac:dyDescent="0.15"/>
    <row r="31" spans="125:125" x14ac:dyDescent="0.15"/>
    <row r="32" spans="125:125" x14ac:dyDescent="0.15"/>
    <row r="33" spans="2:125" x14ac:dyDescent="0.15">
      <c r="B33" s="5"/>
      <c r="G33" s="5"/>
      <c r="I33" s="5"/>
    </row>
    <row r="34" spans="2:125" x14ac:dyDescent="0.15">
      <c r="C34" s="5"/>
      <c r="P34" s="5"/>
      <c r="DE34" s="5"/>
      <c r="DH34" s="5"/>
    </row>
    <row r="35" spans="2:125" x14ac:dyDescent="0.15">
      <c r="D35" s="5"/>
      <c r="E35" s="5"/>
      <c r="DG35" s="5"/>
      <c r="DJ35" s="5"/>
      <c r="DP35" s="5"/>
      <c r="DQ35" s="5"/>
      <c r="DR35" s="5"/>
      <c r="DS35" s="5"/>
      <c r="DT35" s="5"/>
      <c r="DU35" s="5"/>
    </row>
    <row r="36" spans="2:125" x14ac:dyDescent="0.15">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x14ac:dyDescent="0.15">
      <c r="DU37" s="5"/>
    </row>
    <row r="38" spans="2:125" x14ac:dyDescent="0.15">
      <c r="DT38" s="5"/>
      <c r="DU38" s="5"/>
    </row>
    <row r="39" spans="2:125" x14ac:dyDescent="0.15"/>
    <row r="40" spans="2:125" x14ac:dyDescent="0.15">
      <c r="DH40" s="5"/>
    </row>
    <row r="41" spans="2:125" x14ac:dyDescent="0.15">
      <c r="DE41" s="5"/>
    </row>
    <row r="42" spans="2:125" x14ac:dyDescent="0.15">
      <c r="DG42" s="5"/>
      <c r="DJ42" s="5"/>
    </row>
    <row r="43" spans="2:125" x14ac:dyDescent="0.1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x14ac:dyDescent="0.15">
      <c r="DU44" s="5"/>
    </row>
    <row r="45" spans="2:125" x14ac:dyDescent="0.15"/>
    <row r="46" spans="2:125" x14ac:dyDescent="0.15"/>
    <row r="47" spans="2:125" x14ac:dyDescent="0.15"/>
    <row r="48" spans="2:125" x14ac:dyDescent="0.15">
      <c r="DT48" s="5"/>
      <c r="DU48" s="5"/>
    </row>
    <row r="49" spans="120:125" x14ac:dyDescent="0.15">
      <c r="DU49" s="5"/>
    </row>
    <row r="50" spans="120:125" x14ac:dyDescent="0.15">
      <c r="DU50" s="5"/>
    </row>
    <row r="51" spans="120:125" x14ac:dyDescent="0.15">
      <c r="DP51" s="5"/>
      <c r="DQ51" s="5"/>
      <c r="DR51" s="5"/>
      <c r="DS51" s="5"/>
      <c r="DT51" s="5"/>
      <c r="DU51" s="5"/>
    </row>
    <row r="52" spans="120:125" x14ac:dyDescent="0.15"/>
    <row r="53" spans="120:125" x14ac:dyDescent="0.15"/>
    <row r="54" spans="120:125" x14ac:dyDescent="0.15">
      <c r="DU54" s="5"/>
    </row>
    <row r="55" spans="120:125" x14ac:dyDescent="0.15"/>
    <row r="56" spans="120:125" x14ac:dyDescent="0.15"/>
    <row r="57" spans="120:125" x14ac:dyDescent="0.15"/>
    <row r="58" spans="120:125" x14ac:dyDescent="0.15">
      <c r="DU58" s="5"/>
    </row>
    <row r="59" spans="120:125" x14ac:dyDescent="0.15"/>
    <row r="60" spans="120:125" x14ac:dyDescent="0.15"/>
    <row r="61" spans="120:125" x14ac:dyDescent="0.15"/>
    <row r="62" spans="120:125" x14ac:dyDescent="0.15"/>
    <row r="63" spans="120:125" x14ac:dyDescent="0.15">
      <c r="DU63" s="5"/>
    </row>
    <row r="64" spans="120:125" x14ac:dyDescent="0.15">
      <c r="DT64" s="5"/>
      <c r="DU64" s="5"/>
    </row>
    <row r="65" spans="123:125" x14ac:dyDescent="0.15"/>
    <row r="66" spans="123:125" x14ac:dyDescent="0.15"/>
    <row r="67" spans="123:125" x14ac:dyDescent="0.15"/>
    <row r="68" spans="123:125" x14ac:dyDescent="0.15"/>
    <row r="69" spans="123:125" x14ac:dyDescent="0.15">
      <c r="DS69" s="5"/>
      <c r="DT69" s="5"/>
      <c r="DU69" s="5"/>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5"/>
    </row>
    <row r="83" spans="116:125" x14ac:dyDescent="0.15">
      <c r="DM83" s="5"/>
      <c r="DN83" s="5"/>
      <c r="DO83" s="5"/>
      <c r="DP83" s="5"/>
      <c r="DQ83" s="5"/>
      <c r="DR83" s="5"/>
      <c r="DS83" s="5"/>
      <c r="DT83" s="5"/>
      <c r="DU83" s="5"/>
    </row>
    <row r="84" spans="116:125" x14ac:dyDescent="0.15"/>
    <row r="85" spans="116:125" x14ac:dyDescent="0.15"/>
    <row r="86" spans="116:125" x14ac:dyDescent="0.15"/>
    <row r="87" spans="116:125" x14ac:dyDescent="0.15"/>
    <row r="88" spans="116:125" x14ac:dyDescent="0.15">
      <c r="DU88" s="5"/>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5"/>
      <c r="DT94" s="5"/>
      <c r="DU94" s="5"/>
    </row>
    <row r="95" spans="116:125" ht="13.5" customHeight="1" x14ac:dyDescent="0.15">
      <c r="DU95" s="5"/>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5"/>
    </row>
    <row r="102" spans="124:125" ht="13.5" customHeight="1" x14ac:dyDescent="0.15"/>
    <row r="103" spans="124:125" ht="13.5" customHeight="1" x14ac:dyDescent="0.15"/>
    <row r="104" spans="124:125" ht="13.5" customHeight="1" x14ac:dyDescent="0.15">
      <c r="DT104" s="5"/>
      <c r="DU104" s="5"/>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5" t="s">
        <v>14</v>
      </c>
    </row>
    <row r="120" spans="125:125" ht="13.5" hidden="1" customHeight="1" x14ac:dyDescent="0.15"/>
    <row r="121" spans="125:125" ht="13.5" hidden="1" customHeight="1" x14ac:dyDescent="0.15">
      <c r="DU121" s="5"/>
    </row>
  </sheetData>
  <sheetProtection algorithmName="SHA-512" hashValue="zCqz0yyNINc50NA7YBuYSB3jjmAUp03nUwGTh1tfwnZH807cpu0Re2jl8OwPwRWm4yzs9iYXaotoQkjHUbGj0A==" saltValue="XY7fICb4DiLfWkM/Au1UX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B427A-DF6B-4364-86CF-7866B95F7D22}">
  <sheetPr>
    <pageSetUpPr fitToPage="1"/>
  </sheetPr>
  <dimension ref="A1:EL116"/>
  <sheetViews>
    <sheetView showGridLines="0" topLeftCell="A15" zoomScale="70" zoomScaleNormal="70" zoomScaleSheetLayoutView="55" workbookViewId="0"/>
  </sheetViews>
  <sheetFormatPr defaultColWidth="0" defaultRowHeight="13.5" customHeight="1" zeroHeight="1" x14ac:dyDescent="0.15"/>
  <cols>
    <col min="1" max="125" width="2.5" style="38" customWidth="1"/>
    <col min="126" max="142" width="0" style="5" hidden="1" customWidth="1"/>
    <col min="143" max="16384" width="9" style="5" hidden="1"/>
  </cols>
  <sheetData>
    <row r="1" spans="1:125" ht="13.5" customHeight="1" x14ac:dyDescent="0.15">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x14ac:dyDescent="0.15">
      <c r="B2" s="5"/>
      <c r="T2" s="5"/>
    </row>
    <row r="3" spans="1:125" x14ac:dyDescent="0.15">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5"/>
      <c r="G33" s="5"/>
      <c r="I33" s="5"/>
    </row>
    <row r="34" spans="2:125" x14ac:dyDescent="0.15">
      <c r="C34" s="5"/>
      <c r="P34" s="5"/>
      <c r="R34" s="5"/>
      <c r="U34" s="5"/>
    </row>
    <row r="35" spans="2:125" x14ac:dyDescent="0.15">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x14ac:dyDescent="0.15">
      <c r="F36" s="5"/>
      <c r="H36" s="5"/>
      <c r="J36" s="5"/>
      <c r="K36" s="5"/>
      <c r="L36" s="5"/>
      <c r="M36" s="5"/>
      <c r="N36" s="5"/>
      <c r="O36" s="5"/>
      <c r="Q36" s="5"/>
      <c r="S36" s="5"/>
      <c r="V36" s="5"/>
    </row>
    <row r="37" spans="2:125" x14ac:dyDescent="0.15"/>
    <row r="38" spans="2:125" x14ac:dyDescent="0.15"/>
    <row r="39" spans="2:125" x14ac:dyDescent="0.15"/>
    <row r="40" spans="2:125" x14ac:dyDescent="0.15">
      <c r="U40" s="5"/>
    </row>
    <row r="41" spans="2:125" x14ac:dyDescent="0.15">
      <c r="R41" s="5"/>
    </row>
    <row r="42" spans="2:125" x14ac:dyDescent="0.15">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x14ac:dyDescent="0.15">
      <c r="Q43" s="5"/>
      <c r="S43" s="5"/>
      <c r="V43" s="5"/>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38" t="s">
        <v>14</v>
      </c>
    </row>
  </sheetData>
  <sheetProtection algorithmName="SHA-512" hashValue="IVYeMToUtlGi24XR+mYoPLa6gSzGMENdEcHVYvT6tky7nOTA4UQfyrvpRJSBFQq+gsSv3C9gCZ1HvC8Hu6p8Sw==" saltValue="scdU5Y+SjP5vQBdlkk6Nk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F880B-027A-45B7-B851-E9C5EEC4005C}">
  <sheetPr>
    <pageSetUpPr fitToPage="1"/>
  </sheetPr>
  <dimension ref="B1:J50"/>
  <sheetViews>
    <sheetView showGridLines="0" topLeftCell="A5" zoomScale="70" zoomScaleNormal="70" zoomScaleSheetLayoutView="100" workbookViewId="0"/>
  </sheetViews>
  <sheetFormatPr defaultColWidth="0" defaultRowHeight="13.5" customHeight="1" zeroHeight="1" x14ac:dyDescent="0.15"/>
  <cols>
    <col min="1" max="1" width="8.25" style="212" customWidth="1"/>
    <col min="2" max="16" width="14.625" style="212" customWidth="1"/>
    <col min="17" max="16384" width="0" style="212"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13"/>
      <c r="C45" s="213"/>
      <c r="D45" s="213"/>
      <c r="E45" s="213"/>
      <c r="F45" s="213"/>
      <c r="G45" s="213"/>
      <c r="H45" s="213"/>
      <c r="I45" s="213"/>
      <c r="J45" s="214" t="s">
        <v>479</v>
      </c>
    </row>
    <row r="46" spans="2:10" ht="29.25" customHeight="1" thickBot="1" x14ac:dyDescent="0.25">
      <c r="B46" s="215" t="s">
        <v>24</v>
      </c>
      <c r="C46" s="216"/>
      <c r="D46" s="216"/>
      <c r="E46" s="217" t="s">
        <v>480</v>
      </c>
      <c r="F46" s="218" t="s">
        <v>3</v>
      </c>
      <c r="G46" s="219" t="s">
        <v>4</v>
      </c>
      <c r="H46" s="219" t="s">
        <v>5</v>
      </c>
      <c r="I46" s="219" t="s">
        <v>6</v>
      </c>
      <c r="J46" s="220" t="s">
        <v>7</v>
      </c>
    </row>
    <row r="47" spans="2:10" ht="57.75" customHeight="1" x14ac:dyDescent="0.15">
      <c r="B47" s="221"/>
      <c r="C47" s="1141" t="s">
        <v>481</v>
      </c>
      <c r="D47" s="1141"/>
      <c r="E47" s="1142"/>
      <c r="F47" s="222">
        <v>11.13</v>
      </c>
      <c r="G47" s="223">
        <v>8.17</v>
      </c>
      <c r="H47" s="223">
        <v>8.68</v>
      </c>
      <c r="I47" s="223">
        <v>18.329999999999998</v>
      </c>
      <c r="J47" s="224">
        <v>20.5</v>
      </c>
    </row>
    <row r="48" spans="2:10" ht="57.75" customHeight="1" x14ac:dyDescent="0.15">
      <c r="B48" s="225"/>
      <c r="C48" s="1143" t="s">
        <v>482</v>
      </c>
      <c r="D48" s="1143"/>
      <c r="E48" s="1144"/>
      <c r="F48" s="226">
        <v>6.8</v>
      </c>
      <c r="G48" s="227">
        <v>2.62</v>
      </c>
      <c r="H48" s="227">
        <v>6.31</v>
      </c>
      <c r="I48" s="227">
        <v>5.05</v>
      </c>
      <c r="J48" s="228">
        <v>2.38</v>
      </c>
    </row>
    <row r="49" spans="2:10" ht="57.75" customHeight="1" thickBot="1" x14ac:dyDescent="0.2">
      <c r="B49" s="229"/>
      <c r="C49" s="1145" t="s">
        <v>483</v>
      </c>
      <c r="D49" s="1145"/>
      <c r="E49" s="1146"/>
      <c r="F49" s="230" t="s">
        <v>484</v>
      </c>
      <c r="G49" s="231" t="s">
        <v>485</v>
      </c>
      <c r="H49" s="231">
        <v>4.8</v>
      </c>
      <c r="I49" s="231">
        <v>9.83</v>
      </c>
      <c r="J49" s="232" t="s">
        <v>486</v>
      </c>
    </row>
    <row r="50" spans="2:10" x14ac:dyDescent="0.15"/>
  </sheetData>
  <sheetProtection algorithmName="SHA-512" hashValue="/eDggZzFMfN9yTuAL923ScMitZo3qdpvV5Ab78UAhBciTYaXseY4GYwS+5dQej+nVvYRLXhMhlLUeCFh+t7KMw==" saltValue="tk/bz+0/3wddI+7IeLSSE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dcterms:created xsi:type="dcterms:W3CDTF">2024-07-29T10:32:00Z</dcterms:created>
  <dcterms:modified xsi:type="dcterms:W3CDTF">2024-08-26T04:20:59Z</dcterms:modified>
  <cp:category/>
</cp:coreProperties>
</file>