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3EB62FFF-4B1B-4CA1-AA52-31A21A2FAACE}" xr6:coauthVersionLast="47" xr6:coauthVersionMax="47" xr10:uidLastSave="{00000000-0000-0000-0000-000000000000}"/>
  <bookViews>
    <workbookView xWindow="-108" yWindow="-108" windowWidth="23256" windowHeight="12456"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G43" i="7" l="1"/>
  <c r="CQ43" i="7"/>
  <c r="CO43" i="7" s="1"/>
  <c r="BY43" i="7"/>
  <c r="BE43" i="7"/>
  <c r="AM43" i="7"/>
  <c r="U43" i="7"/>
  <c r="E43" i="7"/>
  <c r="C43" i="7"/>
  <c r="DG42" i="7"/>
  <c r="CQ42" i="7"/>
  <c r="CO42" i="7"/>
  <c r="BY42" i="7"/>
  <c r="BE42" i="7"/>
  <c r="AM42" i="7"/>
  <c r="U42" i="7"/>
  <c r="E42" i="7"/>
  <c r="C42" i="7"/>
  <c r="DG41" i="7"/>
  <c r="CQ41" i="7"/>
  <c r="CO41" i="7"/>
  <c r="BY41" i="7"/>
  <c r="BE41" i="7"/>
  <c r="AM41" i="7"/>
  <c r="U41" i="7"/>
  <c r="E41" i="7"/>
  <c r="C41" i="7"/>
  <c r="DG40" i="7"/>
  <c r="CQ40" i="7"/>
  <c r="CO40" i="7"/>
  <c r="BY40" i="7"/>
  <c r="BE40" i="7"/>
  <c r="AM40" i="7"/>
  <c r="U40" i="7"/>
  <c r="E40" i="7"/>
  <c r="C40" i="7" s="1"/>
  <c r="DG39" i="7"/>
  <c r="CQ39" i="7"/>
  <c r="CO39" i="7"/>
  <c r="BY39" i="7"/>
  <c r="BE39" i="7"/>
  <c r="AM39" i="7"/>
  <c r="U39" i="7"/>
  <c r="E39" i="7"/>
  <c r="C39" i="7" s="1"/>
  <c r="DG38" i="7"/>
  <c r="CQ38" i="7"/>
  <c r="CO38" i="7"/>
  <c r="BY38" i="7"/>
  <c r="BE38" i="7"/>
  <c r="AM38" i="7"/>
  <c r="U38" i="7"/>
  <c r="E38" i="7"/>
  <c r="C38" i="7"/>
  <c r="U34" i="7" s="1"/>
  <c r="U35" i="7" s="1"/>
  <c r="U36" i="7" s="1"/>
  <c r="DG37" i="7"/>
  <c r="CQ37" i="7"/>
  <c r="CO37" i="7"/>
  <c r="BY37" i="7"/>
  <c r="BE37" i="7"/>
  <c r="AM37" i="7"/>
  <c r="U37" i="7"/>
  <c r="E37" i="7"/>
  <c r="C37" i="7"/>
  <c r="DG36" i="7"/>
  <c r="CQ36" i="7"/>
  <c r="CO36" i="7"/>
  <c r="BY36" i="7"/>
  <c r="BE36" i="7"/>
  <c r="AM36" i="7"/>
  <c r="W36" i="7"/>
  <c r="E36" i="7"/>
  <c r="C36" i="7"/>
  <c r="DG35" i="7"/>
  <c r="CQ35" i="7"/>
  <c r="BY35" i="7"/>
  <c r="BE35" i="7"/>
  <c r="AM35" i="7"/>
  <c r="W35" i="7"/>
  <c r="E35" i="7"/>
  <c r="C35" i="7"/>
  <c r="DG34" i="7"/>
  <c r="CQ34" i="7"/>
  <c r="BY34" i="7"/>
  <c r="BE34" i="7"/>
  <c r="AO34" i="7"/>
  <c r="W34" i="7"/>
  <c r="E34" i="7"/>
  <c r="C34" i="7"/>
  <c r="AM34" i="7" l="1"/>
  <c r="BW34" i="7"/>
  <c r="BW35" i="7" s="1"/>
  <c r="BW36" i="7" s="1"/>
  <c r="BW37" i="7" s="1"/>
  <c r="BW38" i="7" s="1"/>
  <c r="BW39" i="7" s="1"/>
  <c r="BW40" i="7" s="1"/>
  <c r="BW41" i="7" s="1"/>
  <c r="BW42" i="7" s="1"/>
  <c r="BW43" i="7" s="1"/>
  <c r="CO34" i="7" l="1"/>
  <c r="CO35" i="7" s="1"/>
</calcChain>
</file>

<file path=xl/sharedStrings.xml><?xml version="1.0" encoding="utf-8"?>
<sst xmlns="http://schemas.openxmlformats.org/spreadsheetml/2006/main" count="1063" uniqueCount="551">
  <si>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</si>
  <si>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</si>
  <si>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</si>
  <si>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H30</t>
  </si>
  <si>
    <t>R01</t>
  </si>
  <si>
    <t>R02</t>
  </si>
  <si>
    <t>R03</t>
  </si>
  <si>
    <t>R04</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</si>
  <si>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</si>
  <si>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</si>
  <si>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</si>
  <si>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</si>
  <si>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</si>
  <si>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</si>
  <si>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</si>
  <si>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</si>
  <si>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</si>
  <si>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</si>
  <si>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</si>
  <si>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</si>
  <si>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</si>
  <si>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</si>
  <si>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区分</t>
    <rPh sb="0" eb="2">
      <t>クブン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</si>
  <si>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</si>
  <si>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</si>
  <si>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</si>
  <si>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</si>
  <si>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</si>
  <si>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</si>
  <si>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</si>
  <si>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</si>
  <si>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</si>
  <si>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</si>
  <si>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</si>
  <si>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小金井市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</si>
  <si>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</si>
  <si>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</si>
  <si>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</si>
  <si>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</si>
  <si>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</si>
  <si>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</si>
  <si>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</si>
  <si>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</si>
  <si>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</si>
  <si>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</si>
  <si>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</si>
  <si>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</si>
  <si>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</si>
  <si>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</si>
  <si>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</si>
  <si>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</si>
  <si>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</si>
  <si>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</si>
  <si>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</si>
  <si>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</si>
  <si>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</si>
  <si>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</si>
  <si>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</si>
  <si>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</si>
  <si>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</si>
  <si>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</si>
  <si>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</si>
  <si>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</si>
  <si>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</si>
  <si>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</si>
  <si>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</si>
  <si>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</si>
  <si>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</si>
  <si>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</si>
  <si>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</si>
  <si>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</si>
  <si>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</si>
  <si>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</si>
  <si>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</si>
  <si>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</si>
  <si>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</si>
  <si>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</si>
  <si>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</si>
  <si>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</si>
  <si>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</si>
  <si>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</si>
  <si>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</si>
  <si>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14"/>
  </si>
  <si>
    <t>うち日本人(％)</t>
    <phoneticPr fontId="5"/>
  </si>
  <si>
    <t>-0.1</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</si>
  <si>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</si>
  <si>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</si>
  <si>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</si>
  <si>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</si>
  <si>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</si>
  <si>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</si>
  <si>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</si>
  <si>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</si>
  <si>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</si>
  <si>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</si>
  <si>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</si>
  <si>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</si>
  <si>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</si>
  <si>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</si>
  <si>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</si>
  <si>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</si>
  <si>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</si>
  <si>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</si>
  <si>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</si>
  <si>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</si>
  <si>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</si>
  <si>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</si>
  <si>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</si>
  <si>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</si>
  <si>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</si>
  <si>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</si>
  <si>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</si>
  <si>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</si>
  <si>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</si>
  <si>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</si>
  <si>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</si>
  <si>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</si>
  <si>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</si>
  <si>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</si>
  <si>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</si>
  <si>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</si>
  <si>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</si>
  <si>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</si>
  <si>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</si>
  <si>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</si>
  <si>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</si>
  <si>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</si>
  <si>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</si>
  <si>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</si>
  <si>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</si>
  <si>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</si>
  <si>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</si>
  <si>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</si>
  <si>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</si>
  <si>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</si>
  <si>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</si>
  <si>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</si>
  <si>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</si>
  <si>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</si>
  <si>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</si>
  <si>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</si>
  <si>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</si>
  <si>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</si>
  <si>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</si>
  <si>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※8：職員の状況については、令和4年度地方公務員給与実態調査に基づいている。</t>
    <phoneticPr fontId="18"/>
  </si>
  <si>
    <t>令和4年度</t>
    <phoneticPr fontId="14"/>
  </si>
  <si>
    <t>東京都小金井市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</si>
  <si>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</si>
  <si>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</si>
  <si>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</si>
  <si>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</si>
  <si>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</si>
  <si>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</si>
  <si>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</si>
  <si>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</si>
  <si>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</si>
  <si>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</si>
  <si>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</si>
  <si>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</si>
  <si>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</si>
  <si>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</si>
  <si>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</si>
  <si>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</si>
  <si>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</si>
  <si>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</si>
  <si>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</si>
  <si>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</si>
  <si>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</si>
  <si>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</si>
  <si>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</si>
  <si>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</si>
  <si>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</si>
  <si>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</si>
  <si>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</si>
  <si>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</si>
  <si>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</si>
  <si>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</si>
  <si>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</si>
  <si>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</si>
  <si>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</si>
  <si>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</si>
  <si>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</si>
  <si>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</si>
  <si>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</si>
  <si>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</si>
  <si>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</si>
  <si>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</si>
  <si>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</si>
  <si>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</si>
  <si>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</si>
  <si>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</si>
  <si>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</si>
  <si>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</si>
  <si>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</si>
  <si>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</si>
  <si>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</si>
  <si>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</si>
  <si>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</si>
  <si>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</si>
  <si>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</si>
  <si>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</si>
  <si>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</si>
  <si>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</si>
  <si>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</si>
  <si>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</si>
  <si>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</si>
  <si>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</si>
  <si>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</si>
  <si>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</si>
  <si>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</si>
  <si>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</si>
  <si>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</si>
  <si>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</si>
  <si>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</si>
  <si>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</si>
  <si>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</si>
  <si>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</si>
  <si>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</si>
  <si>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</si>
  <si>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</si>
  <si>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</si>
  <si>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</si>
  <si>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</si>
  <si>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</si>
  <si>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</si>
  <si>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</si>
  <si>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</si>
  <si>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</si>
  <si>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</si>
  <si>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</si>
  <si>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</si>
  <si>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</si>
  <si>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</si>
  <si>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</si>
  <si>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</si>
  <si>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</si>
  <si>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</si>
  <si>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</si>
  <si>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</si>
  <si>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</si>
  <si>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</si>
  <si>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</si>
  <si>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</si>
  <si>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</si>
  <si>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</si>
  <si>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</si>
  <si>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</si>
  <si>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</si>
  <si>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</si>
  <si>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</si>
  <si>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</si>
  <si>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</si>
  <si>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</si>
  <si>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</si>
  <si>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</si>
  <si>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</si>
  <si>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</si>
  <si>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</si>
  <si>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</si>
  <si>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</si>
  <si>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</si>
  <si>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</si>
  <si>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</si>
  <si>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</si>
  <si>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</si>
  <si>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</si>
  <si>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</si>
  <si>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</si>
  <si>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</si>
  <si>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</si>
  <si>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</si>
  <si>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</si>
  <si>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</si>
  <si>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</si>
  <si>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</si>
  <si>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</si>
  <si>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</si>
  <si>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</si>
  <si>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</si>
  <si>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</si>
  <si>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</si>
  <si>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</si>
  <si>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</si>
  <si>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</si>
  <si>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</si>
  <si>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</si>
  <si>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</si>
  <si>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</si>
  <si>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</si>
  <si>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</si>
  <si>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</si>
  <si>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</si>
  <si>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</si>
  <si>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</si>
  <si>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</si>
  <si>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</si>
  <si>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</si>
  <si>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</si>
  <si>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東京都小金井市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</si>
  <si>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</si>
  <si>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</si>
  <si>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</si>
  <si>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</si>
  <si>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</si>
  <si>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</si>
  <si>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</si>
  <si>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</si>
  <si>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</si>
  <si>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</si>
  <si>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</si>
  <si>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</si>
  <si>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</si>
  <si>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</si>
  <si>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</si>
  <si>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</si>
  <si>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</si>
  <si>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</si>
  <si>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</si>
  <si>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</si>
  <si>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小金井市体育協会</t>
    <rPh sb="0" eb="4">
      <t>コガネイシ</t>
    </rPh>
    <rPh sb="4" eb="6">
      <t>タイイク</t>
    </rPh>
    <rPh sb="6" eb="8">
      <t>キョウカイ</t>
    </rPh>
    <phoneticPr fontId="2"/>
  </si>
  <si>
    <t>-</t>
    <phoneticPr fontId="2"/>
  </si>
  <si>
    <t>-</t>
  </si>
  <si>
    <t>○</t>
    <phoneticPr fontId="2"/>
  </si>
  <si>
    <t>小金井市土地開発公社</t>
    <rPh sb="0" eb="4">
      <t>コガネイシ</t>
    </rPh>
    <rPh sb="4" eb="6">
      <t>トチ</t>
    </rPh>
    <rPh sb="6" eb="8">
      <t>カイハツ</t>
    </rPh>
    <rPh sb="8" eb="10">
      <t>コウシャ</t>
    </rPh>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</si>
  <si>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</si>
  <si>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</si>
  <si>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</si>
  <si>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</si>
  <si>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</si>
  <si>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</si>
  <si>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</si>
  <si>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</si>
  <si>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</si>
  <si>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</si>
  <si>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</si>
  <si>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</si>
  <si>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</si>
  <si>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</si>
  <si>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</si>
  <si>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</si>
  <si>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</si>
  <si>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</si>
  <si>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</si>
  <si>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</si>
  <si>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</si>
  <si>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</si>
  <si>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</si>
  <si>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東京たま広域資源循環組合</t>
    <rPh sb="0" eb="2">
      <t>トウキョウ</t>
    </rPh>
    <rPh sb="4" eb="6">
      <t>コウイキ</t>
    </rPh>
    <rPh sb="6" eb="8">
      <t>シゲン</t>
    </rPh>
    <rPh sb="8" eb="10">
      <t>ジュンカン</t>
    </rPh>
    <rPh sb="10" eb="12">
      <t>クミアイ</t>
    </rPh>
    <phoneticPr fontId="2"/>
  </si>
  <si>
    <t>湖南衛生組合</t>
    <rPh sb="0" eb="2">
      <t>コナン</t>
    </rPh>
    <rPh sb="2" eb="4">
      <t>エイセイ</t>
    </rPh>
    <rPh sb="4" eb="6">
      <t>クミアイ</t>
    </rPh>
    <phoneticPr fontId="2"/>
  </si>
  <si>
    <t>東京都十一市競輪事業組合</t>
    <rPh sb="0" eb="3">
      <t>トウキョウト</t>
    </rPh>
    <rPh sb="3" eb="5">
      <t>ジュウイチ</t>
    </rPh>
    <rPh sb="5" eb="6">
      <t>シ</t>
    </rPh>
    <rPh sb="6" eb="8">
      <t>ケイリン</t>
    </rPh>
    <rPh sb="8" eb="10">
      <t>ジギョウ</t>
    </rPh>
    <rPh sb="10" eb="12">
      <t>クミアイ</t>
    </rPh>
    <phoneticPr fontId="2"/>
  </si>
  <si>
    <t>東京都六市競艇事業組合</t>
    <rPh sb="0" eb="3">
      <t>トウキョウト</t>
    </rPh>
    <rPh sb="3" eb="4">
      <t>ロク</t>
    </rPh>
    <rPh sb="4" eb="5">
      <t>シ</t>
    </rPh>
    <rPh sb="5" eb="7">
      <t>キョウテイ</t>
    </rPh>
    <rPh sb="7" eb="9">
      <t>ジギョウ</t>
    </rPh>
    <rPh sb="9" eb="11">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</si>
  <si>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</si>
  <si>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12" eb="14">
      <t>コウツウ</t>
    </rPh>
    <rPh sb="14" eb="16">
      <t>サイガイ</t>
    </rPh>
    <rPh sb="16" eb="18">
      <t>キョウサイ</t>
    </rPh>
    <rPh sb="18" eb="20">
      <t>ジギョウ</t>
    </rPh>
    <rPh sb="20" eb="22">
      <t>トクベツ</t>
    </rPh>
    <rPh sb="22" eb="24">
      <t>カイケイ</t>
    </rPh>
    <phoneticPr fontId="2"/>
  </si>
  <si>
    <t>昭和病院企業団</t>
    <rPh sb="0" eb="2">
      <t>ショウワ</t>
    </rPh>
    <rPh sb="2" eb="4">
      <t>ビョウイン</t>
    </rPh>
    <rPh sb="4" eb="6">
      <t>キギョウ</t>
    </rPh>
    <rPh sb="6" eb="7">
      <t>ダン</t>
    </rPh>
    <phoneticPr fontId="2"/>
  </si>
  <si>
    <t>東京都後期高齢者医療広域連合（一般会計）</t>
    <rPh sb="0" eb="3">
      <t>トウキョウト</t>
    </rPh>
    <rPh sb="3" eb="5">
      <t>コウキ</t>
    </rPh>
    <rPh sb="5" eb="7">
      <t>コウレイ</t>
    </rPh>
    <rPh sb="7" eb="8">
      <t>モノ</t>
    </rPh>
    <rPh sb="8" eb="10">
      <t>イリョウ</t>
    </rPh>
    <rPh sb="10" eb="12">
      <t>コウイキ</t>
    </rPh>
    <rPh sb="12" eb="14">
      <t>レンゴウ</t>
    </rPh>
    <rPh sb="15" eb="17">
      <t>イッパン</t>
    </rPh>
    <rPh sb="17" eb="19">
      <t>カイケイ</t>
    </rPh>
    <phoneticPr fontId="2"/>
  </si>
  <si>
    <t>東京都後期高齢者医療広域連合（後期高齢者医療特別会計）</t>
    <rPh sb="15" eb="17">
      <t>コウキ</t>
    </rPh>
    <rPh sb="17" eb="20">
      <t>コウレイシャ</t>
    </rPh>
    <rPh sb="20" eb="22">
      <t>イリョウ</t>
    </rPh>
    <rPh sb="22" eb="24">
      <t>トクベツ</t>
    </rPh>
    <rPh sb="24" eb="26">
      <t>カイケイ</t>
    </rPh>
    <phoneticPr fontId="2"/>
  </si>
  <si>
    <t>浅川清流環境組合</t>
    <rPh sb="0" eb="2">
      <t>アサカワ</t>
    </rPh>
    <rPh sb="2" eb="4">
      <t>セイリュウ</t>
    </rPh>
    <rPh sb="4" eb="6">
      <t>カンキョウ</t>
    </rPh>
    <rPh sb="6" eb="8">
      <t>クミアイ</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</si>
  <si>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</si>
  <si>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</si>
  <si>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</si>
  <si>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</si>
  <si>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</si>
  <si>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</si>
  <si>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</si>
  <si>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</si>
  <si>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</si>
  <si>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</si>
  <si>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</si>
  <si>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</si>
  <si>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</si>
  <si>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</si>
  <si>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</si>
  <si>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</si>
  <si>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</si>
  <si>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</si>
  <si>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</si>
  <si>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</si>
  <si>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</si>
  <si>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</si>
  <si>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</si>
  <si>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</si>
  <si>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</si>
  <si>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</si>
  <si>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</si>
  <si>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</si>
  <si>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</si>
  <si>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</si>
  <si>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</si>
  <si>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</si>
  <si>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</si>
  <si>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</si>
  <si>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</si>
  <si>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</si>
  <si>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</si>
  <si>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</si>
  <si>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</si>
  <si>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</si>
  <si>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</si>
  <si>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</si>
  <si>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</si>
  <si>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</si>
  <si>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</si>
  <si>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</si>
  <si>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</si>
  <si>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</si>
  <si>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</si>
  <si>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</si>
  <si>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</si>
  <si>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</si>
  <si>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</si>
  <si>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</si>
  <si>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</si>
  <si>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</si>
  <si>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</si>
  <si>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</si>
  <si>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令和4年度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</si>
  <si>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</si>
  <si>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</si>
  <si>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</si>
  <si>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</si>
  <si>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</si>
  <si>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</si>
  <si>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</si>
  <si>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</si>
  <si>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</si>
  <si>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</si>
  <si>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</si>
  <si>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</si>
  <si>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</si>
  <si>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</si>
  <si>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</si>
  <si>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</si>
  <si>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</si>
  <si>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</si>
  <si>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</si>
  <si>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</si>
  <si>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</si>
  <si>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</si>
  <si>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</si>
  <si>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</si>
  <si>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</si>
  <si>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</si>
  <si>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</si>
  <si>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</si>
  <si>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</si>
  <si>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</si>
  <si>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</si>
  <si>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</si>
  <si>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</si>
  <si>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</si>
  <si>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</si>
  <si>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</si>
  <si>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</si>
  <si>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</si>
  <si>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</si>
  <si>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</si>
  <si>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</si>
  <si>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</si>
  <si>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</si>
  <si>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</si>
  <si>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</si>
  <si>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</si>
  <si>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</si>
  <si>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</si>
  <si>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</si>
  <si>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</si>
  <si>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</si>
  <si>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</si>
  <si>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</si>
  <si>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</si>
  <si>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</si>
  <si>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</si>
  <si>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</si>
  <si>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</si>
  <si>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</si>
  <si>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</si>
  <si>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</si>
  <si>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</si>
  <si>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</si>
  <si>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</si>
  <si>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</si>
  <si>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</si>
  <si>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</si>
  <si>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</si>
  <si>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</si>
  <si>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</si>
  <si>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1.01</t>
  </si>
  <si>
    <t>会計</t>
    <rPh sb="0" eb="2">
      <t>カイケイ</t>
    </rPh>
    <phoneticPr fontId="5"/>
  </si>
  <si>
    <t>一般会計</t>
  </si>
  <si>
    <t>下水道事業会計</t>
  </si>
  <si>
    <t>国民健康保険特別会計</t>
  </si>
  <si>
    <t>介護保険特別会計</t>
  </si>
  <si>
    <t>後期高齢者医療特別会計</t>
  </si>
  <si>
    <t>その他会計（赤字）</t>
  </si>
  <si>
    <t>その他会計（黒字）</t>
  </si>
  <si>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</si>
  <si>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</si>
  <si>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</si>
  <si>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</si>
  <si>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</si>
  <si>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</si>
  <si>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</si>
  <si>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</si>
  <si>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</si>
  <si>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</si>
  <si>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</si>
  <si>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</si>
  <si>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</si>
  <si>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</si>
  <si>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</si>
  <si>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</si>
  <si>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</si>
  <si>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</si>
  <si>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（百万円）</t>
    <phoneticPr fontId="5"/>
  </si>
  <si>
    <t>H30</t>
    <phoneticPr fontId="5"/>
  </si>
  <si>
    <t>R01</t>
    <phoneticPr fontId="5"/>
  </si>
  <si>
    <t>R02</t>
    <phoneticPr fontId="5"/>
  </si>
  <si>
    <t>R03</t>
    <phoneticPr fontId="5"/>
  </si>
  <si>
    <t>R04</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</si>
  <si>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</si>
  <si>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</si>
  <si>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</si>
  <si>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</si>
  <si>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</si>
  <si>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</si>
  <si>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</si>
  <si>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</si>
  <si>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</si>
  <si>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</si>
  <si>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</si>
  <si>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</si>
  <si>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</si>
  <si>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</si>
  <si>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</si>
  <si>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</si>
  <si>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</si>
  <si>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</si>
  <si>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</si>
  <si>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</si>
  <si>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</si>
  <si>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</si>
  <si>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</si>
  <si>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</si>
  <si>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庁舎建設基金</t>
    <rPh sb="0" eb="2">
      <t>チョウシャ</t>
    </rPh>
    <rPh sb="2" eb="4">
      <t>ケンセツ</t>
    </rPh>
    <rPh sb="4" eb="6">
      <t>キキン</t>
    </rPh>
    <phoneticPr fontId="5"/>
  </si>
  <si>
    <t>環境基金</t>
    <rPh sb="0" eb="2">
      <t>カンキョウ</t>
    </rPh>
    <rPh sb="2" eb="4">
      <t>キキン</t>
    </rPh>
    <phoneticPr fontId="2"/>
  </si>
  <si>
    <t>地域福祉基金</t>
    <rPh sb="0" eb="2">
      <t>チイキ</t>
    </rPh>
    <rPh sb="2" eb="4">
      <t>フクシ</t>
    </rPh>
    <rPh sb="4" eb="6">
      <t>キキン</t>
    </rPh>
    <phoneticPr fontId="2"/>
  </si>
  <si>
    <t>新型コロナウイルス感染症対策基金</t>
    <rPh sb="0" eb="2">
      <t>シンガタ</t>
    </rPh>
    <rPh sb="9" eb="12">
      <t>カンセンショウ</t>
    </rPh>
    <rPh sb="12" eb="14">
      <t>タイサク</t>
    </rPh>
    <rPh sb="14" eb="16">
      <t>キキン</t>
    </rPh>
    <phoneticPr fontId="2"/>
  </si>
  <si>
    <t>公共施設マネジメント基金</t>
    <rPh sb="0" eb="2">
      <t>コウキョウ</t>
    </rPh>
    <rPh sb="2" eb="4">
      <t>シセツ</t>
    </rPh>
    <rPh sb="10" eb="12">
      <t>キキン</t>
    </rPh>
    <phoneticPr fontId="2"/>
  </si>
  <si>
    <t>基金残高合計</t>
    <rPh sb="0" eb="2">
      <t>キキン</t>
    </rPh>
    <rPh sb="2" eb="4">
      <t>ザンダカ</t>
    </rPh>
    <rPh sb="4" eb="6">
      <t>ゴウケイ</t>
    </rPh>
    <phoneticPr fontId="5"/>
  </si>
  <si>
    <t>　有形固定資産減価償却率は類似団体より高い水準にあるが、将来負担比率については充当可能財源等が将来負担額を上回り、令和３年度に引続き０％以下（「-」と表記）となった。将来の公共施設等の修繕や更新等にかかる財政負担を軽減するため、公共施設等総合管理計画に基づき、将来更新費用及び維持管理の縮減、公共施設の適正管理に努めるとともに、地方債の新規発行を抑制するなど、将来負担の軽減にも取り組んでいくことが求められる。</t>
    <rPh sb="130" eb="132">
      <t>ショウライ</t>
    </rPh>
    <rPh sb="132" eb="134">
      <t>コウシン</t>
    </rPh>
    <rPh sb="134" eb="136">
      <t>ヒヨウ</t>
    </rPh>
    <rPh sb="136" eb="137">
      <t>オヨ</t>
    </rPh>
    <rPh sb="138" eb="140">
      <t>イジ</t>
    </rPh>
    <rPh sb="140" eb="142">
      <t>カンリ</t>
    </rPh>
    <rPh sb="143" eb="145">
      <t>シュクゲン</t>
    </rPh>
    <phoneticPr fontId="5"/>
  </si>
  <si>
    <t>　将来負担比率は、充当可能財源等が将来負担額を上回り、令和３年度に引続き０％以下（「-」と表記）となった。また、実質公債費比率については、類似団体と比較し低い水準にある。将来負担比率が低下傾向にあるため、実質公債費比率についても今後低下すると想定され、前年度対比で０．１ポイントの改善となった。</t>
    <rPh sb="27" eb="29">
      <t>レイワ</t>
    </rPh>
    <rPh sb="30" eb="32">
      <t>ネンド</t>
    </rPh>
    <rPh sb="33" eb="35">
      <t>ヒキツヅ</t>
    </rPh>
    <rPh sb="106" eb="107">
      <t>ヒ</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</si>
</sst>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12">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13" fillId="0" borderId="32" xfId="9" applyFont="1" applyBorder="1">
      <alignmen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9" fillId="0" borderId="27" xfId="7" applyFont="1" applyBorder="1" applyAlignment="1">
      <alignment horizontal="left" vertical="center"/>
    </xf>
    <xf numFmtId="0" fontId="13" fillId="0" borderId="42" xfId="9" applyFont="1" applyBorder="1" applyAlignment="1">
      <alignment horizontal="center" vertical="center"/>
    </xf>
    <xf numFmtId="0" fontId="9" fillId="0" borderId="27" xfId="7" applyFont="1" applyBorder="1" applyAlignment="1">
      <alignment horizontal="center" vertical="center"/>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28" xfId="7" applyFont="1" applyBorder="1" applyAlignment="1">
      <alignment horizontal="center" vertical="center"/>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49" fontId="19" fillId="0" borderId="0" xfId="11" applyNumberFormat="1" applyFont="1">
      <alignment vertical="center"/>
    </xf>
    <xf numFmtId="49" fontId="9" fillId="0" borderId="0" xfId="11" applyNumberFormat="1" applyFont="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Alignment="1">
      <alignment horizontal="center" vertical="center" wrapText="1"/>
    </xf>
    <xf numFmtId="0" fontId="9" fillId="0" borderId="7" xfId="11" applyFont="1" applyBorder="1" applyAlignment="1">
      <alignment horizontal="center" vertical="center" wrapText="1"/>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4" fillId="2" borderId="0" xfId="12" applyFont="1" applyFill="1">
      <alignment vertical="center"/>
    </xf>
    <xf numFmtId="0" fontId="24" fillId="2" borderId="0" xfId="12" applyFont="1" applyFill="1">
      <alignment vertical="center"/>
    </xf>
    <xf numFmtId="0" fontId="24" fillId="2" borderId="0" xfId="13" applyFont="1" applyFill="1">
      <alignment vertical="center"/>
    </xf>
    <xf numFmtId="0" fontId="24" fillId="0" borderId="0" xfId="13" applyFont="1">
      <alignment vertical="center"/>
    </xf>
    <xf numFmtId="0" fontId="4" fillId="0" borderId="81" xfId="12" applyFont="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0" borderId="129"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9" xfId="12" applyFont="1" applyFill="1" applyBorder="1">
      <alignment vertical="center"/>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7" xfId="12" applyFont="1" applyFill="1" applyBorder="1">
      <alignment vertical="center"/>
    </xf>
    <xf numFmtId="0" fontId="26" fillId="2" borderId="0" xfId="13" applyFont="1" applyFill="1">
      <alignment vertical="center"/>
    </xf>
    <xf numFmtId="177" fontId="21" fillId="0" borderId="0" xfId="2" applyNumberFormat="1" applyFont="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176" fontId="21" fillId="0" borderId="0" xfId="2" applyNumberFormat="1" applyFont="1">
      <alignment vertical="center"/>
    </xf>
    <xf numFmtId="177" fontId="21" fillId="0" borderId="10" xfId="2" applyNumberFormat="1" applyFont="1" applyBorder="1">
      <alignment vertical="center"/>
    </xf>
    <xf numFmtId="177" fontId="21" fillId="0" borderId="9" xfId="2" applyNumberFormat="1" applyFont="1" applyBorder="1">
      <alignment vertical="center"/>
    </xf>
    <xf numFmtId="177" fontId="21" fillId="0" borderId="11" xfId="2" applyNumberFormat="1" applyFont="1" applyBorder="1">
      <alignment vertical="center"/>
    </xf>
    <xf numFmtId="177" fontId="21" fillId="0" borderId="12" xfId="2" applyNumberFormat="1" applyFont="1" applyBorder="1" applyAlignment="1">
      <alignment horizontal="center" vertical="center"/>
    </xf>
    <xf numFmtId="177" fontId="21" fillId="0" borderId="171" xfId="2" applyNumberFormat="1" applyFont="1" applyBorder="1" applyAlignment="1">
      <alignment horizontal="center" vertical="center"/>
    </xf>
    <xf numFmtId="177" fontId="21" fillId="0" borderId="172" xfId="2" applyNumberFormat="1" applyFont="1" applyBorder="1" applyAlignment="1">
      <alignment horizontal="center" vertical="center"/>
    </xf>
    <xf numFmtId="177" fontId="21" fillId="0" borderId="0" xfId="2" applyNumberFormat="1" applyFont="1" applyAlignment="1">
      <alignment horizontal="center" vertical="center"/>
    </xf>
    <xf numFmtId="177" fontId="21" fillId="0" borderId="4" xfId="2" applyNumberFormat="1" applyFont="1" applyBorder="1">
      <alignment vertical="center"/>
    </xf>
    <xf numFmtId="190" fontId="27" fillId="0" borderId="12" xfId="2" applyNumberFormat="1" applyFont="1" applyBorder="1" applyAlignment="1">
      <alignment horizontal="right" vertical="center" shrinkToFit="1"/>
    </xf>
    <xf numFmtId="190" fontId="27" fillId="0" borderId="171" xfId="2" applyNumberFormat="1" applyFont="1" applyBorder="1" applyAlignment="1">
      <alignment horizontal="right" vertical="center" shrinkToFit="1"/>
    </xf>
    <xf numFmtId="190" fontId="21" fillId="0" borderId="172" xfId="2" applyNumberFormat="1" applyFont="1" applyBorder="1" applyAlignment="1">
      <alignment horizontal="right" vertical="center" shrinkToFit="1"/>
    </xf>
    <xf numFmtId="177" fontId="21" fillId="0" borderId="5" xfId="2" applyNumberFormat="1" applyFont="1" applyBorder="1">
      <alignment vertical="center"/>
    </xf>
    <xf numFmtId="179" fontId="27" fillId="0" borderId="12" xfId="2" applyNumberFormat="1" applyFont="1" applyBorder="1" applyAlignment="1">
      <alignment horizontal="right" vertical="center" shrinkToFit="1"/>
    </xf>
    <xf numFmtId="179" fontId="27" fillId="0" borderId="171" xfId="2" applyNumberFormat="1" applyFont="1" applyBorder="1" applyAlignment="1">
      <alignment horizontal="right" vertical="center" shrinkToFit="1"/>
    </xf>
    <xf numFmtId="179" fontId="21" fillId="0" borderId="172" xfId="2" applyNumberFormat="1" applyFont="1" applyBorder="1" applyAlignment="1">
      <alignment horizontal="right" vertical="center" shrinkToFit="1"/>
    </xf>
    <xf numFmtId="177" fontId="21" fillId="0" borderId="6" xfId="2" applyNumberFormat="1" applyFont="1" applyBorder="1">
      <alignment vertical="center"/>
    </xf>
    <xf numFmtId="177" fontId="21" fillId="0" borderId="7" xfId="2" applyNumberFormat="1" applyFont="1" applyBorder="1">
      <alignment vertical="center"/>
    </xf>
    <xf numFmtId="176" fontId="21" fillId="0" borderId="7" xfId="2" applyNumberFormat="1" applyFont="1" applyBorder="1">
      <alignment vertical="center"/>
    </xf>
    <xf numFmtId="177" fontId="21" fillId="0" borderId="8" xfId="2" applyNumberFormat="1" applyFont="1" applyBorder="1">
      <alignment vertical="center"/>
    </xf>
    <xf numFmtId="0" fontId="21" fillId="0" borderId="0" xfId="2" applyFont="1">
      <alignment vertical="center"/>
    </xf>
    <xf numFmtId="0" fontId="3" fillId="0" borderId="3" xfId="2" applyFont="1" applyBorder="1" applyAlignment="1"/>
    <xf numFmtId="0" fontId="3" fillId="0" borderId="5" xfId="2" applyFont="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Border="1" applyAlignment="1">
      <alignment horizontal="right" vertical="center" shrinkToFit="1"/>
    </xf>
    <xf numFmtId="181" fontId="21" fillId="0" borderId="171" xfId="2" applyNumberFormat="1" applyFont="1" applyBorder="1" applyAlignment="1">
      <alignment horizontal="right" vertical="center" shrinkToFit="1"/>
    </xf>
    <xf numFmtId="0" fontId="21" fillId="0" borderId="0" xfId="2" applyFont="1" applyAlignment="1"/>
    <xf numFmtId="0" fontId="3" fillId="0" borderId="0" xfId="2" applyFont="1" applyAlignment="1"/>
    <xf numFmtId="176" fontId="21" fillId="0" borderId="2" xfId="2" applyNumberFormat="1" applyFont="1" applyBorder="1">
      <alignment vertical="center"/>
    </xf>
    <xf numFmtId="0" fontId="3" fillId="0" borderId="7" xfId="3" applyFont="1" applyBorder="1">
      <alignment vertical="center"/>
    </xf>
    <xf numFmtId="176" fontId="21" fillId="0" borderId="7" xfId="3" applyNumberFormat="1" applyFont="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1" xfId="4" applyNumberFormat="1" applyFont="1" applyBorder="1" applyAlignment="1">
      <alignment horizontal="center" vertical="center"/>
    </xf>
    <xf numFmtId="177" fontId="27"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6"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5" xfId="5" applyNumberFormat="1" applyFont="1" applyBorder="1" applyAlignment="1">
      <alignment horizontal="right" vertical="center" shrinkToFit="1"/>
    </xf>
    <xf numFmtId="181" fontId="27" fillId="0" borderId="174" xfId="5" applyNumberFormat="1" applyFont="1" applyBorder="1" applyAlignment="1">
      <alignment horizontal="right" vertical="center" shrinkToFit="1"/>
    </xf>
    <xf numFmtId="179" fontId="27" fillId="0" borderId="176" xfId="5" applyNumberFormat="1" applyFont="1" applyBorder="1" applyAlignment="1">
      <alignment horizontal="right" vertical="center" shrinkToFit="1"/>
    </xf>
    <xf numFmtId="179" fontId="27" fillId="0" borderId="36"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7" xfId="4" applyNumberFormat="1" applyFont="1" applyBorder="1" applyAlignment="1">
      <alignment horizontal="center" vertical="center"/>
    </xf>
    <xf numFmtId="181" fontId="27" fillId="0" borderId="178" xfId="5" applyNumberFormat="1" applyFont="1" applyBorder="1" applyAlignment="1">
      <alignment horizontal="right" vertical="center" shrinkToFit="1"/>
    </xf>
    <xf numFmtId="181" fontId="27" fillId="0" borderId="179" xfId="5" applyNumberFormat="1" applyFont="1" applyBorder="1" applyAlignment="1">
      <alignment horizontal="right" vertical="center" shrinkToFit="1"/>
    </xf>
    <xf numFmtId="179" fontId="27" fillId="0" borderId="177" xfId="5" applyNumberFormat="1" applyFont="1" applyBorder="1" applyAlignment="1">
      <alignment horizontal="right" vertical="center" shrinkToFit="1"/>
    </xf>
    <xf numFmtId="181" fontId="27" fillId="0" borderId="180" xfId="5" applyNumberFormat="1" applyFont="1" applyBorder="1" applyAlignment="1">
      <alignment horizontal="right" vertical="center" shrinkToFit="1"/>
    </xf>
    <xf numFmtId="179" fontId="27" fillId="0" borderId="181" xfId="5" applyNumberFormat="1" applyFont="1" applyBorder="1" applyAlignment="1">
      <alignment horizontal="right" vertical="center" shrinkToFit="1"/>
    </xf>
    <xf numFmtId="179" fontId="27" fillId="0" borderId="178"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79" fontId="27" fillId="0" borderId="2" xfId="5" applyNumberFormat="1" applyFont="1" applyBorder="1" applyAlignment="1">
      <alignment horizontal="right" vertical="center" shrinkToFit="1"/>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1" xfId="16" applyFont="1" applyFill="1" applyBorder="1" applyAlignment="1"/>
    <xf numFmtId="0" fontId="29" fillId="6" borderId="22" xfId="16" applyFont="1" applyFill="1" applyBorder="1" applyAlignment="1">
      <alignment horizontal="right" vertical="top"/>
    </xf>
    <xf numFmtId="0" fontId="29" fillId="6" borderId="23" xfId="16" applyFont="1" applyFill="1" applyBorder="1" applyAlignment="1">
      <alignment horizontal="right" vertical="top"/>
    </xf>
    <xf numFmtId="0" fontId="29" fillId="6" borderId="13"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61" xfId="16" applyFont="1" applyFill="1" applyBorder="1" applyAlignment="1">
      <alignment horizontal="center" vertical="center"/>
    </xf>
    <xf numFmtId="0" fontId="29" fillId="0" borderId="27" xfId="16" applyFont="1" applyBorder="1" applyAlignment="1">
      <alignment horizontal="center" vertical="center" wrapText="1"/>
    </xf>
    <xf numFmtId="188" fontId="29" fillId="0" borderId="13" xfId="16" applyNumberFormat="1" applyFont="1" applyBorder="1" applyAlignment="1">
      <alignment horizontal="right" vertical="center" shrinkToFit="1"/>
    </xf>
    <xf numFmtId="188" fontId="29" fillId="0" borderId="15" xfId="16" applyNumberFormat="1" applyFont="1" applyBorder="1" applyAlignment="1">
      <alignment horizontal="right" vertical="center" shrinkToFit="1"/>
    </xf>
    <xf numFmtId="188" fontId="29" fillId="0" borderId="17" xfId="16" applyNumberFormat="1" applyFont="1" applyBorder="1" applyAlignment="1">
      <alignment horizontal="right" vertical="center" shrinkToFit="1"/>
    </xf>
    <xf numFmtId="0" fontId="29" fillId="0" borderId="38" xfId="16" applyFont="1" applyBorder="1" applyAlignment="1">
      <alignment horizontal="center" vertical="center" wrapText="1"/>
    </xf>
    <xf numFmtId="188" fontId="29" fillId="0" borderId="35" xfId="16" applyNumberFormat="1" applyFont="1" applyBorder="1" applyAlignment="1">
      <alignment horizontal="right" vertical="center" shrinkToFit="1"/>
    </xf>
    <xf numFmtId="188" fontId="29" fillId="0" borderId="36" xfId="16" applyNumberFormat="1" applyFont="1" applyBorder="1" applyAlignment="1">
      <alignment horizontal="right" vertical="center" shrinkToFit="1"/>
    </xf>
    <xf numFmtId="188" fontId="29" fillId="0" borderId="37" xfId="16" applyNumberFormat="1" applyFont="1" applyBorder="1" applyAlignment="1">
      <alignment horizontal="right" vertical="center" shrinkToFit="1"/>
    </xf>
    <xf numFmtId="0" fontId="29" fillId="0" borderId="62" xfId="16" applyFont="1" applyBorder="1" applyAlignment="1">
      <alignment horizontal="center" vertical="center"/>
    </xf>
    <xf numFmtId="188" fontId="29" fillId="0" borderId="112" xfId="16" applyNumberFormat="1" applyFont="1" applyBorder="1" applyAlignment="1">
      <alignment horizontal="right" vertical="center" shrinkToFit="1"/>
    </xf>
    <xf numFmtId="188" fontId="29" fillId="0" borderId="182" xfId="16" applyNumberFormat="1" applyFont="1" applyBorder="1" applyAlignment="1">
      <alignment horizontal="right" vertical="center" shrinkToFit="1"/>
    </xf>
    <xf numFmtId="188" fontId="29" fillId="0" borderId="63" xfId="16" applyNumberFormat="1" applyFont="1" applyBorder="1" applyAlignment="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1" xfId="17" applyFont="1" applyFill="1" applyBorder="1" applyAlignment="1"/>
    <xf numFmtId="0" fontId="29" fillId="7" borderId="22" xfId="17" applyFont="1" applyFill="1" applyBorder="1" applyAlignment="1">
      <alignment horizontal="right" vertical="top"/>
    </xf>
    <xf numFmtId="0" fontId="29" fillId="7" borderId="23" xfId="17" applyFont="1" applyFill="1" applyBorder="1" applyAlignment="1">
      <alignment horizontal="right" vertical="top"/>
    </xf>
    <xf numFmtId="0" fontId="29" fillId="7" borderId="14"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7" xfId="17" applyFont="1" applyFill="1" applyBorder="1" applyAlignment="1">
      <alignment horizontal="center" vertical="center"/>
    </xf>
    <xf numFmtId="0" fontId="29" fillId="0" borderId="29" xfId="17" applyFont="1" applyBorder="1" applyAlignment="1">
      <alignment vertical="center" wrapText="1"/>
    </xf>
    <xf numFmtId="188" fontId="29" fillId="0" borderId="183" xfId="17" applyNumberFormat="1" applyFont="1" applyBorder="1" applyAlignment="1">
      <alignment horizontal="right" vertical="center" shrinkToFit="1"/>
    </xf>
    <xf numFmtId="188" fontId="29" fillId="0" borderId="184" xfId="17" applyNumberFormat="1" applyFont="1" applyBorder="1" applyAlignment="1">
      <alignment horizontal="right" vertical="center" shrinkToFit="1"/>
    </xf>
    <xf numFmtId="188" fontId="29" fillId="0" borderId="185" xfId="17" applyNumberFormat="1" applyFont="1" applyBorder="1" applyAlignment="1">
      <alignment horizontal="right" vertical="center" shrinkToFit="1"/>
    </xf>
    <xf numFmtId="0" fontId="29" fillId="0" borderId="34" xfId="17" applyFont="1" applyBorder="1">
      <alignment vertical="center"/>
    </xf>
    <xf numFmtId="188" fontId="29" fillId="0" borderId="186" xfId="17" applyNumberFormat="1" applyFont="1" applyBorder="1" applyAlignment="1">
      <alignment horizontal="right" vertical="center" shrinkToFit="1"/>
    </xf>
    <xf numFmtId="188" fontId="29" fillId="0" borderId="12" xfId="17" applyNumberFormat="1" applyFont="1" applyBorder="1" applyAlignment="1">
      <alignment horizontal="right" vertical="center" shrinkToFit="1"/>
    </xf>
    <xf numFmtId="188" fontId="29" fillId="0" borderId="187" xfId="17" applyNumberFormat="1" applyFont="1" applyBorder="1" applyAlignment="1">
      <alignment horizontal="right" vertical="center" shrinkToFit="1"/>
    </xf>
    <xf numFmtId="0" fontId="29" fillId="0" borderId="38" xfId="17" applyFont="1" applyBorder="1">
      <alignment vertical="center"/>
    </xf>
    <xf numFmtId="0" fontId="29" fillId="0" borderId="62" xfId="17" applyFont="1" applyBorder="1">
      <alignment vertical="center"/>
    </xf>
    <xf numFmtId="188" fontId="29" fillId="0" borderId="112" xfId="17" applyNumberFormat="1" applyFont="1" applyBorder="1" applyAlignment="1">
      <alignment horizontal="right" vertical="center" shrinkToFit="1"/>
    </xf>
    <xf numFmtId="188" fontId="29" fillId="0" borderId="182" xfId="17" applyNumberFormat="1" applyFont="1" applyBorder="1" applyAlignment="1">
      <alignment horizontal="right" vertical="center" shrinkToFit="1"/>
    </xf>
    <xf numFmtId="188" fontId="29" fillId="0" borderId="63" xfId="17" applyNumberFormat="1" applyFont="1" applyBorder="1" applyAlignment="1">
      <alignment horizontal="right" vertical="center" shrinkToFit="1"/>
    </xf>
    <xf numFmtId="0" fontId="30" fillId="0" borderId="0" xfId="17" applyFont="1">
      <alignment vertical="center"/>
    </xf>
    <xf numFmtId="0" fontId="30" fillId="0" borderId="0" xfId="17" applyFont="1" applyAlignment="1">
      <alignment vertical="center" wrapText="1"/>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6" xfId="18" applyFont="1" applyBorder="1" applyAlignment="1">
      <alignment vertical="center" wrapText="1"/>
    </xf>
    <xf numFmtId="181" fontId="30" fillId="0" borderId="183" xfId="18" applyNumberFormat="1" applyFont="1" applyBorder="1" applyAlignment="1">
      <alignment horizontal="right" vertical="center" shrinkToFit="1"/>
    </xf>
    <xf numFmtId="181" fontId="30" fillId="0" borderId="184" xfId="18" applyNumberFormat="1" applyFont="1" applyBorder="1" applyAlignment="1">
      <alignment horizontal="right" vertical="center" shrinkToFit="1"/>
    </xf>
    <xf numFmtId="181" fontId="30" fillId="0" borderId="185" xfId="18" applyNumberFormat="1" applyFont="1" applyBorder="1" applyAlignment="1">
      <alignment horizontal="right" vertical="center" shrinkToFit="1"/>
    </xf>
    <xf numFmtId="0" fontId="30" fillId="0" borderId="10" xfId="18" applyFont="1" applyBorder="1">
      <alignment vertical="center"/>
    </xf>
    <xf numFmtId="181" fontId="30" fillId="0" borderId="186" xfId="18" applyNumberFormat="1" applyFont="1" applyBorder="1" applyAlignment="1">
      <alignment horizontal="right" vertical="center" shrinkToFit="1"/>
    </xf>
    <xf numFmtId="181" fontId="30" fillId="0" borderId="12" xfId="18" applyNumberFormat="1" applyFont="1" applyBorder="1" applyAlignment="1">
      <alignment horizontal="right" vertical="center" shrinkToFit="1"/>
    </xf>
    <xf numFmtId="181" fontId="30" fillId="0" borderId="187" xfId="18" applyNumberFormat="1" applyFont="1" applyBorder="1" applyAlignment="1">
      <alignment horizontal="right" vertical="center" shrinkToFit="1"/>
    </xf>
    <xf numFmtId="0" fontId="30" fillId="0" borderId="1" xfId="18" applyFont="1" applyBorder="1">
      <alignment vertical="center"/>
    </xf>
    <xf numFmtId="0" fontId="30" fillId="0" borderId="54" xfId="18" applyFont="1" applyBorder="1">
      <alignment vertical="center"/>
    </xf>
    <xf numFmtId="181" fontId="30" fillId="0" borderId="112" xfId="18" applyNumberFormat="1" applyFont="1" applyBorder="1" applyAlignment="1">
      <alignment horizontal="right" vertical="center" shrinkToFit="1"/>
    </xf>
    <xf numFmtId="181" fontId="30" fillId="0" borderId="182" xfId="18" applyNumberFormat="1" applyFont="1" applyBorder="1" applyAlignment="1">
      <alignment horizontal="right" vertical="center" shrinkToFit="1"/>
    </xf>
    <xf numFmtId="181" fontId="30" fillId="0" borderId="63" xfId="18" applyNumberFormat="1" applyFont="1" applyBorder="1" applyAlignment="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181" fontId="31" fillId="0" borderId="24" xfId="18" applyNumberFormat="1" applyFont="1" applyBorder="1" applyAlignment="1" applyProtection="1">
      <alignment horizontal="right" vertical="center" shrinkToFit="1"/>
      <protection locked="0"/>
    </xf>
    <xf numFmtId="181" fontId="31" fillId="0" borderId="25" xfId="18" applyNumberFormat="1" applyFont="1" applyBorder="1" applyAlignment="1" applyProtection="1">
      <alignment horizontal="right" vertical="center" shrinkToFit="1"/>
      <protection locked="0"/>
    </xf>
    <xf numFmtId="181" fontId="31" fillId="0" borderId="26" xfId="18" applyNumberFormat="1" applyFont="1" applyBorder="1" applyAlignment="1" applyProtection="1">
      <alignment horizontal="right" vertical="center" shrinkToFit="1"/>
      <protection locked="0"/>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6" xfId="19" applyFont="1" applyBorder="1" applyAlignment="1">
      <alignment vertical="center" wrapText="1"/>
    </xf>
    <xf numFmtId="181" fontId="30" fillId="0" borderId="183" xfId="19" applyNumberFormat="1" applyFont="1" applyBorder="1" applyAlignment="1">
      <alignment horizontal="right" vertical="center" shrinkToFi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0" fontId="30" fillId="0" borderId="10" xfId="19" applyFont="1" applyBorder="1">
      <alignment vertical="center"/>
    </xf>
    <xf numFmtId="181" fontId="30" fillId="0" borderId="186"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7" xfId="19" applyNumberFormat="1" applyFont="1" applyBorder="1" applyAlignment="1">
      <alignment horizontal="right" vertical="center" shrinkToFit="1"/>
    </xf>
    <xf numFmtId="0" fontId="30" fillId="0" borderId="1" xfId="19" applyFont="1" applyBorder="1">
      <alignment vertical="center"/>
    </xf>
    <xf numFmtId="0" fontId="30" fillId="0" borderId="32" xfId="19" applyFont="1" applyBorder="1">
      <alignment vertical="center"/>
    </xf>
    <xf numFmtId="0" fontId="30" fillId="0" borderId="10" xfId="19" applyFont="1" applyBorder="1" applyAlignment="1">
      <alignment vertical="center" wrapText="1"/>
    </xf>
    <xf numFmtId="0" fontId="30" fillId="0" borderId="54" xfId="19" applyFont="1" applyBorder="1">
      <alignment vertical="center"/>
    </xf>
    <xf numFmtId="181" fontId="30" fillId="0" borderId="112" xfId="19" applyNumberFormat="1" applyFont="1" applyBorder="1" applyAlignment="1">
      <alignment horizontal="right" vertical="center" shrinkToFit="1"/>
    </xf>
    <xf numFmtId="181" fontId="30" fillId="0" borderId="182" xfId="19" applyNumberFormat="1" applyFont="1" applyBorder="1" applyAlignment="1">
      <alignment horizontal="right" vertical="center" shrinkToFit="1"/>
    </xf>
    <xf numFmtId="181" fontId="30" fillId="0" borderId="63" xfId="19" applyNumberFormat="1" applyFont="1" applyBorder="1" applyAlignment="1">
      <alignment horizontal="right" vertical="center" shrinkToFit="1"/>
    </xf>
    <xf numFmtId="0" fontId="30" fillId="0" borderId="0" xfId="19" applyFont="1" applyAlignment="1"/>
    <xf numFmtId="0" fontId="30" fillId="0" borderId="0" xfId="19" applyFont="1">
      <alignment vertical="center"/>
    </xf>
    <xf numFmtId="0" fontId="30" fillId="0" borderId="0" xfId="19" applyFont="1" applyAlignment="1">
      <alignment horizontal="left" vertical="center"/>
    </xf>
    <xf numFmtId="181" fontId="30" fillId="0" borderId="0" xfId="19" applyNumberFormat="1" applyFont="1" applyAlignment="1">
      <alignment horizontal="right" vertical="center"/>
    </xf>
    <xf numFmtId="0" fontId="28"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Border="1" applyAlignment="1">
      <alignment horizontal="center" vertical="center" wrapText="1"/>
    </xf>
    <xf numFmtId="181" fontId="36" fillId="0" borderId="15" xfId="20" applyNumberFormat="1" applyFont="1" applyBorder="1" applyAlignment="1">
      <alignment horizontal="right" vertical="center" shrinkToFit="1"/>
    </xf>
    <xf numFmtId="181" fontId="36" fillId="0" borderId="17" xfId="20" applyNumberFormat="1" applyFont="1" applyBorder="1" applyAlignment="1">
      <alignment horizontal="right" vertical="center" shrinkToFit="1"/>
    </xf>
    <xf numFmtId="0" fontId="36" fillId="0" borderId="38" xfId="16" applyFont="1" applyBorder="1" applyAlignment="1">
      <alignment horizontal="center" vertical="center" wrapText="1"/>
    </xf>
    <xf numFmtId="181" fontId="36" fillId="0" borderId="36" xfId="20" applyNumberFormat="1" applyFont="1" applyBorder="1" applyAlignment="1">
      <alignment horizontal="right" vertical="center" shrinkToFit="1"/>
    </xf>
    <xf numFmtId="181" fontId="36" fillId="0" borderId="37" xfId="20" applyNumberFormat="1" applyFont="1" applyBorder="1" applyAlignment="1">
      <alignment horizontal="right" vertical="center" shrinkToFit="1"/>
    </xf>
    <xf numFmtId="181" fontId="36" fillId="0" borderId="12" xfId="20" applyNumberFormat="1" applyFont="1" applyBorder="1" applyAlignment="1">
      <alignment horizontal="right" vertical="center" shrinkToFit="1"/>
    </xf>
    <xf numFmtId="181" fontId="36" fillId="0" borderId="187" xfId="20" applyNumberFormat="1" applyFont="1" applyBorder="1" applyAlignment="1">
      <alignment horizontal="right" vertical="center" shrinkToFit="1"/>
    </xf>
    <xf numFmtId="0" fontId="36" fillId="0" borderId="24" xfId="16" applyFont="1" applyBorder="1" applyAlignment="1">
      <alignment horizontal="center" vertical="center"/>
    </xf>
    <xf numFmtId="181" fontId="36" fillId="0" borderId="12" xfId="20" applyNumberFormat="1" applyFont="1" applyBorder="1" applyAlignment="1" applyProtection="1">
      <alignment horizontal="right" vertical="center" shrinkToFit="1"/>
      <protection locked="0"/>
    </xf>
    <xf numFmtId="181" fontId="36" fillId="0" borderId="187" xfId="20" applyNumberFormat="1" applyFont="1" applyBorder="1" applyAlignment="1" applyProtection="1">
      <alignment horizontal="right" vertical="center" shrinkToFit="1"/>
      <protection locked="0"/>
    </xf>
    <xf numFmtId="0" fontId="36" fillId="0" borderId="40" xfId="16" applyFont="1" applyBorder="1" applyAlignment="1">
      <alignment horizontal="center" vertical="center"/>
    </xf>
    <xf numFmtId="181" fontId="36" fillId="0" borderId="182" xfId="20" applyNumberFormat="1" applyFont="1" applyBorder="1" applyAlignment="1" applyProtection="1">
      <alignment horizontal="right" vertical="center" shrinkToFit="1"/>
      <protection locked="0"/>
    </xf>
    <xf numFmtId="181" fontId="36" fillId="0" borderId="63" xfId="20" applyNumberFormat="1" applyFont="1" applyBorder="1" applyAlignment="1" applyProtection="1">
      <alignment horizontal="right" vertical="center" shrinkToFit="1"/>
      <protection locked="0"/>
    </xf>
    <xf numFmtId="0" fontId="36" fillId="0" borderId="21" xfId="16" applyFont="1" applyBorder="1" applyAlignment="1">
      <alignment horizontal="center" vertical="center"/>
    </xf>
    <xf numFmtId="181" fontId="36" fillId="0" borderId="59" xfId="20" applyNumberFormat="1" applyFont="1" applyBorder="1" applyAlignment="1">
      <alignment horizontal="right" vertical="center" shrinkToFit="1"/>
    </xf>
    <xf numFmtId="181" fontId="36" fillId="0" borderId="61" xfId="20" applyNumberFormat="1" applyFont="1" applyBorder="1" applyAlignment="1">
      <alignment horizontal="right" vertical="center" shrinkToFit="1"/>
    </xf>
    <xf numFmtId="0" fontId="9" fillId="0" borderId="0" xfId="7" applyFont="1">
      <alignment vertical="center"/>
    </xf>
    <xf numFmtId="0" fontId="9" fillId="0" borderId="0" xfId="7" applyFont="1" applyAlignment="1" applyProtection="1">
      <alignment horizontal="center" vertical="center" shrinkToFit="1"/>
      <protection hidden="1"/>
    </xf>
    <xf numFmtId="0" fontId="9" fillId="0" borderId="0" xfId="10">
      <alignment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lignment horizontal="center" vertical="center" shrinkToFit="1"/>
    </xf>
    <xf numFmtId="0" fontId="9" fillId="0" borderId="0" xfId="7" applyFont="1" applyAlignment="1">
      <alignment horizontal="center" vertical="center"/>
    </xf>
    <xf numFmtId="49" fontId="9" fillId="0" borderId="0" xfId="7" applyNumberFormat="1" applyFont="1" applyAlignment="1">
      <alignment horizontal="center"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0" fontId="9" fillId="0" borderId="10" xfId="7" applyFont="1" applyBorder="1">
      <alignment vertical="center"/>
    </xf>
    <xf numFmtId="0" fontId="9" fillId="0" borderId="9" xfId="7" applyFont="1" applyBorder="1">
      <alignment vertical="center"/>
    </xf>
    <xf numFmtId="0" fontId="9" fillId="0" borderId="11" xfId="7" applyFont="1" applyBorder="1">
      <alignment vertical="center"/>
    </xf>
    <xf numFmtId="49" fontId="9" fillId="0" borderId="0" xfId="7" applyNumberFormat="1" applyFont="1" applyAlignment="1">
      <alignment horizontal="left" vertical="center"/>
    </xf>
    <xf numFmtId="0" fontId="9" fillId="0" borderId="0" xfId="7" applyFont="1" applyAlignment="1">
      <alignment horizontal="left" vertical="center"/>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0" fontId="9" fillId="0" borderId="1" xfId="7" applyFont="1" applyBorder="1" applyAlignment="1">
      <alignment horizontal="center" vertical="center"/>
    </xf>
    <xf numFmtId="0" fontId="9" fillId="0" borderId="2" xfId="7" applyFont="1" applyBorder="1" applyAlignment="1">
      <alignment horizontal="center" vertical="center"/>
    </xf>
    <xf numFmtId="0" fontId="9" fillId="0" borderId="3" xfId="7" applyFont="1" applyBorder="1" applyAlignment="1">
      <alignment horizontal="center" vertical="center"/>
    </xf>
    <xf numFmtId="0" fontId="9" fillId="0" borderId="6" xfId="7" applyFont="1" applyBorder="1" applyAlignment="1">
      <alignment horizontal="center" vertical="center"/>
    </xf>
    <xf numFmtId="0" fontId="9" fillId="0" borderId="7" xfId="7" applyFont="1" applyBorder="1" applyAlignment="1">
      <alignment horizontal="center" vertical="center"/>
    </xf>
    <xf numFmtId="0" fontId="9" fillId="0" borderId="8" xfId="7" applyFont="1" applyBorder="1" applyAlignment="1">
      <alignment horizontal="center" vertical="center"/>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30" xfId="7" applyFont="1" applyBorder="1" applyAlignment="1">
      <alignment horizontal="center" vertical="center" wrapText="1"/>
    </xf>
    <xf numFmtId="0" fontId="16" fillId="0" borderId="9" xfId="7" applyFont="1" applyBorder="1">
      <alignment vertical="center"/>
    </xf>
    <xf numFmtId="0" fontId="16" fillId="0" borderId="11" xfId="7" applyFont="1" applyBorder="1">
      <alignment vertical="center"/>
    </xf>
    <xf numFmtId="177" fontId="9" fillId="0" borderId="53" xfId="7" applyNumberFormat="1" applyFont="1" applyBorder="1" applyAlignment="1">
      <alignment horizontal="right" vertical="center" shrinkToFit="1"/>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0" fontId="9" fillId="0" borderId="27" xfId="7" applyFont="1" applyBorder="1" applyAlignment="1">
      <alignment horizontal="left" vertical="center"/>
    </xf>
    <xf numFmtId="0" fontId="9" fillId="0" borderId="28" xfId="7" applyFont="1" applyBorder="1" applyAlignment="1">
      <alignment horizontal="left" vertical="center"/>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9" fillId="0" borderId="58" xfId="7" applyFont="1" applyBorder="1" applyAlignment="1">
      <alignment horizontal="center" vertical="center"/>
    </xf>
    <xf numFmtId="0" fontId="9" fillId="0" borderId="4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0" fontId="9" fillId="0" borderId="34"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177" fontId="9" fillId="0" borderId="19" xfId="7" applyNumberFormat="1" applyFont="1" applyBorder="1" applyAlignment="1">
      <alignment horizontal="right" vertical="center"/>
    </xf>
    <xf numFmtId="0" fontId="13" fillId="0" borderId="1" xfId="7" applyFont="1" applyBorder="1">
      <alignment vertical="center"/>
    </xf>
    <xf numFmtId="0" fontId="13" fillId="0" borderId="2" xfId="7" applyFont="1" applyBorder="1">
      <alignment vertical="center"/>
    </xf>
    <xf numFmtId="0" fontId="13" fillId="0" borderId="3" xfId="7" applyFont="1" applyBorder="1">
      <alignment vertical="center"/>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0" fontId="9" fillId="0" borderId="38" xfId="7" applyFont="1" applyBorder="1" applyAlignment="1">
      <alignment horizontal="center" vertical="center"/>
    </xf>
    <xf numFmtId="0" fontId="9" fillId="0" borderId="29" xfId="7" applyFont="1" applyBorder="1" applyAlignment="1">
      <alignment horizontal="center" vertical="center"/>
    </xf>
    <xf numFmtId="177" fontId="9" fillId="0" borderId="20" xfId="7" applyNumberFormat="1" applyFont="1" applyBorder="1" applyAlignment="1">
      <alignment horizontal="right" vertical="center"/>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9" fillId="0" borderId="41" xfId="7" applyFont="1" applyBorder="1" applyAlignment="1">
      <alignment horizontal="center"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Border="1" applyAlignment="1">
      <alignment horizontal="left" vertical="center"/>
    </xf>
    <xf numFmtId="0" fontId="9" fillId="0" borderId="19" xfId="10" applyBorder="1" applyAlignment="1">
      <alignment horizontal="left" vertical="center"/>
    </xf>
    <xf numFmtId="0" fontId="9" fillId="0" borderId="20" xfId="10" applyBorder="1" applyAlignment="1">
      <alignment horizontal="left"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13" fillId="0" borderId="9" xfId="7" applyFont="1" applyBorder="1">
      <alignment vertical="center"/>
    </xf>
    <xf numFmtId="0" fontId="13" fillId="0" borderId="11"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20" xfId="7" applyFont="1" applyBorder="1" applyAlignment="1">
      <alignment horizontal="center" vertical="center"/>
    </xf>
    <xf numFmtId="0" fontId="9" fillId="0" borderId="27" xfId="7" applyFont="1" applyBorder="1" applyAlignment="1">
      <alignment horizontal="center" vertical="center"/>
    </xf>
    <xf numFmtId="0" fontId="9" fillId="0" borderId="28" xfId="7"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6"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0" xfId="7" applyFont="1" applyBorder="1" applyAlignment="1">
      <alignment horizontal="center" vertical="center"/>
    </xf>
    <xf numFmtId="0" fontId="9" fillId="0" borderId="42" xfId="7" applyFont="1" applyBorder="1" applyAlignment="1">
      <alignment horizontal="center" vertical="center"/>
    </xf>
    <xf numFmtId="0" fontId="9" fillId="0" borderId="37"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28" xfId="7" applyNumberFormat="1"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31" xfId="7" applyFont="1" applyBorder="1" applyAlignment="1">
      <alignment horizontal="center" vertical="center"/>
    </xf>
    <xf numFmtId="0" fontId="9" fillId="0" borderId="32"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33" xfId="7" applyFont="1" applyBorder="1" applyAlignment="1">
      <alignment horizontal="center" vertical="center"/>
    </xf>
    <xf numFmtId="0" fontId="9" fillId="0" borderId="30" xfId="7" applyFont="1" applyBorder="1" applyAlignment="1">
      <alignment horizontal="center" vertical="center"/>
    </xf>
    <xf numFmtId="0" fontId="9" fillId="0" borderId="23" xfId="7" applyFont="1" applyBorder="1" applyAlignment="1">
      <alignment horizontal="center"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0" fontId="3" fillId="0" borderId="73" xfId="11" applyBorder="1" applyAlignment="1">
      <alignment horizontal="right" vertical="center" shrinkToFit="1"/>
    </xf>
    <xf numFmtId="182" fontId="9" fillId="0" borderId="75" xfId="11" applyNumberFormat="1" applyFont="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69"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69" xfId="11" applyNumberForma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177" fontId="9" fillId="0" borderId="7" xfId="11" applyNumberFormat="1" applyFont="1" applyBorder="1" applyAlignment="1">
      <alignment horizontal="right" vertical="center" shrinkToFit="1"/>
    </xf>
    <xf numFmtId="177" fontId="9" fillId="0" borderId="8" xfId="11" applyNumberFormat="1" applyFont="1" applyBorder="1" applyAlignment="1">
      <alignment horizontal="right" vertical="center" shrinkToFit="1"/>
    </xf>
    <xf numFmtId="182" fontId="3" fillId="0" borderId="5" xfId="11" applyNumberForma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3" fillId="0" borderId="5" xfId="1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82" fontId="9" fillId="0" borderId="5" xfId="11" applyNumberFormat="1" applyFont="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0" fontId="3" fillId="0" borderId="8" xfId="11" applyBorder="1" applyAlignment="1">
      <alignment horizontal="right" vertical="center" shrinkToFit="1"/>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3" xfId="11" applyNumberFormat="1" applyFont="1" applyBorder="1" applyAlignment="1">
      <alignment horizontal="right" vertical="center" shrinkToFit="1"/>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182" fontId="9" fillId="0" borderId="6" xfId="11" applyNumberFormat="1" applyFont="1" applyBorder="1" applyAlignment="1">
      <alignment horizontal="right" vertical="center" shrinkToFit="1"/>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182" fontId="9" fillId="0" borderId="2" xfId="11" applyNumberFormat="1" applyFont="1" applyBorder="1" applyAlignment="1">
      <alignment horizontal="right" vertical="center" shrinkToFit="1"/>
    </xf>
    <xf numFmtId="0" fontId="3" fillId="0" borderId="3" xfId="11" applyBorder="1" applyAlignment="1">
      <alignment horizontal="right" vertical="center" shrinkToFit="1"/>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Alignment="1">
      <alignment vertical="center" textRotation="255"/>
    </xf>
    <xf numFmtId="0" fontId="9" fillId="0" borderId="7" xfId="11" applyFont="1" applyBorder="1" applyAlignment="1">
      <alignment vertical="center" textRotation="255"/>
    </xf>
    <xf numFmtId="182" fontId="9" fillId="0" borderId="4" xfId="11" applyNumberFormat="1" applyFont="1" applyBorder="1" applyAlignment="1">
      <alignment horizontal="right" vertical="center" shrinkToFit="1"/>
    </xf>
    <xf numFmtId="0" fontId="3" fillId="0" borderId="9" xfId="11" applyBorder="1" applyAlignment="1">
      <alignment horizontal="center" vertical="center"/>
    </xf>
    <xf numFmtId="0" fontId="3" fillId="0" borderId="11" xfId="11" applyBorder="1" applyAlignment="1">
      <alignment horizontal="center" vertical="center"/>
    </xf>
    <xf numFmtId="177" fontId="9" fillId="0" borderId="71" xfId="11" applyNumberFormat="1" applyFont="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1" fillId="0" borderId="0" xfId="1" applyAlignment="1">
      <alignment vertical="center"/>
    </xf>
    <xf numFmtId="0" fontId="1" fillId="0" borderId="5" xfId="1" applyBorder="1" applyAlignment="1">
      <alignment vertical="center"/>
    </xf>
    <xf numFmtId="177" fontId="9" fillId="0" borderId="68"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177" fontId="9" fillId="0" borderId="4"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177" fontId="9" fillId="0" borderId="72" xfId="11" applyNumberFormat="1" applyFont="1" applyBorder="1" applyAlignment="1">
      <alignment horizontal="righ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5" xfId="11" applyNumberFormat="1" applyFont="1" applyBorder="1" applyAlignment="1">
      <alignment horizontal="right" vertical="center"/>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9" fillId="0" borderId="12" xfId="11" applyFont="1" applyBorder="1" applyAlignment="1">
      <alignment horizontal="center" vertical="center"/>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4" fillId="2" borderId="45" xfId="12" applyFont="1" applyFill="1" applyBorder="1">
      <alignment vertical="center"/>
    </xf>
    <xf numFmtId="0" fontId="4" fillId="2" borderId="46" xfId="12" applyFont="1" applyFill="1" applyBorder="1">
      <alignment vertical="center"/>
    </xf>
    <xf numFmtId="0" fontId="4" fillId="2" borderId="41"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0" fontId="4" fillId="2" borderId="27"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5"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3"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8" fontId="4" fillId="2" borderId="3" xfId="14" applyNumberFormat="1" applyFont="1" applyFill="1" applyBorder="1" applyAlignment="1">
      <alignment horizontal="right" vertical="center" shrinkToFit="1"/>
    </xf>
    <xf numFmtId="0" fontId="4" fillId="2" borderId="49"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4"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27"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29"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6" xfId="12" applyFont="1" applyFill="1" applyBorder="1">
      <alignment vertical="center"/>
    </xf>
    <xf numFmtId="0" fontId="4" fillId="2" borderId="7" xfId="12" applyFont="1" applyFill="1" applyBorder="1">
      <alignment vertical="center"/>
    </xf>
    <xf numFmtId="0" fontId="4" fillId="2" borderId="8" xfId="12" applyFont="1" applyFill="1" applyBorder="1">
      <alignment vertical="center"/>
    </xf>
    <xf numFmtId="0" fontId="4" fillId="2" borderId="65" xfId="12" applyFont="1" applyFill="1" applyBorder="1" applyAlignment="1">
      <alignment horizontal="center" vertical="center"/>
    </xf>
    <xf numFmtId="181" fontId="4" fillId="2" borderId="67" xfId="14" applyNumberFormat="1" applyFont="1" applyFill="1" applyBorder="1" applyAlignment="1">
      <alignment horizontal="right" vertical="center" shrinkToFi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38"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27"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9" xfId="12" applyFont="1" applyFill="1" applyBorder="1" applyAlignment="1">
      <alignment horizontal="center" vertical="center" wrapText="1"/>
    </xf>
    <xf numFmtId="0" fontId="25" fillId="2" borderId="11" xfId="12" applyFont="1" applyFill="1" applyBorder="1" applyAlignment="1">
      <alignment horizontal="center" vertical="center"/>
    </xf>
    <xf numFmtId="181" fontId="4" fillId="2" borderId="146" xfId="14" applyNumberFormat="1" applyFont="1" applyFill="1" applyBorder="1" applyAlignment="1">
      <alignment horizontal="right" vertical="center" shrinkToFi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0" fontId="3" fillId="2" borderId="4" xfId="12" applyFill="1" applyBorder="1" applyAlignment="1">
      <alignment vertical="center" shrinkToFit="1"/>
    </xf>
    <xf numFmtId="0" fontId="3" fillId="2" borderId="0" xfId="12" applyFill="1" applyAlignment="1">
      <alignment vertical="center" shrinkToFit="1"/>
    </xf>
    <xf numFmtId="0" fontId="3" fillId="2" borderId="5" xfId="12" applyFill="1" applyBorder="1" applyAlignment="1">
      <alignmen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5" xfId="12" applyFont="1" applyFill="1" applyBorder="1" applyAlignment="1">
      <alignment horizontal="left" vertical="center"/>
    </xf>
    <xf numFmtId="0" fontId="4" fillId="2" borderId="1"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53" xfId="12" applyFont="1" applyFill="1" applyBorder="1" applyAlignment="1">
      <alignment horizontal="center" vertical="center"/>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12" xfId="12" applyFont="1" applyFill="1" applyBorder="1" applyAlignment="1">
      <alignment horizontal="center" vertical="center"/>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103"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103" xfId="15" applyFont="1" applyBorder="1" applyAlignment="1" applyProtection="1">
      <alignment horizontal="left" vertical="center" shrinkToFit="1"/>
      <protection locked="0"/>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16"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98" xfId="15" applyFont="1" applyBorder="1" applyAlignment="1" applyProtection="1">
      <alignment horizontal="left" vertical="center" shrinkToFit="1"/>
      <protection locked="0"/>
    </xf>
    <xf numFmtId="0" fontId="4" fillId="4" borderId="20"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179" fontId="4" fillId="5" borderId="119" xfId="12" applyNumberFormat="1" applyFont="1" applyFill="1" applyBorder="1" applyAlignment="1" applyProtection="1">
      <alignment horizontal="righ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2" borderId="46" xfId="12" applyFont="1" applyFill="1" applyBorder="1" applyAlignment="1">
      <alignment horizontal="left" vertical="center"/>
    </xf>
    <xf numFmtId="0" fontId="4" fillId="2" borderId="19" xfId="12" applyFont="1" applyFill="1" applyBorder="1" applyAlignment="1">
      <alignment horizontal="left" vertical="center"/>
    </xf>
    <xf numFmtId="181" fontId="4" fillId="5" borderId="114"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4" borderId="1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94" xfId="15"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177" fontId="27" fillId="0" borderId="36" xfId="4" applyNumberFormat="1" applyFont="1" applyBorder="1" applyAlignment="1">
      <alignment horizontal="center" vertical="center" wrapText="1"/>
    </xf>
    <xf numFmtId="177" fontId="27" fillId="0" borderId="32"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Border="1" applyAlignment="1">
      <alignment vertical="center" wrapText="1"/>
    </xf>
    <xf numFmtId="177" fontId="21" fillId="0" borderId="9" xfId="2" applyNumberFormat="1" applyFont="1" applyBorder="1" applyAlignment="1">
      <alignment vertical="center" wrapText="1"/>
    </xf>
    <xf numFmtId="177" fontId="21" fillId="0" borderId="11" xfId="2" applyNumberFormat="1" applyFont="1" applyBorder="1" applyAlignment="1">
      <alignment vertical="center" wrapText="1"/>
    </xf>
    <xf numFmtId="0" fontId="21" fillId="2" borderId="10" xfId="2" applyFont="1" applyFill="1" applyBorder="1">
      <alignment vertical="center"/>
    </xf>
    <xf numFmtId="0" fontId="21" fillId="2" borderId="9" xfId="2" applyFont="1" applyFill="1" applyBorder="1">
      <alignment vertical="center"/>
    </xf>
    <xf numFmtId="0" fontId="21" fillId="2" borderId="11" xfId="2" applyFont="1" applyFill="1" applyBorder="1">
      <alignment vertical="center"/>
    </xf>
    <xf numFmtId="177" fontId="21" fillId="0" borderId="2" xfId="2" applyNumberFormat="1" applyFont="1" applyBorder="1">
      <alignment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0" fontId="29" fillId="0" borderId="19" xfId="16" applyFont="1" applyBorder="1" applyAlignment="1">
      <alignment horizontal="left" vertical="center" wrapText="1"/>
    </xf>
    <xf numFmtId="0" fontId="29" fillId="0" borderId="20" xfId="16" applyFont="1" applyBorder="1" applyAlignment="1">
      <alignment horizontal="left" vertical="center" wrapText="1"/>
    </xf>
    <xf numFmtId="0" fontId="29" fillId="0" borderId="2" xfId="16" applyFont="1" applyBorder="1" applyAlignment="1">
      <alignment horizontal="left" vertical="center"/>
    </xf>
    <xf numFmtId="0" fontId="29" fillId="0" borderId="39" xfId="16" applyFont="1" applyBorder="1" applyAlignment="1">
      <alignment horizontal="left" vertical="center"/>
    </xf>
    <xf numFmtId="0" fontId="29" fillId="0" borderId="55" xfId="16" applyFont="1" applyBorder="1" applyAlignment="1">
      <alignment horizontal="left" vertical="center"/>
    </xf>
    <xf numFmtId="0" fontId="29" fillId="0" borderId="57" xfId="16" applyFont="1" applyBorder="1" applyAlignment="1">
      <alignment horizontal="left" vertical="center"/>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0" fontId="30" fillId="0" borderId="50" xfId="17" applyFont="1" applyBorder="1" applyAlignment="1">
      <alignment horizontal="left" vertical="center" wrapText="1"/>
    </xf>
    <xf numFmtId="0" fontId="30" fillId="0" borderId="52" xfId="17" applyFont="1" applyBorder="1" applyAlignment="1">
      <alignment horizontal="left" vertical="center" wrapText="1"/>
    </xf>
    <xf numFmtId="0" fontId="30" fillId="0" borderId="34" xfId="18" applyFont="1" applyBorder="1" applyAlignment="1">
      <alignment vertical="center" wrapText="1"/>
    </xf>
    <xf numFmtId="0" fontId="30" fillId="0" borderId="11" xfId="18" applyFont="1" applyBorder="1" applyAlignment="1">
      <alignment vertical="center" wrapText="1"/>
    </xf>
    <xf numFmtId="0" fontId="30" fillId="0" borderId="9" xfId="18" applyFont="1" applyBorder="1">
      <alignment vertical="center"/>
    </xf>
    <xf numFmtId="0" fontId="30" fillId="0" borderId="53" xfId="18" applyFont="1" applyBorder="1">
      <alignment vertical="center"/>
    </xf>
    <xf numFmtId="0" fontId="30" fillId="0" borderId="62" xfId="18" applyFont="1" applyBorder="1">
      <alignment vertical="center"/>
    </xf>
    <xf numFmtId="0" fontId="30" fillId="0" borderId="56" xfId="18" applyFont="1" applyBorder="1">
      <alignment vertical="center"/>
    </xf>
    <xf numFmtId="0" fontId="30" fillId="0" borderId="55" xfId="18" applyFont="1" applyBorder="1">
      <alignment vertical="center"/>
    </xf>
    <xf numFmtId="0" fontId="30" fillId="0" borderId="57" xfId="18" applyFont="1" applyBorder="1">
      <alignment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1" fillId="0" borderId="24" xfId="18" applyFont="1" applyBorder="1" applyAlignment="1">
      <alignment horizontal="center" vertical="center" wrapText="1"/>
    </xf>
    <xf numFmtId="0" fontId="31" fillId="0" borderId="25" xfId="18" applyFont="1" applyBorder="1" applyAlignment="1">
      <alignment horizontal="center" vertical="center" wrapText="1"/>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3" fillId="0" borderId="49" xfId="18" applyFont="1" applyBorder="1">
      <alignment vertical="center"/>
    </xf>
    <xf numFmtId="0" fontId="33" fillId="0" borderId="50" xfId="18" applyFont="1" applyBorder="1">
      <alignment vertical="center"/>
    </xf>
    <xf numFmtId="0" fontId="33" fillId="0" borderId="51" xfId="18" applyFont="1" applyBorder="1">
      <alignment vertical="center"/>
    </xf>
    <xf numFmtId="0" fontId="31" fillId="0" borderId="10" xfId="18" applyFont="1" applyBorder="1">
      <alignment vertical="center"/>
    </xf>
    <xf numFmtId="0" fontId="31" fillId="0" borderId="9" xfId="18" applyFont="1" applyBorder="1">
      <alignment vertical="center"/>
    </xf>
    <xf numFmtId="0" fontId="31" fillId="0" borderId="53" xfId="18" applyFont="1" applyBorder="1">
      <alignment vertical="center"/>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0" fontId="30" fillId="0" borderId="18" xfId="18" applyFont="1" applyBorder="1" applyAlignment="1">
      <alignment vertical="center" wrapText="1"/>
    </xf>
    <xf numFmtId="0" fontId="30" fillId="0" borderId="14" xfId="18" applyFont="1" applyBorder="1" applyAlignment="1">
      <alignment vertical="center" wrapText="1"/>
    </xf>
    <xf numFmtId="0" fontId="30" fillId="0" borderId="27" xfId="18" applyFont="1" applyBorder="1" applyAlignment="1">
      <alignment vertical="center" wrapText="1"/>
    </xf>
    <xf numFmtId="0" fontId="30" fillId="0" borderId="5" xfId="18" applyFont="1" applyBorder="1" applyAlignment="1">
      <alignment vertical="center" wrapText="1"/>
    </xf>
    <xf numFmtId="0" fontId="30" fillId="0" borderId="29" xfId="18" applyFont="1" applyBorder="1" applyAlignment="1">
      <alignment vertical="center" wrapText="1"/>
    </xf>
    <xf numFmtId="0" fontId="30" fillId="0" borderId="8" xfId="18" applyFont="1" applyBorder="1" applyAlignment="1">
      <alignment vertical="center" wrapText="1"/>
    </xf>
    <xf numFmtId="0" fontId="30" fillId="0" borderId="50" xfId="18" applyFont="1" applyBorder="1">
      <alignment vertical="center"/>
    </xf>
    <xf numFmtId="0" fontId="30" fillId="0" borderId="52" xfId="18" applyFont="1" applyBorder="1">
      <alignment vertical="center"/>
    </xf>
    <xf numFmtId="0" fontId="30" fillId="0" borderId="38" xfId="19" applyFont="1" applyBorder="1" applyAlignment="1">
      <alignment vertical="center" wrapText="1"/>
    </xf>
    <xf numFmtId="0" fontId="30" fillId="0" borderId="3" xfId="19" applyFont="1" applyBorder="1" applyAlignment="1">
      <alignment vertical="center" wrapText="1"/>
    </xf>
    <xf numFmtId="0" fontId="30" fillId="0" borderId="27" xfId="19" applyFont="1" applyBorder="1" applyAlignment="1">
      <alignment vertical="center" wrapText="1"/>
    </xf>
    <xf numFmtId="0" fontId="30" fillId="0" borderId="5" xfId="19" applyFont="1" applyBorder="1" applyAlignment="1">
      <alignment vertical="center" wrapText="1"/>
    </xf>
    <xf numFmtId="0" fontId="30" fillId="0" borderId="29" xfId="19" applyFont="1" applyBorder="1" applyAlignment="1">
      <alignment vertical="center" wrapText="1"/>
    </xf>
    <xf numFmtId="0" fontId="30" fillId="0" borderId="8" xfId="19" applyFont="1" applyBorder="1" applyAlignment="1">
      <alignment vertical="center" wrapText="1"/>
    </xf>
    <xf numFmtId="0" fontId="30" fillId="0" borderId="9" xfId="19" applyFont="1" applyBorder="1" applyAlignment="1">
      <alignment horizontal="left" vertical="center"/>
    </xf>
    <xf numFmtId="0" fontId="30" fillId="0" borderId="53" xfId="19" applyFont="1" applyBorder="1" applyAlignment="1">
      <alignment horizontal="left" vertical="center"/>
    </xf>
    <xf numFmtId="0" fontId="30" fillId="0" borderId="62" xfId="19" applyFont="1" applyBorder="1">
      <alignment vertical="center"/>
    </xf>
    <xf numFmtId="0" fontId="30" fillId="0" borderId="56" xfId="19" applyFont="1" applyBorder="1">
      <alignment vertical="center"/>
    </xf>
    <xf numFmtId="0" fontId="30" fillId="0" borderId="55" xfId="19" applyFont="1" applyBorder="1" applyAlignment="1">
      <alignment horizontal="left" vertical="center"/>
    </xf>
    <xf numFmtId="0" fontId="30" fillId="0" borderId="57" xfId="19" applyFont="1" applyBorder="1" applyAlignment="1">
      <alignment horizontal="left" vertical="center"/>
    </xf>
    <xf numFmtId="0" fontId="30" fillId="0" borderId="18" xfId="19" applyFont="1" applyBorder="1" applyAlignment="1">
      <alignment vertical="center" wrapText="1"/>
    </xf>
    <xf numFmtId="0" fontId="30" fillId="0" borderId="14" xfId="19" applyFont="1" applyBorder="1" applyAlignment="1">
      <alignment vertical="center" wrapText="1"/>
    </xf>
    <xf numFmtId="0" fontId="30" fillId="0" borderId="50" xfId="19" applyFont="1" applyBorder="1" applyAlignment="1">
      <alignment horizontal="left" vertical="center"/>
    </xf>
    <xf numFmtId="0" fontId="30" fillId="0" borderId="52" xfId="19" applyFont="1" applyBorder="1" applyAlignment="1">
      <alignment horizontal="left" vertical="center"/>
    </xf>
    <xf numFmtId="0" fontId="30" fillId="0" borderId="10" xfId="19" applyFont="1" applyBorder="1" applyAlignment="1">
      <alignment horizontal="center" vertical="center" shrinkToFit="1"/>
    </xf>
    <xf numFmtId="0" fontId="30" fillId="0" borderId="9" xfId="19" applyFont="1" applyBorder="1" applyAlignment="1">
      <alignment horizontal="center" vertical="center" shrinkToFit="1"/>
    </xf>
    <xf numFmtId="0" fontId="30" fillId="0" borderId="53" xfId="19" applyFont="1" applyBorder="1" applyAlignment="1">
      <alignment horizontal="center" vertical="center" shrinkToFit="1"/>
    </xf>
    <xf numFmtId="0" fontId="36" fillId="0" borderId="10" xfId="16" applyFont="1" applyBorder="1" applyAlignment="1" applyProtection="1">
      <alignment horizontal="left" vertical="center" wrapText="1"/>
      <protection locked="0"/>
    </xf>
    <xf numFmtId="0" fontId="36" fillId="0" borderId="9" xfId="16" applyFont="1" applyBorder="1" applyAlignment="1" applyProtection="1">
      <alignment horizontal="left" vertical="center" wrapText="1"/>
      <protection locked="0"/>
    </xf>
    <xf numFmtId="0" fontId="36" fillId="0" borderId="53" xfId="16" applyFont="1" applyBorder="1" applyAlignment="1" applyProtection="1">
      <alignment horizontal="left" vertical="center" wrapText="1"/>
      <protection locked="0"/>
    </xf>
    <xf numFmtId="0" fontId="36" fillId="0" borderId="54" xfId="16" applyFont="1" applyBorder="1" applyAlignment="1" applyProtection="1">
      <alignment horizontal="left" vertical="center" wrapText="1"/>
      <protection locked="0"/>
    </xf>
    <xf numFmtId="0" fontId="36" fillId="0" borderId="55" xfId="16" applyFont="1" applyBorder="1" applyAlignment="1" applyProtection="1">
      <alignment horizontal="left" vertical="center" wrapText="1"/>
      <protection locked="0"/>
    </xf>
    <xf numFmtId="0" fontId="36" fillId="0" borderId="57" xfId="16" applyFont="1" applyBorder="1" applyAlignment="1" applyProtection="1">
      <alignment horizontal="left" vertical="center" wrapText="1"/>
      <protection locked="0"/>
    </xf>
    <xf numFmtId="0" fontId="36" fillId="0" borderId="22" xfId="16" applyFont="1" applyBorder="1" applyAlignment="1">
      <alignment horizontal="left" vertical="center"/>
    </xf>
    <xf numFmtId="0" fontId="36" fillId="0" borderId="23" xfId="16" applyFont="1" applyBorder="1" applyAlignment="1">
      <alignment horizontal="left" vertical="center"/>
    </xf>
    <xf numFmtId="0" fontId="36" fillId="0" borderId="19" xfId="16" applyFont="1" applyBorder="1" applyAlignment="1">
      <alignment horizontal="left" vertical="center" wrapText="1"/>
    </xf>
    <xf numFmtId="0" fontId="36" fillId="0" borderId="20" xfId="16" applyFont="1" applyBorder="1" applyAlignment="1">
      <alignment horizontal="left" vertical="center" wrapText="1"/>
    </xf>
    <xf numFmtId="0" fontId="36" fillId="0" borderId="2" xfId="16" applyFont="1" applyBorder="1" applyAlignment="1">
      <alignment horizontal="left" vertical="center"/>
    </xf>
    <xf numFmtId="0" fontId="36" fillId="0" borderId="39" xfId="16" applyFont="1" applyBorder="1" applyAlignment="1">
      <alignment horizontal="left" vertical="center"/>
    </xf>
    <xf numFmtId="0" fontId="36" fillId="0" borderId="9" xfId="16" applyFont="1" applyBorder="1" applyAlignment="1">
      <alignment horizontal="left" vertical="center"/>
    </xf>
    <xf numFmtId="0" fontId="36" fillId="0" borderId="53" xfId="16" applyFont="1" applyBorder="1" applyAlignment="1">
      <alignment horizontal="left" vertical="center"/>
    </xf>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cellXfs>
  <cellStyles count="21">
    <cellStyle name="標準" xfId="0" builtinId="0"/>
    <cellStyle name="標準 2" xfId="1" xr:uid="{00000000-0005-0000-0000-000001000000}"/>
    <cellStyle name="標準 2 2" xfId="8" xr:uid="{00000000-0005-0000-0000-000002000000}"/>
    <cellStyle name="標準 2 3" xfId="10" xr:uid="{00000000-0005-0000-0000-000003000000}"/>
    <cellStyle name="標準 3" xfId="11" xr:uid="{00000000-0005-0000-0000-000004000000}"/>
    <cellStyle name="標準 4" xfId="20" xr:uid="{00000000-0005-0000-0000-000005000000}"/>
    <cellStyle name="標準 4_APAHO401600" xfId="16" xr:uid="{00000000-0005-0000-0000-000006000000}"/>
    <cellStyle name="標準 4_APAHO4019001" xfId="19" xr:uid="{00000000-0005-0000-0000-000007000000}"/>
    <cellStyle name="標準 4_ZJ08_022012_青森市_2010" xfId="18" xr:uid="{00000000-0005-0000-0000-000008000000}"/>
    <cellStyle name="標準 6" xfId="7"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6" xr:uid="{00000000-0005-0000-0000-00000D000000}"/>
    <cellStyle name="標準_【レイアウト】（県）資料３（Ｐ２）　歳出比較分析表" xfId="2" xr:uid="{00000000-0005-0000-0000-00000E000000}"/>
    <cellStyle name="標準_【レイアウト】（市）資料３（Ｐ２）　歳出比較分析表" xfId="3" xr:uid="{00000000-0005-0000-0000-00000F000000}"/>
    <cellStyle name="標準_APAHO251300" xfId="4" xr:uid="{00000000-0005-0000-0000-000010000000}"/>
    <cellStyle name="標準_APAHO252300" xfId="5"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17"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([1]データシート!$F$3,[1]データシート!$F$5,[1]データシート!$F$7,[1]データシート!$F$9,[1]データシート!$F$11)</c:f>
              <c:numCache>
                <c:formatCode>General</c:formatCode>
                <c:ptCount val="5"/>
                <c:pt idx="0">
                  <c:v>43226</c:v>
                </c:pt>
                <c:pt idx="1">
                  <c:v>42836</c:v>
                </c:pt>
                <c:pt idx="2">
                  <c:v>44161</c:v>
                </c:pt>
                <c:pt idx="3">
                  <c:v>43955</c:v>
                </c:pt>
                <c:pt idx="4">
                  <c:v>41921</c:v>
                </c:pt>
              </c:numCache>
            </c:numRef>
          </c:val>
          <c:smooth val="0"/>
          <c:extLst>
            <c:ext xmlns:c16="http://schemas.microsoft.com/office/drawing/2014/chart" uri="{C3380CC4-5D6E-409C-BE32-E72D297353CC}">
              <c16:uniqueId val="{00000000-3875-4C31-8429-A74BA0083AC4}"/>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([1]データシート!$D$3,[1]データシート!$D$5,[1]データシート!$D$7,[1]データシート!$D$9,[1]データシート!$D$11)</c:f>
              <c:numCache>
                <c:formatCode>General</c:formatCode>
                <c:ptCount val="5"/>
                <c:pt idx="0">
                  <c:v>53830</c:v>
                </c:pt>
                <c:pt idx="1">
                  <c:v>37954</c:v>
                </c:pt>
                <c:pt idx="2">
                  <c:v>30405</c:v>
                </c:pt>
                <c:pt idx="3">
                  <c:v>27489</c:v>
                </c:pt>
                <c:pt idx="4">
                  <c:v>23901</c:v>
                </c:pt>
              </c:numCache>
            </c:numRef>
          </c:val>
          <c:smooth val="0"/>
          <c:extLst>
            <c:ext xmlns:c16="http://schemas.microsoft.com/office/drawing/2014/chart" uri="{C3380CC4-5D6E-409C-BE32-E72D297353CC}">
              <c16:uniqueId val="{00000001-3875-4C31-8429-A74BA0083AC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[1]データシート!$B$19:$F$19</c:f>
              <c:numCache>
                <c:formatCode>General</c:formatCode>
                <c:ptCount val="5"/>
                <c:pt idx="0">
                  <c:v>8.1999999999999993</c:v>
                </c:pt>
                <c:pt idx="1">
                  <c:v>9.8800000000000008</c:v>
                </c:pt>
                <c:pt idx="2">
                  <c:v>7.85</c:v>
                </c:pt>
                <c:pt idx="3">
                  <c:v>7.76</c:v>
                </c:pt>
                <c:pt idx="4">
                  <c:v>10.39</c:v>
                </c:pt>
              </c:numCache>
            </c:numRef>
          </c:val>
          <c:extLst>
            <c:ext xmlns:c16="http://schemas.microsoft.com/office/drawing/2014/chart" uri="{C3380CC4-5D6E-409C-BE32-E72D297353CC}">
              <c16:uniqueId val="{00000000-2458-48EE-9ECD-473B9FB14492}"/>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[1]データシート!$B$20:$F$20</c:f>
              <c:numCache>
                <c:formatCode>General</c:formatCode>
                <c:ptCount val="5"/>
                <c:pt idx="0">
                  <c:v>13.7</c:v>
                </c:pt>
                <c:pt idx="1">
                  <c:v>16.05</c:v>
                </c:pt>
                <c:pt idx="2">
                  <c:v>21.88</c:v>
                </c:pt>
                <c:pt idx="3">
                  <c:v>29.96</c:v>
                </c:pt>
                <c:pt idx="4">
                  <c:v>27.67</c:v>
                </c:pt>
              </c:numCache>
            </c:numRef>
          </c:val>
          <c:extLst>
            <c:ext xmlns:c16="http://schemas.microsoft.com/office/drawing/2014/chart" uri="{C3380CC4-5D6E-409C-BE32-E72D297353CC}">
              <c16:uniqueId val="{00000001-2458-48EE-9ECD-473B9FB1449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H30</c:v>
                </c:pt>
                <c:pt idx="1">
                  <c:v>R01</c:v>
                </c:pt>
                <c:pt idx="2">
                  <c:v>R02</c:v>
                </c:pt>
                <c:pt idx="3">
                  <c:v>R03</c:v>
                </c:pt>
                <c:pt idx="4">
                  <c:v>R04</c:v>
                </c:pt>
              </c:strCache>
            </c:strRef>
          </c:cat>
          <c:val>
            <c:numRef>
              <c:f>[1]データシート!$B$21:$F$21</c:f>
              <c:numCache>
                <c:formatCode>General</c:formatCode>
                <c:ptCount val="5"/>
                <c:pt idx="0">
                  <c:v>-1.01</c:v>
                </c:pt>
                <c:pt idx="1">
                  <c:v>4.4000000000000004</c:v>
                </c:pt>
                <c:pt idx="2">
                  <c:v>4.5999999999999996</c:v>
                </c:pt>
                <c:pt idx="3">
                  <c:v>8.83</c:v>
                </c:pt>
                <c:pt idx="4">
                  <c:v>0.78</c:v>
                </c:pt>
              </c:numCache>
            </c:numRef>
          </c:val>
          <c:smooth val="0"/>
          <c:extLst>
            <c:ext xmlns:c16="http://schemas.microsoft.com/office/drawing/2014/chart" uri="{C3380CC4-5D6E-409C-BE32-E72D297353CC}">
              <c16:uniqueId val="{00000002-2458-48EE-9ECD-473B9FB1449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[1]データシート!$B$27:$K$27</c:f>
              <c:numCache>
                <c:formatCode>General</c:formatCode>
                <c:ptCount val="10"/>
                <c:pt idx="0">
                  <c:v>#N/A</c:v>
                </c:pt>
                <c:pt idx="1">
                  <c:v>0.35</c:v>
                </c:pt>
                <c:pt idx="2">
                  <c:v>#N/A</c:v>
                </c:pt>
                <c:pt idx="3">
                  <c:v>1.94</c:v>
                </c:pt>
                <c:pt idx="4">
                  <c:v>0</c:v>
                </c:pt>
                <c:pt idx="5">
                  <c:v>0</c:v>
                </c:pt>
                <c:pt idx="6">
                  <c:v>0</c:v>
                </c:pt>
                <c:pt idx="7">
                  <c:v>0</c:v>
                </c:pt>
                <c:pt idx="8">
                  <c:v>0</c:v>
                </c:pt>
                <c:pt idx="9">
                  <c:v>0</c:v>
                </c:pt>
              </c:numCache>
            </c:numRef>
          </c:val>
          <c:extLst>
            <c:ext xmlns:c16="http://schemas.microsoft.com/office/drawing/2014/chart" uri="{C3380CC4-5D6E-409C-BE32-E72D297353CC}">
              <c16:uniqueId val="{00000000-17EB-437C-9CE1-F750B29A2B65}"/>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7EB-437C-9CE1-F750B29A2B65}"/>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7EB-437C-9CE1-F750B29A2B65}"/>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7EB-437C-9CE1-F750B29A2B65}"/>
            </c:ext>
          </c:extLst>
        </c:ser>
        <c:ser>
          <c:idx val="4"/>
          <c:order val="4"/>
          <c:tx>
            <c:strRef>
              <c:f>[1]データシート!$A$31</c:f>
              <c:strCache>
                <c:ptCount val="1"/>
                <c:pt idx="0">
                  <c:v>#N/A</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17EB-437C-9CE1-F750B29A2B65}"/>
            </c:ext>
          </c:extLst>
        </c:ser>
        <c:ser>
          <c:idx val="5"/>
          <c:order val="5"/>
          <c:tx>
            <c:strRef>
              <c:f>[1]データシート!$A$32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[1]データシート!$B$32:$K$32</c:f>
              <c:numCache>
                <c:formatCode>General</c:formatCode>
                <c:ptCount val="10"/>
                <c:pt idx="0">
                  <c:v>#N/A</c:v>
                </c:pt>
                <c:pt idx="1">
                  <c:v>0.09</c:v>
                </c:pt>
                <c:pt idx="2">
                  <c:v>#N/A</c:v>
                </c:pt>
                <c:pt idx="3">
                  <c:v>0.1</c:v>
                </c:pt>
                <c:pt idx="4">
                  <c:v>#N/A</c:v>
                </c:pt>
                <c:pt idx="5">
                  <c:v>0.14000000000000001</c:v>
                </c:pt>
                <c:pt idx="6">
                  <c:v>#N/A</c:v>
                </c:pt>
                <c:pt idx="7">
                  <c:v>0.21</c:v>
                </c:pt>
                <c:pt idx="8">
                  <c:v>#N/A</c:v>
                </c:pt>
                <c:pt idx="9">
                  <c:v>0.2</c:v>
                </c:pt>
              </c:numCache>
            </c:numRef>
          </c:val>
          <c:extLst>
            <c:ext xmlns:c16="http://schemas.microsoft.com/office/drawing/2014/chart" uri="{C3380CC4-5D6E-409C-BE32-E72D297353CC}">
              <c16:uniqueId val="{00000005-17EB-437C-9CE1-F750B29A2B65}"/>
            </c:ext>
          </c:extLst>
        </c:ser>
        <c:ser>
          <c:idx val="6"/>
          <c:order val="6"/>
          <c:tx>
            <c:strRef>
              <c:f>[1]データシート!$A$33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[1]データシート!$B$33:$K$33</c:f>
              <c:numCache>
                <c:formatCode>General</c:formatCode>
                <c:ptCount val="10"/>
                <c:pt idx="0">
                  <c:v>#N/A</c:v>
                </c:pt>
                <c:pt idx="1">
                  <c:v>0.38</c:v>
                </c:pt>
                <c:pt idx="2">
                  <c:v>#N/A</c:v>
                </c:pt>
                <c:pt idx="3">
                  <c:v>0.03</c:v>
                </c:pt>
                <c:pt idx="4">
                  <c:v>#N/A</c:v>
                </c:pt>
                <c:pt idx="5">
                  <c:v>0.17</c:v>
                </c:pt>
                <c:pt idx="6">
                  <c:v>#N/A</c:v>
                </c:pt>
                <c:pt idx="7">
                  <c:v>0.42</c:v>
                </c:pt>
                <c:pt idx="8">
                  <c:v>#N/A</c:v>
                </c:pt>
                <c:pt idx="9">
                  <c:v>0.37</c:v>
                </c:pt>
              </c:numCache>
            </c:numRef>
          </c:val>
          <c:extLst>
            <c:ext xmlns:c16="http://schemas.microsoft.com/office/drawing/2014/chart" uri="{C3380CC4-5D6E-409C-BE32-E72D297353CC}">
              <c16:uniqueId val="{00000006-17EB-437C-9CE1-F750B29A2B65}"/>
            </c:ext>
          </c:extLst>
        </c:ser>
        <c:ser>
          <c:idx val="7"/>
          <c:order val="7"/>
          <c:tx>
            <c:strRef>
              <c:f>[1]データシート!$A$34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[1]データシート!$B$34:$K$34</c:f>
              <c:numCache>
                <c:formatCode>General</c:formatCode>
                <c:ptCount val="10"/>
                <c:pt idx="0">
                  <c:v>#N/A</c:v>
                </c:pt>
                <c:pt idx="1">
                  <c:v>0.43</c:v>
                </c:pt>
                <c:pt idx="2">
                  <c:v>#N/A</c:v>
                </c:pt>
                <c:pt idx="3">
                  <c:v>0.19</c:v>
                </c:pt>
                <c:pt idx="4">
                  <c:v>#N/A</c:v>
                </c:pt>
                <c:pt idx="5">
                  <c:v>0.52</c:v>
                </c:pt>
                <c:pt idx="6">
                  <c:v>#N/A</c:v>
                </c:pt>
                <c:pt idx="7">
                  <c:v>0.76</c:v>
                </c:pt>
                <c:pt idx="8">
                  <c:v>#N/A</c:v>
                </c:pt>
                <c:pt idx="9">
                  <c:v>0.84</c:v>
                </c:pt>
              </c:numCache>
            </c:numRef>
          </c:val>
          <c:extLst>
            <c:ext xmlns:c16="http://schemas.microsoft.com/office/drawing/2014/chart" uri="{C3380CC4-5D6E-409C-BE32-E72D297353CC}">
              <c16:uniqueId val="{00000007-17EB-437C-9CE1-F750B29A2B65}"/>
            </c:ext>
          </c:extLst>
        </c:ser>
        <c:ser>
          <c:idx val="8"/>
          <c:order val="8"/>
          <c:tx>
            <c:strRef>
              <c:f>[1]データシート!$A$35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[1]データシート!$B$35:$K$35</c:f>
              <c:numCache>
                <c:formatCode>General</c:formatCode>
                <c:ptCount val="10"/>
                <c:pt idx="0">
                  <c:v>0</c:v>
                </c:pt>
                <c:pt idx="1">
                  <c:v>0</c:v>
                </c:pt>
                <c:pt idx="2">
                  <c:v>0</c:v>
                </c:pt>
                <c:pt idx="3">
                  <c:v>0</c:v>
                </c:pt>
                <c:pt idx="4">
                  <c:v>#N/A</c:v>
                </c:pt>
                <c:pt idx="5">
                  <c:v>2.58</c:v>
                </c:pt>
                <c:pt idx="6">
                  <c:v>#N/A</c:v>
                </c:pt>
                <c:pt idx="7">
                  <c:v>2.96</c:v>
                </c:pt>
                <c:pt idx="8">
                  <c:v>#N/A</c:v>
                </c:pt>
                <c:pt idx="9">
                  <c:v>3.25</c:v>
                </c:pt>
              </c:numCache>
            </c:numRef>
          </c:val>
          <c:extLst>
            <c:ext xmlns:c16="http://schemas.microsoft.com/office/drawing/2014/chart" uri="{C3380CC4-5D6E-409C-BE32-E72D297353CC}">
              <c16:uniqueId val="{00000008-17EB-437C-9CE1-F750B29A2B65}"/>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[1]データシート!$B$36:$K$36</c:f>
              <c:numCache>
                <c:formatCode>General</c:formatCode>
                <c:ptCount val="10"/>
                <c:pt idx="0">
                  <c:v>#N/A</c:v>
                </c:pt>
                <c:pt idx="1">
                  <c:v>8.19</c:v>
                </c:pt>
                <c:pt idx="2">
                  <c:v>#N/A</c:v>
                </c:pt>
                <c:pt idx="3">
                  <c:v>9.8699999999999992</c:v>
                </c:pt>
                <c:pt idx="4">
                  <c:v>#N/A</c:v>
                </c:pt>
                <c:pt idx="5">
                  <c:v>7.84</c:v>
                </c:pt>
                <c:pt idx="6">
                  <c:v>#N/A</c:v>
                </c:pt>
                <c:pt idx="7">
                  <c:v>7.75</c:v>
                </c:pt>
                <c:pt idx="8">
                  <c:v>#N/A</c:v>
                </c:pt>
                <c:pt idx="9">
                  <c:v>10.38</c:v>
                </c:pt>
              </c:numCache>
            </c:numRef>
          </c:val>
          <c:extLst>
            <c:ext xmlns:c16="http://schemas.microsoft.com/office/drawing/2014/chart" uri="{C3380CC4-5D6E-409C-BE32-E72D297353CC}">
              <c16:uniqueId val="{00000009-17EB-437C-9CE1-F750B29A2B6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[1]データシート!$B$42:$P$42</c:f>
              <c:numCache>
                <c:formatCode>General</c:formatCode>
                <c:ptCount val="15"/>
                <c:pt idx="2">
                  <c:v>2244</c:v>
                </c:pt>
                <c:pt idx="5">
                  <c:v>2182</c:v>
                </c:pt>
                <c:pt idx="8">
                  <c:v>2128</c:v>
                </c:pt>
                <c:pt idx="11">
                  <c:v>1986</c:v>
                </c:pt>
                <c:pt idx="14">
                  <c:v>2074</c:v>
                </c:pt>
              </c:numCache>
            </c:numRef>
          </c:val>
          <c:extLst>
            <c:ext xmlns:c16="http://schemas.microsoft.com/office/drawing/2014/chart" uri="{C3380CC4-5D6E-409C-BE32-E72D297353CC}">
              <c16:uniqueId val="{00000000-4AC3-44A5-94C7-6BAFF3312ECD}"/>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AC3-44A5-94C7-6BAFF3312ECD}"/>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[1]データシート!$B$44:$P$44</c:f>
              <c:numCache>
                <c:formatCode>General</c:formatCode>
                <c:ptCount val="15"/>
                <c:pt idx="0">
                  <c:v>123</c:v>
                </c:pt>
                <c:pt idx="3">
                  <c:v>9</c:v>
                </c:pt>
                <c:pt idx="6">
                  <c:v>5</c:v>
                </c:pt>
                <c:pt idx="9">
                  <c:v>5</c:v>
                </c:pt>
                <c:pt idx="12">
                  <c:v>3</c:v>
                </c:pt>
              </c:numCache>
            </c:numRef>
          </c:val>
          <c:extLst>
            <c:ext xmlns:c16="http://schemas.microsoft.com/office/drawing/2014/chart" uri="{C3380CC4-5D6E-409C-BE32-E72D297353CC}">
              <c16:uniqueId val="{00000002-4AC3-44A5-94C7-6BAFF3312ECD}"/>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[1]データシート!$B$45:$P$45</c:f>
              <c:numCache>
                <c:formatCode>General</c:formatCode>
                <c:ptCount val="15"/>
                <c:pt idx="0">
                  <c:v>36</c:v>
                </c:pt>
                <c:pt idx="3">
                  <c:v>31</c:v>
                </c:pt>
                <c:pt idx="6">
                  <c:v>21</c:v>
                </c:pt>
                <c:pt idx="9">
                  <c:v>14</c:v>
                </c:pt>
                <c:pt idx="12">
                  <c:v>73</c:v>
                </c:pt>
              </c:numCache>
            </c:numRef>
          </c:val>
          <c:extLst>
            <c:ext xmlns:c16="http://schemas.microsoft.com/office/drawing/2014/chart" uri="{C3380CC4-5D6E-409C-BE32-E72D297353CC}">
              <c16:uniqueId val="{00000003-4AC3-44A5-94C7-6BAFF3312ECD}"/>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[1]データシート!$B$46:$P$46</c:f>
              <c:numCache>
                <c:formatCode>General</c:formatCode>
                <c:ptCount val="15"/>
                <c:pt idx="0">
                  <c:v>96</c:v>
                </c:pt>
                <c:pt idx="3">
                  <c:v>91</c:v>
                </c:pt>
                <c:pt idx="6">
                  <c:v>117</c:v>
                </c:pt>
                <c:pt idx="9">
                  <c:v>111</c:v>
                </c:pt>
                <c:pt idx="12">
                  <c:v>106</c:v>
                </c:pt>
              </c:numCache>
            </c:numRef>
          </c:val>
          <c:extLst>
            <c:ext xmlns:c16="http://schemas.microsoft.com/office/drawing/2014/chart" uri="{C3380CC4-5D6E-409C-BE32-E72D297353CC}">
              <c16:uniqueId val="{00000004-4AC3-44A5-94C7-6BAFF3312ECD}"/>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AC3-44A5-94C7-6BAFF3312ECD}"/>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AC3-44A5-94C7-6BAFF3312ECD}"/>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[1]データシート!$B$49:$P$49</c:f>
              <c:numCache>
                <c:formatCode>General</c:formatCode>
                <c:ptCount val="15"/>
                <c:pt idx="0">
                  <c:v>2503</c:v>
                </c:pt>
                <c:pt idx="3">
                  <c:v>2375</c:v>
                </c:pt>
                <c:pt idx="6">
                  <c:v>2305</c:v>
                </c:pt>
                <c:pt idx="9">
                  <c:v>2282</c:v>
                </c:pt>
                <c:pt idx="12">
                  <c:v>2215</c:v>
                </c:pt>
              </c:numCache>
            </c:numRef>
          </c:val>
          <c:extLst>
            <c:ext xmlns:c16="http://schemas.microsoft.com/office/drawing/2014/chart" uri="{C3380CC4-5D6E-409C-BE32-E72D297353CC}">
              <c16:uniqueId val="{00000007-4AC3-44A5-94C7-6BAFF3312EC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[1]データシート!$B$50:$P$50</c:f>
              <c:numCache>
                <c:formatCode>General</c:formatCode>
                <c:ptCount val="15"/>
                <c:pt idx="0">
                  <c:v>#N/A</c:v>
                </c:pt>
                <c:pt idx="1">
                  <c:v>514</c:v>
                </c:pt>
                <c:pt idx="2">
                  <c:v>#N/A</c:v>
                </c:pt>
                <c:pt idx="3">
                  <c:v>#N/A</c:v>
                </c:pt>
                <c:pt idx="4">
                  <c:v>324</c:v>
                </c:pt>
                <c:pt idx="5">
                  <c:v>#N/A</c:v>
                </c:pt>
                <c:pt idx="6">
                  <c:v>#N/A</c:v>
                </c:pt>
                <c:pt idx="7">
                  <c:v>320</c:v>
                </c:pt>
                <c:pt idx="8">
                  <c:v>#N/A</c:v>
                </c:pt>
                <c:pt idx="9">
                  <c:v>#N/A</c:v>
                </c:pt>
                <c:pt idx="10">
                  <c:v>426</c:v>
                </c:pt>
                <c:pt idx="11">
                  <c:v>#N/A</c:v>
                </c:pt>
                <c:pt idx="12">
                  <c:v>#N/A</c:v>
                </c:pt>
                <c:pt idx="13">
                  <c:v>323</c:v>
                </c:pt>
                <c:pt idx="14">
                  <c:v>#N/A</c:v>
                </c:pt>
              </c:numCache>
            </c:numRef>
          </c:val>
          <c:smooth val="0"/>
          <c:extLst>
            <c:ext xmlns:c16="http://schemas.microsoft.com/office/drawing/2014/chart" uri="{C3380CC4-5D6E-409C-BE32-E72D297353CC}">
              <c16:uniqueId val="{00000008-4AC3-44A5-94C7-6BAFF3312EC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[1]データシート!$B$56:$P$56</c:f>
              <c:numCache>
                <c:formatCode>General</c:formatCode>
                <c:ptCount val="15"/>
                <c:pt idx="2">
                  <c:v>10245</c:v>
                </c:pt>
                <c:pt idx="5">
                  <c:v>10029</c:v>
                </c:pt>
                <c:pt idx="8">
                  <c:v>8908</c:v>
                </c:pt>
                <c:pt idx="11">
                  <c:v>8209</c:v>
                </c:pt>
                <c:pt idx="14">
                  <c:v>7416</c:v>
                </c:pt>
              </c:numCache>
            </c:numRef>
          </c:val>
          <c:extLst>
            <c:ext xmlns:c16="http://schemas.microsoft.com/office/drawing/2014/chart" uri="{C3380CC4-5D6E-409C-BE32-E72D297353CC}">
              <c16:uniqueId val="{00000000-EFD7-4176-8575-2B12C23FD1EB}"/>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[1]データシート!$B$57:$P$57</c:f>
              <c:numCache>
                <c:formatCode>General</c:formatCode>
                <c:ptCount val="15"/>
                <c:pt idx="2">
                  <c:v>7492</c:v>
                </c:pt>
                <c:pt idx="5">
                  <c:v>7101</c:v>
                </c:pt>
                <c:pt idx="8">
                  <c:v>6508</c:v>
                </c:pt>
                <c:pt idx="11">
                  <c:v>7023</c:v>
                </c:pt>
                <c:pt idx="14">
                  <c:v>7993</c:v>
                </c:pt>
              </c:numCache>
            </c:numRef>
          </c:val>
          <c:extLst>
            <c:ext xmlns:c16="http://schemas.microsoft.com/office/drawing/2014/chart" uri="{C3380CC4-5D6E-409C-BE32-E72D297353CC}">
              <c16:uniqueId val="{00000001-EFD7-4176-8575-2B12C23FD1EB}"/>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[1]データシート!$B$58:$P$58</c:f>
              <c:numCache>
                <c:formatCode>General</c:formatCode>
                <c:ptCount val="15"/>
                <c:pt idx="2">
                  <c:v>8978</c:v>
                </c:pt>
                <c:pt idx="5">
                  <c:v>9141</c:v>
                </c:pt>
                <c:pt idx="8">
                  <c:v>10440</c:v>
                </c:pt>
                <c:pt idx="11">
                  <c:v>13229</c:v>
                </c:pt>
                <c:pt idx="14">
                  <c:v>13204</c:v>
                </c:pt>
              </c:numCache>
            </c:numRef>
          </c:val>
          <c:extLst>
            <c:ext xmlns:c16="http://schemas.microsoft.com/office/drawing/2014/chart" uri="{C3380CC4-5D6E-409C-BE32-E72D297353CC}">
              <c16:uniqueId val="{00000002-EFD7-4176-8575-2B12C23FD1EB}"/>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FD7-4176-8575-2B12C23FD1EB}"/>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FD7-4176-8575-2B12C23FD1EB}"/>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FD7-4176-8575-2B12C23FD1EB}"/>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[1]データシート!$B$62:$P$62</c:f>
              <c:numCache>
                <c:formatCode>General</c:formatCode>
                <c:ptCount val="15"/>
                <c:pt idx="0">
                  <c:v>3928</c:v>
                </c:pt>
                <c:pt idx="3">
                  <c:v>4052</c:v>
                </c:pt>
                <c:pt idx="6">
                  <c:v>4255</c:v>
                </c:pt>
                <c:pt idx="9">
                  <c:v>4334</c:v>
                </c:pt>
                <c:pt idx="12">
                  <c:v>4399</c:v>
                </c:pt>
              </c:numCache>
            </c:numRef>
          </c:val>
          <c:extLst>
            <c:ext xmlns:c16="http://schemas.microsoft.com/office/drawing/2014/chart" uri="{C3380CC4-5D6E-409C-BE32-E72D297353CC}">
              <c16:uniqueId val="{00000006-EFD7-4176-8575-2B12C23FD1EB}"/>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[1]データシート!$B$63:$P$63</c:f>
              <c:numCache>
                <c:formatCode>General</c:formatCode>
                <c:ptCount val="15"/>
                <c:pt idx="0">
                  <c:v>1012</c:v>
                </c:pt>
                <c:pt idx="3">
                  <c:v>3887</c:v>
                </c:pt>
                <c:pt idx="6">
                  <c:v>3864</c:v>
                </c:pt>
                <c:pt idx="9">
                  <c:v>3853</c:v>
                </c:pt>
                <c:pt idx="12">
                  <c:v>3774</c:v>
                </c:pt>
              </c:numCache>
            </c:numRef>
          </c:val>
          <c:extLst>
            <c:ext xmlns:c16="http://schemas.microsoft.com/office/drawing/2014/chart" uri="{C3380CC4-5D6E-409C-BE32-E72D297353CC}">
              <c16:uniqueId val="{00000007-EFD7-4176-8575-2B12C23FD1EB}"/>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[1]データシート!$B$64:$P$64</c:f>
              <c:numCache>
                <c:formatCode>General</c:formatCode>
                <c:ptCount val="15"/>
                <c:pt idx="0">
                  <c:v>917</c:v>
                </c:pt>
                <c:pt idx="3">
                  <c:v>845</c:v>
                </c:pt>
                <c:pt idx="6">
                  <c:v>877</c:v>
                </c:pt>
                <c:pt idx="9">
                  <c:v>894</c:v>
                </c:pt>
                <c:pt idx="12">
                  <c:v>899</c:v>
                </c:pt>
              </c:numCache>
            </c:numRef>
          </c:val>
          <c:extLst>
            <c:ext xmlns:c16="http://schemas.microsoft.com/office/drawing/2014/chart" uri="{C3380CC4-5D6E-409C-BE32-E72D297353CC}">
              <c16:uniqueId val="{00000008-EFD7-4176-8575-2B12C23FD1EB}"/>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[1]データシート!$B$65:$P$65</c:f>
              <c:numCache>
                <c:formatCode>General</c:formatCode>
                <c:ptCount val="15"/>
                <c:pt idx="0">
                  <c:v>943</c:v>
                </c:pt>
                <c:pt idx="3">
                  <c:v>666</c:v>
                </c:pt>
                <c:pt idx="6">
                  <c:v>637</c:v>
                </c:pt>
                <c:pt idx="9">
                  <c:v>218</c:v>
                </c:pt>
                <c:pt idx="12">
                  <c:v>139</c:v>
                </c:pt>
              </c:numCache>
            </c:numRef>
          </c:val>
          <c:extLst>
            <c:ext xmlns:c16="http://schemas.microsoft.com/office/drawing/2014/chart" uri="{C3380CC4-5D6E-409C-BE32-E72D297353CC}">
              <c16:uniqueId val="{00000009-EFD7-4176-8575-2B12C23FD1EB}"/>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[1]データシート!$B$66:$P$66</c:f>
              <c:numCache>
                <c:formatCode>General</c:formatCode>
                <c:ptCount val="15"/>
                <c:pt idx="0">
                  <c:v>21511</c:v>
                </c:pt>
                <c:pt idx="3">
                  <c:v>20636</c:v>
                </c:pt>
                <c:pt idx="6">
                  <c:v>19283</c:v>
                </c:pt>
                <c:pt idx="9">
                  <c:v>17986</c:v>
                </c:pt>
                <c:pt idx="12">
                  <c:v>16867</c:v>
                </c:pt>
              </c:numCache>
            </c:numRef>
          </c:val>
          <c:extLst>
            <c:ext xmlns:c16="http://schemas.microsoft.com/office/drawing/2014/chart" uri="{C3380CC4-5D6E-409C-BE32-E72D297353CC}">
              <c16:uniqueId val="{0000000A-EFD7-4176-8575-2B12C23FD1E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[1]データシート!$B$67:$P$67</c:f>
              <c:numCache>
                <c:formatCode>General</c:formatCode>
                <c:ptCount val="15"/>
                <c:pt idx="0">
                  <c:v>#N/A</c:v>
                </c:pt>
                <c:pt idx="1">
                  <c:v>1596</c:v>
                </c:pt>
                <c:pt idx="2">
                  <c:v>#N/A</c:v>
                </c:pt>
                <c:pt idx="3">
                  <c:v>#N/A</c:v>
                </c:pt>
                <c:pt idx="4">
                  <c:v>3813</c:v>
                </c:pt>
                <c:pt idx="5">
                  <c:v>#N/A</c:v>
                </c:pt>
                <c:pt idx="6">
                  <c:v>#N/A</c:v>
                </c:pt>
                <c:pt idx="7">
                  <c:v>3059</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FD7-4176-8575-2B12C23FD1E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[2]データシート!$A$72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[2]データシート!$B$71:$D$71</c:f>
              <c:strCache>
                <c:ptCount val="3"/>
                <c:pt idx="0">
                  <c:v>R02</c:v>
                </c:pt>
                <c:pt idx="1">
                  <c:v>R03</c:v>
                </c:pt>
                <c:pt idx="2">
                  <c:v>R04</c:v>
                </c:pt>
              </c:strCache>
            </c:strRef>
          </c:cat>
          <c:val>
            <c:numRef>
              <c:f>[2]データシート!$B$72:$D$72</c:f>
              <c:numCache>
                <c:formatCode>General</c:formatCode>
                <c:ptCount val="3"/>
                <c:pt idx="0">
                  <c:v>5084</c:v>
                </c:pt>
                <c:pt idx="1">
                  <c:v>7164</c:v>
                </c:pt>
                <c:pt idx="2">
                  <c:v>6694</c:v>
                </c:pt>
              </c:numCache>
            </c:numRef>
          </c:val>
          <c:extLst>
            <c:ext xmlns:c16="http://schemas.microsoft.com/office/drawing/2014/chart" uri="{C3380CC4-5D6E-409C-BE32-E72D297353CC}">
              <c16:uniqueId val="{00000000-1C57-4115-A03A-DE8623A1A00F}"/>
            </c:ext>
          </c:extLst>
        </c:ser>
        <c:ser>
          <c:idx val="0"/>
          <c:order val="1"/>
          <c:tx>
            <c:strRef>
              <c:f>[2]データシート!$A$73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[2]データシート!$B$71:$D$71</c:f>
              <c:strCache>
                <c:ptCount val="3"/>
                <c:pt idx="0">
                  <c:v>R02</c:v>
                </c:pt>
                <c:pt idx="1">
                  <c:v>R03</c:v>
                </c:pt>
                <c:pt idx="2">
                  <c:v>R04</c:v>
                </c:pt>
              </c:strCache>
            </c:strRef>
          </c:cat>
          <c:val>
            <c:numRef>
              <c:f>[2]データシート!$B$73:$D$73</c:f>
              <c:numCache>
                <c:formatCode>General</c:formatCode>
                <c:ptCount val="3"/>
                <c:pt idx="0">
                  <c:v>0</c:v>
                </c:pt>
                <c:pt idx="1">
                  <c:v>0</c:v>
                </c:pt>
                <c:pt idx="2">
                  <c:v>0</c:v>
                </c:pt>
              </c:numCache>
            </c:numRef>
          </c:val>
          <c:extLst>
            <c:ext xmlns:c16="http://schemas.microsoft.com/office/drawing/2014/chart" uri="{C3380CC4-5D6E-409C-BE32-E72D297353CC}">
              <c16:uniqueId val="{00000001-1C57-4115-A03A-DE8623A1A00F}"/>
            </c:ext>
          </c:extLst>
        </c:ser>
        <c:ser>
          <c:idx val="1"/>
          <c:order val="2"/>
          <c:tx>
            <c:strRef>
              <c:f>[2]データシート!$A$74</c:f>
              <c:strCache>
                <c:ptCount val="1"/>
                <c:pt idx="0">
                  <c:v>その他特定目的基金</c:v>
                </c:pt>
              </c:strCache>
            </c:strRef>
          </c:tx>
          <c:spPr>
            <a:solidFill>
              <a:srgbClr val="2E75B6"/>
            </a:solidFill>
            <a:ln>
              <a:noFill/>
            </a:ln>
          </c:spPr>
          <c:invertIfNegative val="0"/>
          <c:cat>
            <c:strRef>
              <c:f>[2]データシート!$B$71:$D$71</c:f>
              <c:strCache>
                <c:ptCount val="3"/>
                <c:pt idx="0">
                  <c:v>R02</c:v>
                </c:pt>
                <c:pt idx="1">
                  <c:v>R03</c:v>
                </c:pt>
                <c:pt idx="2">
                  <c:v>R04</c:v>
                </c:pt>
              </c:strCache>
            </c:strRef>
          </c:cat>
          <c:val>
            <c:numRef>
              <c:f>[2]データシート!$B$74:$D$74</c:f>
              <c:numCache>
                <c:formatCode>General</c:formatCode>
                <c:ptCount val="3"/>
                <c:pt idx="0">
                  <c:v>4792</c:v>
                </c:pt>
                <c:pt idx="1">
                  <c:v>5490</c:v>
                </c:pt>
                <c:pt idx="2">
                  <c:v>5926</c:v>
                </c:pt>
              </c:numCache>
            </c:numRef>
          </c:val>
          <c:extLst>
            <c:ext xmlns:c16="http://schemas.microsoft.com/office/drawing/2014/chart" uri="{C3380CC4-5D6E-409C-BE32-E72D297353CC}">
              <c16:uniqueId val="{00000002-1C57-4115-A03A-DE8623A1A00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{51F9C383-B8DD-4158-89C3-6081A46B328D}</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D506-46CA-9756-56E74049BA1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{A7D3E250-2395-432C-962F-2373CDBEECFA}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506-46CA-9756-56E74049BA1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{E01AC181-4E15-4274-9CFC-4277D0E9B06B}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506-46CA-9756-56E74049BA1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{5E105B79-9BA5-42BA-85DC-7927A7A3F6F1}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506-46CA-9756-56E74049BA1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{2DC02B29-A08E-4D36-A7C6-77BB35DF9DDA}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506-46CA-9756-56E74049BA14}"/>
                </c:ext>
              </c:extLst>
            </c:dLbl>
            <c:dLbl>
              <c:idx val="8"/>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{1F051057-016F-4734-8F5C-93DA9BCA5A44}</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D506-46CA-9756-56E74049BA14}"/>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{D083AE3C-C02F-4D8D-A569-EEEFD951DCE2}</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D506-46CA-9756-56E74049BA14}"/>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{071CEE76-B447-4F3C-A1F3-726094669E93}</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D506-46CA-9756-56E74049BA14}"/>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{D077C68D-52F8-4868-A5A1-5190331FEC10}</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D506-46CA-9756-56E74049BA1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69.599999999999994</c:v>
                </c:pt>
                <c:pt idx="8">
                  <c:v>69.900000000000006</c:v>
                </c:pt>
                <c:pt idx="16">
                  <c:v>69.599999999999994</c:v>
                </c:pt>
                <c:pt idx="24">
                  <c:v>69.2</c:v>
                </c:pt>
                <c:pt idx="32">
                  <c:v>68.900000000000006</c:v>
                </c:pt>
              </c:numCache>
            </c:numRef>
          </c:xVal>
          <c:yVal>
            <c:numRef>
              <c:f>公会計指標分析・財政指標組合せ分析表!$BP$51:$DC$51</c:f>
              <c:numCache>
                <c:formatCode>#,##0.0;"▲ "#,##0.0</c:formatCode>
                <c:ptCount val="40"/>
                <c:pt idx="0">
                  <c:v>7.6</c:v>
                </c:pt>
                <c:pt idx="8">
                  <c:v>17.899999999999999</c:v>
                </c:pt>
                <c:pt idx="16">
                  <c:v>13.8</c:v>
                </c:pt>
              </c:numCache>
            </c:numRef>
          </c:yVal>
          <c:smooth val="0"/>
          <c:extLst>
            <c:ext xmlns:c16="http://schemas.microsoft.com/office/drawing/2014/chart" uri="{C3380CC4-5D6E-409C-BE32-E72D297353CC}">
              <c16:uniqueId val="{00000009-D506-46CA-9756-56E74049BA1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{20AA2AD6-8F90-4EA3-A7D8-40FBE89EE892}</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D506-46CA-9756-56E74049BA1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{70094DB9-9656-4185-92A0-89F0B8850D17}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506-46CA-9756-56E74049BA1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{CEF8254C-22AB-4E45-A2E0-2E93E52CFC6B}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506-46CA-9756-56E74049BA1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{A1B9A9D2-2A31-40B3-A58E-6F4EC5089AD7}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506-46CA-9756-56E74049BA1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{A09BA10D-D200-4E5B-A16E-209608628AFC}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506-46CA-9756-56E74049BA14}"/>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{9D23711D-F2DD-4301-BAFE-03E20DD7C5A0}</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D506-46CA-9756-56E74049BA14}"/>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{D58372E9-B398-4D94-B0FE-4F0B95FF7200}</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D506-46CA-9756-56E74049BA14}"/>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{9B510FFD-C691-499D-AB04-D0D171E3B851}</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D506-46CA-9756-56E74049BA14}"/>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{E42063F1-1875-459A-98EC-C71AF3CAA6FA}</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D506-46CA-9756-56E74049BA1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61.6</c:v>
                </c:pt>
                <c:pt idx="8">
                  <c:v>62.5</c:v>
                </c:pt>
                <c:pt idx="16">
                  <c:v>63.1</c:v>
                </c:pt>
                <c:pt idx="24">
                  <c:v>63.2</c:v>
                </c:pt>
                <c:pt idx="32">
                  <c:v>64.2</c:v>
                </c:pt>
              </c:numCache>
            </c:numRef>
          </c:xVal>
          <c:yVal>
            <c:numRef>
              <c:f>公会計指標分析・財政指標組合せ分析表!$BP$55:$DC$55</c:f>
              <c:numCache>
                <c:formatCode>#,##0.0;"▲ "#,##0.0</c:formatCode>
                <c:ptCount val="40"/>
                <c:pt idx="0">
                  <c:v>5</c:v>
                </c:pt>
                <c:pt idx="8">
                  <c:v>5.4</c:v>
                </c:pt>
                <c:pt idx="16">
                  <c:v>3.9</c:v>
                </c:pt>
                <c:pt idx="24">
                  <c:v>0</c:v>
                </c:pt>
                <c:pt idx="32">
                  <c:v>0</c:v>
                </c:pt>
              </c:numCache>
            </c:numRef>
          </c:yVal>
          <c:smooth val="0"/>
          <c:extLst>
            <c:ext xmlns:c16="http://schemas.microsoft.com/office/drawing/2014/chart" uri="{C3380CC4-5D6E-409C-BE32-E72D297353CC}">
              <c16:uniqueId val="{00000013-D506-46CA-9756-56E74049BA14}"/>
            </c:ext>
          </c:extLst>
        </c:ser>
        <c:dLbls>
          <c:showLegendKey val="0"/>
          <c:showVal val="1"/>
          <c:showCatName val="0"/>
          <c:showSerName val="0"/>
          <c:showPercent val="0"/>
          <c:showBubbleSize val="0"/>
        </c:dLbls>
        <c:axId val="46179840"/>
        <c:axId val="46181760"/>
      </c:scatterChart>
      <c:valAx>
        <c:axId val="46179840"/>
        <c:scaling>
          <c:orientation val="maxMin"/>
          <c:max val="71"/>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{7BE18983-EB11-4952-AABA-0C8FDF76E8BD}</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E326-48D5-847C-2B51CA11E5A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{36504A0E-2453-4E61-9CD2-EB6A3946910A}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326-48D5-847C-2B51CA11E5A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{B90E7DB9-04DE-4288-B54F-0BD37ACAFA96}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326-48D5-847C-2B51CA11E5A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{89019DB0-9EAF-48D3-B87F-0639BB3270A9}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326-48D5-847C-2B51CA11E5A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{164263E4-BF0B-44E6-9B9C-F5CD55573BEF}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326-48D5-847C-2B51CA11E5A0}"/>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{8BA269A7-C0AB-4B1B-BC56-D52223B3CAC6}</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E326-48D5-847C-2B51CA11E5A0}"/>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{29B4EA76-7638-48B9-83F6-F3096C25CDD7}</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E326-48D5-847C-2B51CA11E5A0}"/>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{8A041C5B-A8CC-42F5-A6E8-CBA93BD5B6F5}</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E326-48D5-847C-2B51CA11E5A0}"/>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{2AB93755-C17A-4525-852E-842046146CE2}</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E326-48D5-847C-2B51CA11E5A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2.5</c:v>
                </c:pt>
                <c:pt idx="8">
                  <c:v>2.1</c:v>
                </c:pt>
                <c:pt idx="16">
                  <c:v>1.8</c:v>
                </c:pt>
                <c:pt idx="24">
                  <c:v>1.6</c:v>
                </c:pt>
                <c:pt idx="32">
                  <c:v>1.5</c:v>
                </c:pt>
              </c:numCache>
            </c:numRef>
          </c:xVal>
          <c:yVal>
            <c:numRef>
              <c:f>公会計指標分析・財政指標組合せ分析表!$BP$73:$DC$73</c:f>
              <c:numCache>
                <c:formatCode>#,##0.0;"▲ "#,##0.0</c:formatCode>
                <c:ptCount val="40"/>
                <c:pt idx="0">
                  <c:v>7.6</c:v>
                </c:pt>
                <c:pt idx="8">
                  <c:v>17.899999999999999</c:v>
                </c:pt>
                <c:pt idx="16">
                  <c:v>13.8</c:v>
                </c:pt>
              </c:numCache>
            </c:numRef>
          </c:yVal>
          <c:smooth val="0"/>
          <c:extLst>
            <c:ext xmlns:c16="http://schemas.microsoft.com/office/drawing/2014/chart" uri="{C3380CC4-5D6E-409C-BE32-E72D297353CC}">
              <c16:uniqueId val="{00000009-E326-48D5-847C-2B51CA11E5A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{D634943E-6DC5-4501-B903-8287F9727F2A}</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E326-48D5-847C-2B51CA11E5A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{0AD2F514-49ED-4F9D-A686-01EA79465099}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326-48D5-847C-2B51CA11E5A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{ADD50D9E-59B2-48D1-810A-AE030A8E1667}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326-48D5-847C-2B51CA11E5A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{0B8DB837-B371-49B5-84A8-48C7BBAE5D65}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326-48D5-847C-2B51CA11E5A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{FD37EB64-7FAF-4324-A58D-3BF5C045A161}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326-48D5-847C-2B51CA11E5A0}"/>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{EA502C4F-B5C2-4D9E-9851-7BC960620F03}</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E326-48D5-847C-2B51CA11E5A0}"/>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{67A31278-132A-4C2D-BA34-0E554A5B06D7}</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E326-48D5-847C-2B51CA11E5A0}"/>
                </c:ext>
              </c:extLst>
            </c:dLbl>
            <c:dLbl>
              <c:idx val="24"/>
              <c:layout>
                <c:manualLayout>
                  <c:x val="-2.8829840147400729E-2"/>
                  <c:y val="-6.2416647087793951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{AF2F424B-456C-412E-9EAF-E9EEF95C20BB}</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E326-48D5-847C-2B51CA11E5A0}"/>
                </c:ext>
              </c:extLst>
            </c:dLbl>
            <c:dLbl>
              <c:idx val="32"/>
              <c:layout>
                <c:manualLayout>
                  <c:x val="-3.4310845302750435E-2"/>
                  <c:y val="-6.2416647087793951E-2"/>
                </c:manualLayout>
              </c:layout>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{254EBA5D-B3BF-4EDE-87AE-BA97D82099DB}</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E326-48D5-847C-2B51CA11E5A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4.5</c:v>
                </c:pt>
                <c:pt idx="8">
                  <c:v>4.2</c:v>
                </c:pt>
                <c:pt idx="16">
                  <c:v>4.2</c:v>
                </c:pt>
                <c:pt idx="24">
                  <c:v>4.5</c:v>
                </c:pt>
                <c:pt idx="32">
                  <c:v>4.5999999999999996</c:v>
                </c:pt>
              </c:numCache>
            </c:numRef>
          </c:xVal>
          <c:yVal>
            <c:numRef>
              <c:f>公会計指標分析・財政指標組合せ分析表!$BP$77:$DC$77</c:f>
              <c:numCache>
                <c:formatCode>#,##0.0;"▲ "#,##0.0</c:formatCode>
                <c:ptCount val="40"/>
                <c:pt idx="0">
                  <c:v>5</c:v>
                </c:pt>
                <c:pt idx="8">
                  <c:v>5.4</c:v>
                </c:pt>
                <c:pt idx="16">
                  <c:v>3.9</c:v>
                </c:pt>
                <c:pt idx="24">
                  <c:v>0</c:v>
                </c:pt>
                <c:pt idx="32">
                  <c:v>0</c:v>
                </c:pt>
              </c:numCache>
            </c:numRef>
          </c:yVal>
          <c:smooth val="0"/>
          <c:extLst>
            <c:ext xmlns:c16="http://schemas.microsoft.com/office/drawing/2014/chart" uri="{C3380CC4-5D6E-409C-BE32-E72D297353CC}">
              <c16:uniqueId val="{00000013-E326-48D5-847C-2B51CA11E5A0}"/>
            </c:ext>
          </c:extLst>
        </c:ser>
        <c:dLbls>
          <c:showLegendKey val="0"/>
          <c:showVal val="1"/>
          <c:showCatName val="0"/>
          <c:showSerName val="0"/>
          <c:showPercent val="0"/>
          <c:showBubbleSize val="0"/>
        </c:dLbls>
        <c:axId val="84219776"/>
        <c:axId val="84234240"/>
      </c:scatterChart>
      <c:valAx>
        <c:axId val="84219776"/>
        <c:scaling>
          <c:orientation val="maxMin"/>
          <c:max val="5"/>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A59A0643-E901-4AA2-88F3-1DBFBE0561A8}"/>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2297AB8D-8659-4777-AB3F-423A49D0F309}"/>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341C0961-87E9-4859-92FC-5DB6582F072C}"/>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7B9BAAC-1BA0-4852-9AFE-4E5E05BE0621}"/>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7A534DC0-4722-45FA-8EEC-05F362064A25}"/>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1D50EC7C-E75F-4B0B-863E-4B8A97471312}"/>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D4158FDE-03F5-4355-9A08-2BF4FB88D666}"/>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CD7378BE-5211-406F-A0E4-FDDD717E4E9E}"/>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84F5FC6F-3317-4822-9442-E7FB45769BDE}"/>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A6C4880A-7CFA-4F01-94FB-5FBF70D8EBA7}"/>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D0774631-00A3-4B60-8A3D-DFDBD14BA5A2}"/>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3663DF09-E9F5-4C2F-B373-5262A551FE3D}"/>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D591D3AB-5443-49AF-B04C-FBB742C1FF28}"/>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24DD74B2-EEC2-4EAC-9F8E-E89F0D19E8C9}"/>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80C706A9-6D7B-49BC-B19E-74B636CF3EB2}"/>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CED51F6C-2B48-4707-A7EC-28B50C5E6DE1}"/>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C8770D73-FDFA-4154-844C-DFB2CA041E3C}"/>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2C4BB442-01B6-4A69-8245-C91D842C2E5A}"/>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56274DB5-BB88-4FD3-8224-8BE2F9CD4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7BE0A77C-3872-4970-8592-2A3D02D9BB8A}"/>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A425987C-C629-478B-AE11-467317BD4073}"/>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住宅市街地総合整備促進事業債の完済やその他の元利償還金の減等により、実質公債費比率は減となった。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早期健全化基準未満であるが、将来に過度の負担を残さぬよう、市債借入れの抑制を図り、さらなる比率の改善に努める。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EC0D8BEC-44A7-4EB0-B878-15F38C913EE5}"/>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C39DBBFC-F980-4CE5-A79D-0C061096AE68}"/>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A2E537A8-B9A6-4DE6-AB6D-4BC5C2E8FFDC}"/>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C0212D80-E5A9-4947-B163-C539E4555EA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F1F65680-19FE-4817-8819-13A52D415D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E92C69A0-2C69-4BB4-83D8-D0CFC19D7A47}"/>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232D3295-89AE-456A-ACB8-ABDFD0A29FDD}"/>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5D0116ED-FBE2-47D2-AC7E-3CB8620EA017}"/>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F4F36E43-52BD-4D8E-A12A-2354E324490D}"/>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8422439D-5207-475B-8755-9FEA97FADDEB}"/>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175690DC-7D01-4C18-BA5A-6AF3742D5AB2}"/>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ED4419EE-3DB8-4BDA-831B-567D5790F8DD}"/>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10C06CD2-9071-427C-9EF4-C980A4AE46E6}"/>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8C51D8BF-3A65-48CC-8DAB-B3E696A2F1F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9A222231-3714-484F-BDD2-2D74A761789C}"/>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3062B813-2F5D-463E-A8F1-92CF5D01089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51179543-6CE9-4CAC-B474-2B0A52F8B396}"/>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54EB3D1F-8AE4-402E-8332-A75EEB864F6E}"/>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5248D283-F878-4B75-8EE1-4236A13316B8}"/>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A1730854-7325-4604-8C70-1AB6646FE94D}"/>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2F22CB2-01B2-46F7-A06D-ACE9EC70B3CE}"/>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440EAA48-FB0E-4E4F-807D-1DD223E9242D}"/>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8DD49F17-E2C3-4563-A6CC-366EE64D24A3}"/>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3ADECE8D-E899-46DB-A0D9-E03610F83481}"/>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12851B32-7DF4-43BA-A770-FD4C17903DF4}"/>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ACC6F7AE-5D17-4763-A3E3-9D2EADE4AEA9}"/>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は、債務負担行為に基づく支出予定額について用地取得に係る事業費等が減、一部事務組合等の起こした地方債に充てる負担金見込額が減、地方債の現在高等が減税補填債の減等により減となった。</a:t>
          </a:r>
        </a:p>
        <a:p>
          <a:r>
            <a:rPr kumimoji="1" lang="ja-JP" altLang="en-US" sz="1400">
              <a:latin typeface="ＭＳ ゴシック" pitchFamily="49" charset="-128"/>
              <a:ea typeface="ＭＳ ゴシック" pitchFamily="49" charset="-128"/>
            </a:rPr>
            <a:t>　充当可能財源等は、充当可能特定歳入見込額が都市計画事業に係る地方債の現在高の増等により増となった。その結果、将来負担比率の分子は前年度対比で減少した。</a:t>
          </a:r>
        </a:p>
        <a:p>
          <a:r>
            <a:rPr kumimoji="1" lang="ja-JP" altLang="en-US" sz="1400">
              <a:latin typeface="ＭＳ ゴシック" pitchFamily="49" charset="-128"/>
              <a:ea typeface="ＭＳ ゴシック" pitchFamily="49" charset="-128"/>
            </a:rPr>
            <a:t>　引き続き、特定財源の積極的な確保とともに、市債借入の抑制や基金に頼らない財政運営に努める。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35976E00-E5E1-4192-9BF9-04D6B38B3B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7DFD55E-4889-4FD0-BF72-C9E648C0FA2E}"/>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D33247C8-2BB8-42FF-B76A-D369B3C8C7C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41734E06-B1A4-4949-875C-63845CBB02B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6F3626E4-599D-4CA6-8FC9-368E447A4879}"/>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9F988073-827E-4A0A-8989-87E12ADF52D3}"/>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B73D7F6-5850-49DF-A1F5-DD9C3BE281DF}"/>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東京都小金井市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BACDCD42-DF9F-4792-8BCB-15D3ACE689B5}"/>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72D26510-E04B-490A-A43A-4EAB0728F545}"/>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C24F856E-E664-4860-BF79-63D457BC1667}"/>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D6A1A0EB-D0E6-44CC-B639-BE350AB015CB}"/>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約９．３億円の積み立て、１４億円の取り崩しを行い、前年度対４．７億円の減となり、その他特定目的基金については清掃関連施設整備事業等のため、環境基金を約２．５億円を取り崩したこと等から、前年度対比約０．３億円の減となった一方、公共施設マネジメント基金に新たに３億円の積み立て、前年度対比３億円の増、庁舎建設基金は約２億円の積み立てを行い、前年度対比約２億円の増となったこと等により、基金全体としては前年度対比約４．４億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・財政調整基金の残高は標準財政規模の１０％程度（２０～３０億円）となるように努めることとしている。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・その他特定目的基金については庁舎、清掃関連施設の建設等目的に応じた取り崩しを行うことから、中期的には減少傾向にある。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B66DC23E-EFFB-4632-AB6A-C4EB635C6B8C}"/>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2041DA66-E938-4A69-9638-38BE0295FF03}"/>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92F087F5-D24D-49C0-89CC-5D914D70F586}"/>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･庁舎建設基金：庁舎の用地取得及び庁舎建設並びに庁舎賃貸借の保証金</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・環境基金：ごみ処理施設の整備、ごみ処理施設に係る周辺地域の生活環境の保全及び増進、ごみ処理施設の解体等並びに新たなごみ減量施策並びに環境保全事業の充実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・地域福祉基金：地域保健福祉推進のための事業</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・新型コロナウイルス感染症対策基金：新型コロナウイルス感染症対策のための事業</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・公共施設マネジメント基金：公共施設等の整備、維持及び更新</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・庁舎建設基金：翌年度以降の新庁舎・（仮称）新福祉会館建設事業のため、約２億円の積み立てを行ったことから、約２億円の増加</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・環境基金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清掃関連施設の整備、新たなごみ減量施策等のため約２</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２億円取り崩した一方、約２．５億円の積み立てを行ったことから、約０．３億円の減少</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･公共施設マネジメント基金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公共施設等の整備、維持及び更新のため、新たに３億円の積み立てを行ったことから、３億円の増加</a:t>
          </a:r>
        </a:p>
        <a:p>
          <a:endPar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・庁舎建設基金、地域福祉基金：新庁舎・（仮称）新福祉会館建設に向け、必要に応じ取り崩しを行う予定である。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環境基金：有料ごみ袋等の販売による歳入のうち２５％程度及び一般財源を積み立てることにより、毎年度２億円を積み立てることとしている。一方清掃関連施設の整備等目的に応じ、取り崩しを行うことから中期的には減少傾向にあ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・公共施設マネジメント基金：老朽化した公共施設の計画的な整備を行うため、一定額の積み立てを行うとともに、必要に応じ取り崩しを行う予定である。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6847F79B-DDCE-4673-9F96-6FB3DBA8B3DF}"/>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CC930AC4-48C1-40BE-8776-272BBBF0BE3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1658322-B4A5-4F9F-BB3E-25C20C034A94}"/>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決算剰余を含めて約９．３億円の積み立て、１４億円の取り崩しを行い、前年度対比４．７億円の増となった。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・財政調整基金の残高は標準財政規模の１０％程度（２０～３０億円）となるように努めることとしている。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・中期的（令和７年度目途）には減少していく見込みであるため、標準財政規模の１０％程度（２０～３０億円）の残高の確保に引き続き努める。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5AE80CB8-6FFA-42DC-982F-B0E44CCD8D53}"/>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39CF607D-AAE2-4D0E-9397-FD2A210C72D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A274D97-3817-4CB3-A06F-941780377BCD}"/>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17EC96A2-88EA-4390-809E-7CB6907FEDBB}"/>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124,756
121,782
11.30
52,997,404
50,469,159
2,512,615
24,192,213
16,867,012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00000000-0008-0000-0000-000018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00000000-0008-0000-0000-00001D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00000000-0008-0000-0000-00001E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00000000-0008-0000-0000-000021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a:extLst>
            <a:ext uri="{FF2B5EF4-FFF2-40B4-BE49-F238E27FC236}">
              <a16:creationId xmlns:a16="http://schemas.microsoft.com/office/drawing/2014/main" id="{00000000-0008-0000-0000-000034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有形固定資産減価償却率は類似団体より高い水準にある。</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令和４年度に</a:t>
          </a:r>
          <a:r>
            <a:rPr kumimoji="1" lang="ja-JP" altLang="ja-JP" sz="1100">
              <a:solidFill>
                <a:schemeClr val="dk1"/>
              </a:solidFill>
              <a:effectLst/>
              <a:latin typeface="+mn-lt"/>
              <a:ea typeface="+mn-ea"/>
              <a:cs typeface="+mn-cs"/>
            </a:rPr>
            <a:t>有形固定資産減価償却率</a:t>
          </a:r>
          <a:r>
            <a:rPr kumimoji="1" lang="ja-JP" altLang="en-US" sz="1100">
              <a:solidFill>
                <a:schemeClr val="dk1"/>
              </a:solidFill>
              <a:effectLst/>
              <a:latin typeface="+mn-lt"/>
              <a:ea typeface="+mn-ea"/>
              <a:cs typeface="+mn-cs"/>
            </a:rPr>
            <a:t>が減少した要因としては、清掃関連施設整備事業、小・中学校増築・改修工事等により、</a:t>
          </a:r>
          <a:r>
            <a:rPr kumimoji="1" lang="ja-JP" altLang="ja-JP" sz="1100">
              <a:solidFill>
                <a:schemeClr val="dk1"/>
              </a:solidFill>
              <a:effectLst/>
              <a:latin typeface="+mn-lt"/>
              <a:ea typeface="+mn-ea"/>
              <a:cs typeface="+mn-cs"/>
            </a:rPr>
            <a:t>減価償却累計額</a:t>
          </a:r>
          <a:r>
            <a:rPr kumimoji="1" lang="ja-JP" altLang="en-US" sz="1100">
              <a:solidFill>
                <a:schemeClr val="dk1"/>
              </a:solidFill>
              <a:effectLst/>
              <a:latin typeface="+mn-lt"/>
              <a:ea typeface="+mn-ea"/>
              <a:cs typeface="+mn-cs"/>
            </a:rPr>
            <a:t>の増加が</a:t>
          </a:r>
          <a:r>
            <a:rPr kumimoji="1" lang="ja-JP" altLang="ja-JP" sz="1100">
              <a:solidFill>
                <a:schemeClr val="dk1"/>
              </a:solidFill>
              <a:effectLst/>
              <a:latin typeface="+mn-lt"/>
              <a:ea typeface="+mn-ea"/>
              <a:cs typeface="+mn-cs"/>
            </a:rPr>
            <a:t>有形固定資産</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を下回ったことが挙げられる。</a:t>
          </a:r>
          <a:endParaRPr kumimoji="1" lang="en-US" altLang="ja-JP" sz="1100">
            <a:solidFill>
              <a:schemeClr val="dk1"/>
            </a:solidFill>
            <a:effectLst/>
            <a:latin typeface="+mn-lt"/>
            <a:ea typeface="+mn-ea"/>
            <a:cs typeface="+mn-cs"/>
          </a:endParaRPr>
        </a:p>
        <a:p>
          <a:pPr eaLnBrk="1" fontAlgn="auto" latinLnBrk="0" hangingPunct="1"/>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00000000-0008-0000-0000-000044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35</xdr:row>
      <xdr:rowOff>23071</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flipV="1">
          <a:off x="4760595" y="5471160"/>
          <a:ext cx="1270" cy="1324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26898</xdr:rowOff>
    </xdr:from>
    <xdr:ext cx="405111" cy="259045"/>
    <xdr:sp macro="" textlink="">
      <xdr:nvSpPr>
        <xdr:cNvPr id="70" name="有形固定資産減価償却率最小値テキスト">
          <a:extLst>
            <a:ext uri="{FF2B5EF4-FFF2-40B4-BE49-F238E27FC236}">
              <a16:creationId xmlns:a16="http://schemas.microsoft.com/office/drawing/2014/main" id="{00000000-0008-0000-0000-000046000000}"/>
            </a:ext>
          </a:extLst>
        </xdr:cNvPr>
        <xdr:cNvSpPr txBox="1"/>
      </xdr:nvSpPr>
      <xdr:spPr>
        <a:xfrm>
          <a:off x="4813300" y="6799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23071</xdr:rowOff>
    </xdr:from>
    <xdr:to>
      <xdr:col>23</xdr:col>
      <xdr:colOff>174625</xdr:colOff>
      <xdr:row>35</xdr:row>
      <xdr:rowOff>23071</xdr:rowOff>
    </xdr:to>
    <xdr:cxnSp macro="">
      <xdr:nvCxnSpPr>
        <xdr:cNvPr id="71" name="直線コネクタ 70">
          <a:extLst>
            <a:ext uri="{FF2B5EF4-FFF2-40B4-BE49-F238E27FC236}">
              <a16:creationId xmlns:a16="http://schemas.microsoft.com/office/drawing/2014/main" id="{00000000-0008-0000-0000-000047000000}"/>
            </a:ext>
          </a:extLst>
        </xdr:cNvPr>
        <xdr:cNvCxnSpPr/>
      </xdr:nvCxnSpPr>
      <xdr:spPr>
        <a:xfrm>
          <a:off x="4673600" y="6795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2" name="有形固定資産減価償却率最大値テキスト">
          <a:extLst>
            <a:ext uri="{FF2B5EF4-FFF2-40B4-BE49-F238E27FC236}">
              <a16:creationId xmlns:a16="http://schemas.microsoft.com/office/drawing/2014/main" id="{00000000-0008-0000-0000-000048000000}"/>
            </a:ext>
          </a:extLst>
        </xdr:cNvPr>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3" name="直線コネクタ 72">
          <a:extLst>
            <a:ext uri="{FF2B5EF4-FFF2-40B4-BE49-F238E27FC236}">
              <a16:creationId xmlns:a16="http://schemas.microsoft.com/office/drawing/2014/main" id="{00000000-0008-0000-0000-000049000000}"/>
            </a:ext>
          </a:extLst>
        </xdr:cNvPr>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69232</xdr:rowOff>
    </xdr:from>
    <xdr:ext cx="405111" cy="259045"/>
    <xdr:sp macro="" textlink="">
      <xdr:nvSpPr>
        <xdr:cNvPr id="74" name="有形固定資産減価償却率平均値テキスト">
          <a:extLst>
            <a:ext uri="{FF2B5EF4-FFF2-40B4-BE49-F238E27FC236}">
              <a16:creationId xmlns:a16="http://schemas.microsoft.com/office/drawing/2014/main" id="{00000000-0008-0000-0000-00004A000000}"/>
            </a:ext>
          </a:extLst>
        </xdr:cNvPr>
        <xdr:cNvSpPr txBox="1"/>
      </xdr:nvSpPr>
      <xdr:spPr>
        <a:xfrm>
          <a:off x="4813300" y="5984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47117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10372</xdr:rowOff>
    </xdr:from>
    <xdr:to>
      <xdr:col>19</xdr:col>
      <xdr:colOff>187325</xdr:colOff>
      <xdr:row>31</xdr:row>
      <xdr:rowOff>111972</xdr:rowOff>
    </xdr:to>
    <xdr:sp macro="" textlink="">
      <xdr:nvSpPr>
        <xdr:cNvPr id="76" name="フローチャート: 判断 75">
          <a:extLst>
            <a:ext uri="{FF2B5EF4-FFF2-40B4-BE49-F238E27FC236}">
              <a16:creationId xmlns:a16="http://schemas.microsoft.com/office/drawing/2014/main" id="{00000000-0008-0000-0000-00004C000000}"/>
            </a:ext>
          </a:extLst>
        </xdr:cNvPr>
        <xdr:cNvSpPr/>
      </xdr:nvSpPr>
      <xdr:spPr>
        <a:xfrm>
          <a:off x="4000500" y="609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6773</xdr:rowOff>
    </xdr:from>
    <xdr:to>
      <xdr:col>15</xdr:col>
      <xdr:colOff>187325</xdr:colOff>
      <xdr:row>31</xdr:row>
      <xdr:rowOff>108373</xdr:rowOff>
    </xdr:to>
    <xdr:sp macro="" textlink="">
      <xdr:nvSpPr>
        <xdr:cNvPr id="77" name="フローチャート: 判断 76">
          <a:extLst>
            <a:ext uri="{FF2B5EF4-FFF2-40B4-BE49-F238E27FC236}">
              <a16:creationId xmlns:a16="http://schemas.microsoft.com/office/drawing/2014/main" id="{00000000-0008-0000-0000-00004D000000}"/>
            </a:ext>
          </a:extLst>
        </xdr:cNvPr>
        <xdr:cNvSpPr/>
      </xdr:nvSpPr>
      <xdr:spPr>
        <a:xfrm>
          <a:off x="3238500" y="60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156633</xdr:rowOff>
    </xdr:from>
    <xdr:to>
      <xdr:col>11</xdr:col>
      <xdr:colOff>187325</xdr:colOff>
      <xdr:row>31</xdr:row>
      <xdr:rowOff>86783</xdr:rowOff>
    </xdr:to>
    <xdr:sp macro="" textlink="">
      <xdr:nvSpPr>
        <xdr:cNvPr id="78" name="フローチャート: 判断 77">
          <a:extLst>
            <a:ext uri="{FF2B5EF4-FFF2-40B4-BE49-F238E27FC236}">
              <a16:creationId xmlns:a16="http://schemas.microsoft.com/office/drawing/2014/main" id="{00000000-0008-0000-0000-00004E000000}"/>
            </a:ext>
          </a:extLst>
        </xdr:cNvPr>
        <xdr:cNvSpPr/>
      </xdr:nvSpPr>
      <xdr:spPr>
        <a:xfrm>
          <a:off x="2476500" y="60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124248</xdr:rowOff>
    </xdr:from>
    <xdr:to>
      <xdr:col>7</xdr:col>
      <xdr:colOff>187325</xdr:colOff>
      <xdr:row>31</xdr:row>
      <xdr:rowOff>54398</xdr:rowOff>
    </xdr:to>
    <xdr:sp macro="" textlink="">
      <xdr:nvSpPr>
        <xdr:cNvPr id="79" name="フローチャート: 判断 78">
          <a:extLst>
            <a:ext uri="{FF2B5EF4-FFF2-40B4-BE49-F238E27FC236}">
              <a16:creationId xmlns:a16="http://schemas.microsoft.com/office/drawing/2014/main" id="{00000000-0008-0000-0000-00004F000000}"/>
            </a:ext>
          </a:extLst>
        </xdr:cNvPr>
        <xdr:cNvSpPr/>
      </xdr:nvSpPr>
      <xdr:spPr>
        <a:xfrm>
          <a:off x="1714500" y="60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44027</xdr:rowOff>
    </xdr:from>
    <xdr:to>
      <xdr:col>23</xdr:col>
      <xdr:colOff>136525</xdr:colOff>
      <xdr:row>32</xdr:row>
      <xdr:rowOff>145627</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4711700" y="630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22454</xdr:rowOff>
    </xdr:from>
    <xdr:ext cx="405111" cy="259045"/>
    <xdr:sp macro="" textlink="">
      <xdr:nvSpPr>
        <xdr:cNvPr id="86" name="有形固定資産減価償却率該当値テキスト">
          <a:extLst>
            <a:ext uri="{FF2B5EF4-FFF2-40B4-BE49-F238E27FC236}">
              <a16:creationId xmlns:a16="http://schemas.microsoft.com/office/drawing/2014/main" id="{00000000-0008-0000-0000-000056000000}"/>
            </a:ext>
          </a:extLst>
        </xdr:cNvPr>
        <xdr:cNvSpPr txBox="1"/>
      </xdr:nvSpPr>
      <xdr:spPr>
        <a:xfrm>
          <a:off x="4813300" y="6280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54822</xdr:rowOff>
    </xdr:from>
    <xdr:to>
      <xdr:col>19</xdr:col>
      <xdr:colOff>187325</xdr:colOff>
      <xdr:row>32</xdr:row>
      <xdr:rowOff>156422</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4000500" y="631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94827</xdr:rowOff>
    </xdr:from>
    <xdr:to>
      <xdr:col>23</xdr:col>
      <xdr:colOff>85725</xdr:colOff>
      <xdr:row>32</xdr:row>
      <xdr:rowOff>105622</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flipV="1">
          <a:off x="4051300" y="6352752"/>
          <a:ext cx="7112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69215</xdr:rowOff>
    </xdr:from>
    <xdr:to>
      <xdr:col>15</xdr:col>
      <xdr:colOff>187325</xdr:colOff>
      <xdr:row>32</xdr:row>
      <xdr:rowOff>170815</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3238500" y="632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105622</xdr:rowOff>
    </xdr:from>
    <xdr:to>
      <xdr:col>19</xdr:col>
      <xdr:colOff>136525</xdr:colOff>
      <xdr:row>32</xdr:row>
      <xdr:rowOff>120015</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flipV="1">
          <a:off x="3289300" y="6363547"/>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80010</xdr:rowOff>
    </xdr:from>
    <xdr:to>
      <xdr:col>11</xdr:col>
      <xdr:colOff>187325</xdr:colOff>
      <xdr:row>33</xdr:row>
      <xdr:rowOff>10160</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2476500" y="6337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120015</xdr:rowOff>
    </xdr:from>
    <xdr:to>
      <xdr:col>15</xdr:col>
      <xdr:colOff>136525</xdr:colOff>
      <xdr:row>32</xdr:row>
      <xdr:rowOff>130810</xdr:rowOff>
    </xdr:to>
    <xdr:cxnSp macro="">
      <xdr:nvCxnSpPr>
        <xdr:cNvPr id="92" name="直線コネクタ 91">
          <a:extLst>
            <a:ext uri="{FF2B5EF4-FFF2-40B4-BE49-F238E27FC236}">
              <a16:creationId xmlns:a16="http://schemas.microsoft.com/office/drawing/2014/main" id="{00000000-0008-0000-0000-00005C000000}"/>
            </a:ext>
          </a:extLst>
        </xdr:cNvPr>
        <xdr:cNvCxnSpPr/>
      </xdr:nvCxnSpPr>
      <xdr:spPr>
        <a:xfrm flipV="1">
          <a:off x="2527300" y="6377940"/>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69215</xdr:rowOff>
    </xdr:from>
    <xdr:to>
      <xdr:col>7</xdr:col>
      <xdr:colOff>187325</xdr:colOff>
      <xdr:row>32</xdr:row>
      <xdr:rowOff>170815</xdr:rowOff>
    </xdr:to>
    <xdr:sp macro="" textlink="">
      <xdr:nvSpPr>
        <xdr:cNvPr id="93" name="楕円 92">
          <a:extLst>
            <a:ext uri="{FF2B5EF4-FFF2-40B4-BE49-F238E27FC236}">
              <a16:creationId xmlns:a16="http://schemas.microsoft.com/office/drawing/2014/main" id="{00000000-0008-0000-0000-00005D000000}"/>
            </a:ext>
          </a:extLst>
        </xdr:cNvPr>
        <xdr:cNvSpPr/>
      </xdr:nvSpPr>
      <xdr:spPr>
        <a:xfrm>
          <a:off x="1714500" y="632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120015</xdr:rowOff>
    </xdr:from>
    <xdr:to>
      <xdr:col>11</xdr:col>
      <xdr:colOff>136525</xdr:colOff>
      <xdr:row>32</xdr:row>
      <xdr:rowOff>130810</xdr:rowOff>
    </xdr:to>
    <xdr:cxnSp macro="">
      <xdr:nvCxnSpPr>
        <xdr:cNvPr id="94" name="直線コネクタ 93">
          <a:extLst>
            <a:ext uri="{FF2B5EF4-FFF2-40B4-BE49-F238E27FC236}">
              <a16:creationId xmlns:a16="http://schemas.microsoft.com/office/drawing/2014/main" id="{00000000-0008-0000-0000-00005E000000}"/>
            </a:ext>
          </a:extLst>
        </xdr:cNvPr>
        <xdr:cNvCxnSpPr/>
      </xdr:nvCxnSpPr>
      <xdr:spPr>
        <a:xfrm>
          <a:off x="1765300" y="6377940"/>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128499</xdr:rowOff>
    </xdr:from>
    <xdr:ext cx="405111" cy="259045"/>
    <xdr:sp macro="" textlink="">
      <xdr:nvSpPr>
        <xdr:cNvPr id="95" name="n_1aveValue有形固定資産減価償却率">
          <a:extLst>
            <a:ext uri="{FF2B5EF4-FFF2-40B4-BE49-F238E27FC236}">
              <a16:creationId xmlns:a16="http://schemas.microsoft.com/office/drawing/2014/main" id="{00000000-0008-0000-0000-00005F000000}"/>
            </a:ext>
          </a:extLst>
        </xdr:cNvPr>
        <xdr:cNvSpPr txBox="1"/>
      </xdr:nvSpPr>
      <xdr:spPr>
        <a:xfrm>
          <a:off x="3836044" y="5872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124900</xdr:rowOff>
    </xdr:from>
    <xdr:ext cx="405111" cy="259045"/>
    <xdr:sp macro="" textlink="">
      <xdr:nvSpPr>
        <xdr:cNvPr id="96" name="n_2aveValue有形固定資産減価償却率">
          <a:extLst>
            <a:ext uri="{FF2B5EF4-FFF2-40B4-BE49-F238E27FC236}">
              <a16:creationId xmlns:a16="http://schemas.microsoft.com/office/drawing/2014/main" id="{00000000-0008-0000-0000-000060000000}"/>
            </a:ext>
          </a:extLst>
        </xdr:cNvPr>
        <xdr:cNvSpPr txBox="1"/>
      </xdr:nvSpPr>
      <xdr:spPr>
        <a:xfrm>
          <a:off x="3086744" y="5868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103310</xdr:rowOff>
    </xdr:from>
    <xdr:ext cx="405111" cy="259045"/>
    <xdr:sp macro="" textlink="">
      <xdr:nvSpPr>
        <xdr:cNvPr id="97" name="n_3aveValue有形固定資産減価償却率">
          <a:extLst>
            <a:ext uri="{FF2B5EF4-FFF2-40B4-BE49-F238E27FC236}">
              <a16:creationId xmlns:a16="http://schemas.microsoft.com/office/drawing/2014/main" id="{00000000-0008-0000-0000-000061000000}"/>
            </a:ext>
          </a:extLst>
        </xdr:cNvPr>
        <xdr:cNvSpPr txBox="1"/>
      </xdr:nvSpPr>
      <xdr:spPr>
        <a:xfrm>
          <a:off x="2324744" y="5846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70925</xdr:rowOff>
    </xdr:from>
    <xdr:ext cx="405111" cy="259045"/>
    <xdr:sp macro="" textlink="">
      <xdr:nvSpPr>
        <xdr:cNvPr id="98" name="n_4aveValue有形固定資産減価償却率">
          <a:extLst>
            <a:ext uri="{FF2B5EF4-FFF2-40B4-BE49-F238E27FC236}">
              <a16:creationId xmlns:a16="http://schemas.microsoft.com/office/drawing/2014/main" id="{00000000-0008-0000-0000-000062000000}"/>
            </a:ext>
          </a:extLst>
        </xdr:cNvPr>
        <xdr:cNvSpPr txBox="1"/>
      </xdr:nvSpPr>
      <xdr:spPr>
        <a:xfrm>
          <a:off x="1562744" y="581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147549</xdr:rowOff>
    </xdr:from>
    <xdr:ext cx="405111" cy="259045"/>
    <xdr:sp macro="" textlink="">
      <xdr:nvSpPr>
        <xdr:cNvPr id="99" name="n_1mainValue有形固定資産減価償却率">
          <a:extLst>
            <a:ext uri="{FF2B5EF4-FFF2-40B4-BE49-F238E27FC236}">
              <a16:creationId xmlns:a16="http://schemas.microsoft.com/office/drawing/2014/main" id="{00000000-0008-0000-0000-000063000000}"/>
            </a:ext>
          </a:extLst>
        </xdr:cNvPr>
        <xdr:cNvSpPr txBox="1"/>
      </xdr:nvSpPr>
      <xdr:spPr>
        <a:xfrm>
          <a:off x="3836044" y="6405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161942</xdr:rowOff>
    </xdr:from>
    <xdr:ext cx="405111" cy="259045"/>
    <xdr:sp macro="" textlink="">
      <xdr:nvSpPr>
        <xdr:cNvPr id="100" name="n_2mainValue有形固定資産減価償却率">
          <a:extLst>
            <a:ext uri="{FF2B5EF4-FFF2-40B4-BE49-F238E27FC236}">
              <a16:creationId xmlns:a16="http://schemas.microsoft.com/office/drawing/2014/main" id="{00000000-0008-0000-0000-000064000000}"/>
            </a:ext>
          </a:extLst>
        </xdr:cNvPr>
        <xdr:cNvSpPr txBox="1"/>
      </xdr:nvSpPr>
      <xdr:spPr>
        <a:xfrm>
          <a:off x="308674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1287</xdr:rowOff>
    </xdr:from>
    <xdr:ext cx="405111" cy="259045"/>
    <xdr:sp macro="" textlink="">
      <xdr:nvSpPr>
        <xdr:cNvPr id="101" name="n_3mainValue有形固定資産減価償却率">
          <a:extLst>
            <a:ext uri="{FF2B5EF4-FFF2-40B4-BE49-F238E27FC236}">
              <a16:creationId xmlns:a16="http://schemas.microsoft.com/office/drawing/2014/main" id="{00000000-0008-0000-0000-000065000000}"/>
            </a:ext>
          </a:extLst>
        </xdr:cNvPr>
        <xdr:cNvSpPr txBox="1"/>
      </xdr:nvSpPr>
      <xdr:spPr>
        <a:xfrm>
          <a:off x="2324744" y="6430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161942</xdr:rowOff>
    </xdr:from>
    <xdr:ext cx="405111" cy="259045"/>
    <xdr:sp macro="" textlink="">
      <xdr:nvSpPr>
        <xdr:cNvPr id="102" name="n_4mainValue有形固定資産減価償却率">
          <a:extLst>
            <a:ext uri="{FF2B5EF4-FFF2-40B4-BE49-F238E27FC236}">
              <a16:creationId xmlns:a16="http://schemas.microsoft.com/office/drawing/2014/main" id="{00000000-0008-0000-0000-000066000000}"/>
            </a:ext>
          </a:extLst>
        </xdr:cNvPr>
        <xdr:cNvSpPr txBox="1"/>
      </xdr:nvSpPr>
      <xdr:spPr>
        <a:xfrm>
          <a:off x="156274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[ 128.0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債務償還比率は類似団体平均を下回っており、市債借入抑制の効果があらわれていることが見て取れる。引き続き、市債借入の抑制に努めることで、債務償還可能年数の抑制につなげていきたいと考えてい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00000000-0008-0000-0000-000082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136158</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flipV="1">
          <a:off x="14793595" y="5312833"/>
          <a:ext cx="1269" cy="125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139985</xdr:rowOff>
    </xdr:from>
    <xdr:ext cx="560923" cy="259045"/>
    <xdr:sp macro="" textlink="">
      <xdr:nvSpPr>
        <xdr:cNvPr id="132" name="債務償還比率最小値テキスト">
          <a:extLst>
            <a:ext uri="{FF2B5EF4-FFF2-40B4-BE49-F238E27FC236}">
              <a16:creationId xmlns:a16="http://schemas.microsoft.com/office/drawing/2014/main" id="{00000000-0008-0000-0000-000084000000}"/>
            </a:ext>
          </a:extLst>
        </xdr:cNvPr>
        <xdr:cNvSpPr txBox="1"/>
      </xdr:nvSpPr>
      <xdr:spPr>
        <a:xfrm>
          <a:off x="14846300" y="656936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136158</xdr:rowOff>
    </xdr:from>
    <xdr:to>
      <xdr:col>76</xdr:col>
      <xdr:colOff>111125</xdr:colOff>
      <xdr:row>33</xdr:row>
      <xdr:rowOff>136158</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4706600" y="6565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4" name="債務償還比率最大値テキスト">
          <a:extLst>
            <a:ext uri="{FF2B5EF4-FFF2-40B4-BE49-F238E27FC236}">
              <a16:creationId xmlns:a16="http://schemas.microsoft.com/office/drawing/2014/main" id="{00000000-0008-0000-0000-000086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54867</xdr:rowOff>
    </xdr:from>
    <xdr:ext cx="469744" cy="259045"/>
    <xdr:sp macro="" textlink="">
      <xdr:nvSpPr>
        <xdr:cNvPr id="136" name="債務償還比率平均値テキスト">
          <a:extLst>
            <a:ext uri="{FF2B5EF4-FFF2-40B4-BE49-F238E27FC236}">
              <a16:creationId xmlns:a16="http://schemas.microsoft.com/office/drawing/2014/main" id="{00000000-0008-0000-0000-000088000000}"/>
            </a:ext>
          </a:extLst>
        </xdr:cNvPr>
        <xdr:cNvSpPr txBox="1"/>
      </xdr:nvSpPr>
      <xdr:spPr>
        <a:xfrm>
          <a:off x="14846300" y="57984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76440</xdr:rowOff>
    </xdr:from>
    <xdr:to>
      <xdr:col>76</xdr:col>
      <xdr:colOff>73025</xdr:colOff>
      <xdr:row>30</xdr:row>
      <xdr:rowOff>6590</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4744700" y="582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33140</xdr:rowOff>
    </xdr:from>
    <xdr:to>
      <xdr:col>72</xdr:col>
      <xdr:colOff>123825</xdr:colOff>
      <xdr:row>29</xdr:row>
      <xdr:rowOff>134740</xdr:rowOff>
    </xdr:to>
    <xdr:sp macro="" textlink="">
      <xdr:nvSpPr>
        <xdr:cNvPr id="138" name="フローチャート: 判断 137">
          <a:extLst>
            <a:ext uri="{FF2B5EF4-FFF2-40B4-BE49-F238E27FC236}">
              <a16:creationId xmlns:a16="http://schemas.microsoft.com/office/drawing/2014/main" id="{00000000-0008-0000-0000-00008A000000}"/>
            </a:ext>
          </a:extLst>
        </xdr:cNvPr>
        <xdr:cNvSpPr/>
      </xdr:nvSpPr>
      <xdr:spPr>
        <a:xfrm>
          <a:off x="14033500" y="577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50362</xdr:rowOff>
    </xdr:from>
    <xdr:to>
      <xdr:col>68</xdr:col>
      <xdr:colOff>123825</xdr:colOff>
      <xdr:row>30</xdr:row>
      <xdr:rowOff>151962</xdr:rowOff>
    </xdr:to>
    <xdr:sp macro="" textlink="">
      <xdr:nvSpPr>
        <xdr:cNvPr id="139" name="フローチャート: 判断 138">
          <a:extLst>
            <a:ext uri="{FF2B5EF4-FFF2-40B4-BE49-F238E27FC236}">
              <a16:creationId xmlns:a16="http://schemas.microsoft.com/office/drawing/2014/main" id="{00000000-0008-0000-0000-00008B000000}"/>
            </a:ext>
          </a:extLst>
        </xdr:cNvPr>
        <xdr:cNvSpPr/>
      </xdr:nvSpPr>
      <xdr:spPr>
        <a:xfrm>
          <a:off x="13271500" y="5965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73032</xdr:rowOff>
    </xdr:from>
    <xdr:to>
      <xdr:col>64</xdr:col>
      <xdr:colOff>123825</xdr:colOff>
      <xdr:row>31</xdr:row>
      <xdr:rowOff>3182</xdr:rowOff>
    </xdr:to>
    <xdr:sp macro="" textlink="">
      <xdr:nvSpPr>
        <xdr:cNvPr id="140" name="フローチャート: 判断 139">
          <a:extLst>
            <a:ext uri="{FF2B5EF4-FFF2-40B4-BE49-F238E27FC236}">
              <a16:creationId xmlns:a16="http://schemas.microsoft.com/office/drawing/2014/main" id="{00000000-0008-0000-0000-00008C000000}"/>
            </a:ext>
          </a:extLst>
        </xdr:cNvPr>
        <xdr:cNvSpPr/>
      </xdr:nvSpPr>
      <xdr:spPr>
        <a:xfrm>
          <a:off x="12509500" y="5988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58279</xdr:rowOff>
    </xdr:from>
    <xdr:to>
      <xdr:col>60</xdr:col>
      <xdr:colOff>123825</xdr:colOff>
      <xdr:row>30</xdr:row>
      <xdr:rowOff>159879</xdr:rowOff>
    </xdr:to>
    <xdr:sp macro="" textlink="">
      <xdr:nvSpPr>
        <xdr:cNvPr id="141" name="フローチャート: 判断 140">
          <a:extLst>
            <a:ext uri="{FF2B5EF4-FFF2-40B4-BE49-F238E27FC236}">
              <a16:creationId xmlns:a16="http://schemas.microsoft.com/office/drawing/2014/main" id="{00000000-0008-0000-0000-00008D000000}"/>
            </a:ext>
          </a:extLst>
        </xdr:cNvPr>
        <xdr:cNvSpPr/>
      </xdr:nvSpPr>
      <xdr:spPr>
        <a:xfrm>
          <a:off x="11747500" y="597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14887</xdr:rowOff>
    </xdr:from>
    <xdr:to>
      <xdr:col>76</xdr:col>
      <xdr:colOff>73025</xdr:colOff>
      <xdr:row>27</xdr:row>
      <xdr:rowOff>116487</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4744700" y="541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37764</xdr:rowOff>
    </xdr:from>
    <xdr:ext cx="469744" cy="259045"/>
    <xdr:sp macro="" textlink="">
      <xdr:nvSpPr>
        <xdr:cNvPr id="148" name="債務償還比率該当値テキスト">
          <a:extLst>
            <a:ext uri="{FF2B5EF4-FFF2-40B4-BE49-F238E27FC236}">
              <a16:creationId xmlns:a16="http://schemas.microsoft.com/office/drawing/2014/main" id="{00000000-0008-0000-0000-000094000000}"/>
            </a:ext>
          </a:extLst>
        </xdr:cNvPr>
        <xdr:cNvSpPr txBox="1"/>
      </xdr:nvSpPr>
      <xdr:spPr>
        <a:xfrm>
          <a:off x="14846300" y="5266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38756</xdr:rowOff>
    </xdr:from>
    <xdr:to>
      <xdr:col>72</xdr:col>
      <xdr:colOff>123825</xdr:colOff>
      <xdr:row>27</xdr:row>
      <xdr:rowOff>140356</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4033500" y="543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65687</xdr:rowOff>
    </xdr:from>
    <xdr:to>
      <xdr:col>76</xdr:col>
      <xdr:colOff>22225</xdr:colOff>
      <xdr:row>27</xdr:row>
      <xdr:rowOff>89556</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flipV="1">
          <a:off x="14084300" y="5466362"/>
          <a:ext cx="711200" cy="2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97120</xdr:rowOff>
    </xdr:from>
    <xdr:to>
      <xdr:col>68</xdr:col>
      <xdr:colOff>123825</xdr:colOff>
      <xdr:row>29</xdr:row>
      <xdr:rowOff>27270</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3271500" y="566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89556</xdr:rowOff>
    </xdr:from>
    <xdr:to>
      <xdr:col>72</xdr:col>
      <xdr:colOff>73025</xdr:colOff>
      <xdr:row>28</xdr:row>
      <xdr:rowOff>147920</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flipV="1">
          <a:off x="13322300" y="5490231"/>
          <a:ext cx="762000" cy="22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12509</xdr:rowOff>
    </xdr:from>
    <xdr:to>
      <xdr:col>64</xdr:col>
      <xdr:colOff>123825</xdr:colOff>
      <xdr:row>29</xdr:row>
      <xdr:rowOff>114109</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2509500" y="575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147920</xdr:rowOff>
    </xdr:from>
    <xdr:to>
      <xdr:col>68</xdr:col>
      <xdr:colOff>73025</xdr:colOff>
      <xdr:row>29</xdr:row>
      <xdr:rowOff>63309</xdr:rowOff>
    </xdr:to>
    <xdr:cxnSp macro="">
      <xdr:nvCxnSpPr>
        <xdr:cNvPr id="154" name="直線コネクタ 153">
          <a:extLst>
            <a:ext uri="{FF2B5EF4-FFF2-40B4-BE49-F238E27FC236}">
              <a16:creationId xmlns:a16="http://schemas.microsoft.com/office/drawing/2014/main" id="{00000000-0008-0000-0000-00009A000000}"/>
            </a:ext>
          </a:extLst>
        </xdr:cNvPr>
        <xdr:cNvCxnSpPr/>
      </xdr:nvCxnSpPr>
      <xdr:spPr>
        <a:xfrm flipV="1">
          <a:off x="12560300" y="5720045"/>
          <a:ext cx="762000" cy="86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109234</xdr:rowOff>
    </xdr:from>
    <xdr:to>
      <xdr:col>60</xdr:col>
      <xdr:colOff>123825</xdr:colOff>
      <xdr:row>29</xdr:row>
      <xdr:rowOff>39384</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1747500" y="5681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160034</xdr:rowOff>
    </xdr:from>
    <xdr:to>
      <xdr:col>64</xdr:col>
      <xdr:colOff>73025</xdr:colOff>
      <xdr:row>29</xdr:row>
      <xdr:rowOff>63309</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a:off x="11798300" y="5732159"/>
          <a:ext cx="762000" cy="74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125867</xdr:rowOff>
    </xdr:from>
    <xdr:ext cx="469744" cy="259045"/>
    <xdr:sp macro="" textlink="">
      <xdr:nvSpPr>
        <xdr:cNvPr id="157" name="n_1aveValue債務償還比率">
          <a:extLst>
            <a:ext uri="{FF2B5EF4-FFF2-40B4-BE49-F238E27FC236}">
              <a16:creationId xmlns:a16="http://schemas.microsoft.com/office/drawing/2014/main" id="{00000000-0008-0000-0000-00009D000000}"/>
            </a:ext>
          </a:extLst>
        </xdr:cNvPr>
        <xdr:cNvSpPr txBox="1"/>
      </xdr:nvSpPr>
      <xdr:spPr>
        <a:xfrm>
          <a:off x="13836727" y="586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143089</xdr:rowOff>
    </xdr:from>
    <xdr:ext cx="469744" cy="259045"/>
    <xdr:sp macro="" textlink="">
      <xdr:nvSpPr>
        <xdr:cNvPr id="158" name="n_2aveValue債務償還比率">
          <a:extLst>
            <a:ext uri="{FF2B5EF4-FFF2-40B4-BE49-F238E27FC236}">
              <a16:creationId xmlns:a16="http://schemas.microsoft.com/office/drawing/2014/main" id="{00000000-0008-0000-0000-00009E000000}"/>
            </a:ext>
          </a:extLst>
        </xdr:cNvPr>
        <xdr:cNvSpPr txBox="1"/>
      </xdr:nvSpPr>
      <xdr:spPr>
        <a:xfrm>
          <a:off x="13087427" y="6058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165759</xdr:rowOff>
    </xdr:from>
    <xdr:ext cx="469744" cy="259045"/>
    <xdr:sp macro="" textlink="">
      <xdr:nvSpPr>
        <xdr:cNvPr id="159" name="n_3aveValue債務償還比率">
          <a:extLst>
            <a:ext uri="{FF2B5EF4-FFF2-40B4-BE49-F238E27FC236}">
              <a16:creationId xmlns:a16="http://schemas.microsoft.com/office/drawing/2014/main" id="{00000000-0008-0000-0000-00009F000000}"/>
            </a:ext>
          </a:extLst>
        </xdr:cNvPr>
        <xdr:cNvSpPr txBox="1"/>
      </xdr:nvSpPr>
      <xdr:spPr>
        <a:xfrm>
          <a:off x="12325427" y="6080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151006</xdr:rowOff>
    </xdr:from>
    <xdr:ext cx="469744" cy="259045"/>
    <xdr:sp macro="" textlink="">
      <xdr:nvSpPr>
        <xdr:cNvPr id="160" name="n_4aveValue債務償還比率">
          <a:extLst>
            <a:ext uri="{FF2B5EF4-FFF2-40B4-BE49-F238E27FC236}">
              <a16:creationId xmlns:a16="http://schemas.microsoft.com/office/drawing/2014/main" id="{00000000-0008-0000-0000-0000A0000000}"/>
            </a:ext>
          </a:extLst>
        </xdr:cNvPr>
        <xdr:cNvSpPr txBox="1"/>
      </xdr:nvSpPr>
      <xdr:spPr>
        <a:xfrm>
          <a:off x="11563427" y="6066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156883</xdr:rowOff>
    </xdr:from>
    <xdr:ext cx="469744" cy="259045"/>
    <xdr:sp macro="" textlink="">
      <xdr:nvSpPr>
        <xdr:cNvPr id="161" name="n_1mainValue債務償還比率">
          <a:extLst>
            <a:ext uri="{FF2B5EF4-FFF2-40B4-BE49-F238E27FC236}">
              <a16:creationId xmlns:a16="http://schemas.microsoft.com/office/drawing/2014/main" id="{00000000-0008-0000-0000-0000A1000000}"/>
            </a:ext>
          </a:extLst>
        </xdr:cNvPr>
        <xdr:cNvSpPr txBox="1"/>
      </xdr:nvSpPr>
      <xdr:spPr>
        <a:xfrm>
          <a:off x="13836727" y="5214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43797</xdr:rowOff>
    </xdr:from>
    <xdr:ext cx="469744" cy="259045"/>
    <xdr:sp macro="" textlink="">
      <xdr:nvSpPr>
        <xdr:cNvPr id="162" name="n_2mainValue債務償還比率">
          <a:extLst>
            <a:ext uri="{FF2B5EF4-FFF2-40B4-BE49-F238E27FC236}">
              <a16:creationId xmlns:a16="http://schemas.microsoft.com/office/drawing/2014/main" id="{00000000-0008-0000-0000-0000A2000000}"/>
            </a:ext>
          </a:extLst>
        </xdr:cNvPr>
        <xdr:cNvSpPr txBox="1"/>
      </xdr:nvSpPr>
      <xdr:spPr>
        <a:xfrm>
          <a:off x="13087427" y="5444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130636</xdr:rowOff>
    </xdr:from>
    <xdr:ext cx="469744" cy="259045"/>
    <xdr:sp macro="" textlink="">
      <xdr:nvSpPr>
        <xdr:cNvPr id="163" name="n_3mainValue債務償還比率">
          <a:extLst>
            <a:ext uri="{FF2B5EF4-FFF2-40B4-BE49-F238E27FC236}">
              <a16:creationId xmlns:a16="http://schemas.microsoft.com/office/drawing/2014/main" id="{00000000-0008-0000-0000-0000A3000000}"/>
            </a:ext>
          </a:extLst>
        </xdr:cNvPr>
        <xdr:cNvSpPr txBox="1"/>
      </xdr:nvSpPr>
      <xdr:spPr>
        <a:xfrm>
          <a:off x="12325427" y="553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55911</xdr:rowOff>
    </xdr:from>
    <xdr:ext cx="469744" cy="259045"/>
    <xdr:sp macro="" textlink="">
      <xdr:nvSpPr>
        <xdr:cNvPr id="164" name="n_4mainValue債務償還比率">
          <a:extLst>
            <a:ext uri="{FF2B5EF4-FFF2-40B4-BE49-F238E27FC236}">
              <a16:creationId xmlns:a16="http://schemas.microsoft.com/office/drawing/2014/main" id="{00000000-0008-0000-0000-0000A4000000}"/>
            </a:ext>
          </a:extLst>
        </xdr:cNvPr>
        <xdr:cNvSpPr txBox="1"/>
      </xdr:nvSpPr>
      <xdr:spPr>
        <a:xfrm>
          <a:off x="11563427" y="5456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00000000-0008-0000-0000-0000A5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00000000-0008-0000-0000-0000A6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124,756
121,782
11.30
52,997,404
50,469,159
2,512,615
24,192,213
16,867,012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100-000036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105918</xdr:rowOff>
    </xdr:from>
    <xdr:to>
      <xdr:col>24</xdr:col>
      <xdr:colOff>62865</xdr:colOff>
      <xdr:row>41</xdr:row>
      <xdr:rowOff>44196</xdr:rowOff>
    </xdr:to>
    <xdr:cxnSp macro="">
      <xdr:nvCxnSpPr>
        <xdr:cNvPr id="55" name="直線コネクタ 54">
          <a:extLst>
            <a:ext uri="{FF2B5EF4-FFF2-40B4-BE49-F238E27FC236}">
              <a16:creationId xmlns:a16="http://schemas.microsoft.com/office/drawing/2014/main" id="{00000000-0008-0000-0100-000037000000}"/>
            </a:ext>
          </a:extLst>
        </xdr:cNvPr>
        <xdr:cNvCxnSpPr/>
      </xdr:nvCxnSpPr>
      <xdr:spPr>
        <a:xfrm flipV="1">
          <a:off x="4634865" y="5763768"/>
          <a:ext cx="0" cy="1309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48023</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100-000038000000}"/>
            </a:ext>
          </a:extLst>
        </xdr:cNvPr>
        <xdr:cNvSpPr txBox="1"/>
      </xdr:nvSpPr>
      <xdr:spPr>
        <a:xfrm>
          <a:off x="4673600" y="7077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44196</xdr:rowOff>
    </xdr:from>
    <xdr:to>
      <xdr:col>24</xdr:col>
      <xdr:colOff>152400</xdr:colOff>
      <xdr:row>41</xdr:row>
      <xdr:rowOff>44196</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a:off x="4546600" y="7073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52595</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100-00003A000000}"/>
            </a:ext>
          </a:extLst>
        </xdr:cNvPr>
        <xdr:cNvSpPr txBox="1"/>
      </xdr:nvSpPr>
      <xdr:spPr>
        <a:xfrm>
          <a:off x="4673600" y="5538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105918</xdr:rowOff>
    </xdr:from>
    <xdr:to>
      <xdr:col>24</xdr:col>
      <xdr:colOff>152400</xdr:colOff>
      <xdr:row>33</xdr:row>
      <xdr:rowOff>105918</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576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71137</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100-00003C000000}"/>
            </a:ext>
          </a:extLst>
        </xdr:cNvPr>
        <xdr:cNvSpPr txBox="1"/>
      </xdr:nvSpPr>
      <xdr:spPr>
        <a:xfrm>
          <a:off x="4673600" y="6243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a:extLst>
            <a:ext uri="{FF2B5EF4-FFF2-40B4-BE49-F238E27FC236}">
              <a16:creationId xmlns:a16="http://schemas.microsoft.com/office/drawing/2014/main" id="{00000000-0008-0000-0100-00003D000000}"/>
            </a:ext>
          </a:extLst>
        </xdr:cNvPr>
        <xdr:cNvSpPr/>
      </xdr:nvSpPr>
      <xdr:spPr>
        <a:xfrm>
          <a:off x="458470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164846</xdr:rowOff>
    </xdr:from>
    <xdr:to>
      <xdr:col>20</xdr:col>
      <xdr:colOff>38100</xdr:colOff>
      <xdr:row>37</xdr:row>
      <xdr:rowOff>94996</xdr:rowOff>
    </xdr:to>
    <xdr:sp macro="" textlink="">
      <xdr:nvSpPr>
        <xdr:cNvPr id="62" name="フローチャート: 判断 61">
          <a:extLst>
            <a:ext uri="{FF2B5EF4-FFF2-40B4-BE49-F238E27FC236}">
              <a16:creationId xmlns:a16="http://schemas.microsoft.com/office/drawing/2014/main" id="{00000000-0008-0000-0100-00003E000000}"/>
            </a:ext>
          </a:extLst>
        </xdr:cNvPr>
        <xdr:cNvSpPr/>
      </xdr:nvSpPr>
      <xdr:spPr>
        <a:xfrm>
          <a:off x="3746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155702</xdr:rowOff>
    </xdr:from>
    <xdr:to>
      <xdr:col>15</xdr:col>
      <xdr:colOff>101600</xdr:colOff>
      <xdr:row>37</xdr:row>
      <xdr:rowOff>85852</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2857500" y="632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141986</xdr:rowOff>
    </xdr:from>
    <xdr:to>
      <xdr:col>10</xdr:col>
      <xdr:colOff>165100</xdr:colOff>
      <xdr:row>37</xdr:row>
      <xdr:rowOff>72136</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1968500" y="631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103124</xdr:rowOff>
    </xdr:from>
    <xdr:to>
      <xdr:col>6</xdr:col>
      <xdr:colOff>38100</xdr:colOff>
      <xdr:row>37</xdr:row>
      <xdr:rowOff>33274</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1079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100-000043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121412</xdr:rowOff>
    </xdr:from>
    <xdr:to>
      <xdr:col>24</xdr:col>
      <xdr:colOff>114300</xdr:colOff>
      <xdr:row>41</xdr:row>
      <xdr:rowOff>51562</xdr:rowOff>
    </xdr:to>
    <xdr:sp macro="" textlink="">
      <xdr:nvSpPr>
        <xdr:cNvPr id="71" name="楕円 70">
          <a:extLst>
            <a:ext uri="{FF2B5EF4-FFF2-40B4-BE49-F238E27FC236}">
              <a16:creationId xmlns:a16="http://schemas.microsoft.com/office/drawing/2014/main" id="{00000000-0008-0000-0100-000047000000}"/>
            </a:ext>
          </a:extLst>
        </xdr:cNvPr>
        <xdr:cNvSpPr/>
      </xdr:nvSpPr>
      <xdr:spPr>
        <a:xfrm>
          <a:off x="4584700" y="697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36339</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100-000048000000}"/>
            </a:ext>
          </a:extLst>
        </xdr:cNvPr>
        <xdr:cNvSpPr txBox="1"/>
      </xdr:nvSpPr>
      <xdr:spPr>
        <a:xfrm>
          <a:off x="4673600" y="6894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123698</xdr:rowOff>
    </xdr:from>
    <xdr:to>
      <xdr:col>20</xdr:col>
      <xdr:colOff>38100</xdr:colOff>
      <xdr:row>41</xdr:row>
      <xdr:rowOff>53848</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3746500" y="698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762</xdr:rowOff>
    </xdr:from>
    <xdr:to>
      <xdr:col>24</xdr:col>
      <xdr:colOff>63500</xdr:colOff>
      <xdr:row>41</xdr:row>
      <xdr:rowOff>3048</xdr:rowOff>
    </xdr:to>
    <xdr:cxnSp macro="">
      <xdr:nvCxnSpPr>
        <xdr:cNvPr id="74" name="直線コネクタ 73">
          <a:extLst>
            <a:ext uri="{FF2B5EF4-FFF2-40B4-BE49-F238E27FC236}">
              <a16:creationId xmlns:a16="http://schemas.microsoft.com/office/drawing/2014/main" id="{00000000-0008-0000-0100-00004A000000}"/>
            </a:ext>
          </a:extLst>
        </xdr:cNvPr>
        <xdr:cNvCxnSpPr/>
      </xdr:nvCxnSpPr>
      <xdr:spPr>
        <a:xfrm flipV="1">
          <a:off x="3797300" y="7030212"/>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119126</xdr:rowOff>
    </xdr:from>
    <xdr:to>
      <xdr:col>15</xdr:col>
      <xdr:colOff>101600</xdr:colOff>
      <xdr:row>41</xdr:row>
      <xdr:rowOff>49276</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2857500" y="697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169926</xdr:rowOff>
    </xdr:from>
    <xdr:to>
      <xdr:col>19</xdr:col>
      <xdr:colOff>177800</xdr:colOff>
      <xdr:row>41</xdr:row>
      <xdr:rowOff>3048</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2908300" y="702792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116840</xdr:rowOff>
    </xdr:from>
    <xdr:to>
      <xdr:col>10</xdr:col>
      <xdr:colOff>165100</xdr:colOff>
      <xdr:row>41</xdr:row>
      <xdr:rowOff>46990</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1968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167640</xdr:rowOff>
    </xdr:from>
    <xdr:to>
      <xdr:col>15</xdr:col>
      <xdr:colOff>50800</xdr:colOff>
      <xdr:row>40</xdr:row>
      <xdr:rowOff>169926</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019300" y="702564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132842</xdr:rowOff>
    </xdr:from>
    <xdr:to>
      <xdr:col>6</xdr:col>
      <xdr:colOff>38100</xdr:colOff>
      <xdr:row>41</xdr:row>
      <xdr:rowOff>62992</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079500" y="699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167640</xdr:rowOff>
    </xdr:from>
    <xdr:to>
      <xdr:col>10</xdr:col>
      <xdr:colOff>114300</xdr:colOff>
      <xdr:row>41</xdr:row>
      <xdr:rowOff>12192</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flipV="1">
          <a:off x="1130300" y="702564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111523</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100-000051000000}"/>
            </a:ext>
          </a:extLst>
        </xdr:cNvPr>
        <xdr:cNvSpPr txBox="1"/>
      </xdr:nvSpPr>
      <xdr:spPr>
        <a:xfrm>
          <a:off x="3582044" y="611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102379</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100-000052000000}"/>
            </a:ext>
          </a:extLst>
        </xdr:cNvPr>
        <xdr:cNvSpPr txBox="1"/>
      </xdr:nvSpPr>
      <xdr:spPr>
        <a:xfrm>
          <a:off x="2705744" y="610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88663</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100-000053000000}"/>
            </a:ext>
          </a:extLst>
        </xdr:cNvPr>
        <xdr:cNvSpPr txBox="1"/>
      </xdr:nvSpPr>
      <xdr:spPr>
        <a:xfrm>
          <a:off x="1816744" y="608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49801</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100-000054000000}"/>
            </a:ext>
          </a:extLst>
        </xdr:cNvPr>
        <xdr:cNvSpPr txBox="1"/>
      </xdr:nvSpPr>
      <xdr:spPr>
        <a:xfrm>
          <a:off x="927744" y="605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44975</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100-000055000000}"/>
            </a:ext>
          </a:extLst>
        </xdr:cNvPr>
        <xdr:cNvSpPr txBox="1"/>
      </xdr:nvSpPr>
      <xdr:spPr>
        <a:xfrm>
          <a:off x="3582044" y="7074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40403</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100-000056000000}"/>
            </a:ext>
          </a:extLst>
        </xdr:cNvPr>
        <xdr:cNvSpPr txBox="1"/>
      </xdr:nvSpPr>
      <xdr:spPr>
        <a:xfrm>
          <a:off x="2705744" y="7069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38117</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100-000057000000}"/>
            </a:ext>
          </a:extLst>
        </xdr:cNvPr>
        <xdr:cNvSpPr txBox="1"/>
      </xdr:nvSpPr>
      <xdr:spPr>
        <a:xfrm>
          <a:off x="1816744" y="706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54119</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100-000058000000}"/>
            </a:ext>
          </a:extLst>
        </xdr:cNvPr>
        <xdr:cNvSpPr txBox="1"/>
      </xdr:nvSpPr>
      <xdr:spPr>
        <a:xfrm>
          <a:off x="927744" y="7083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100-000061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100-000062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00000000-0008-0000-0100-000063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00000000-0008-0000-0100-00006F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83439</xdr:rowOff>
    </xdr:from>
    <xdr:to>
      <xdr:col>54</xdr:col>
      <xdr:colOff>189865</xdr:colOff>
      <xdr:row>41</xdr:row>
      <xdr:rowOff>104166</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flipV="1">
          <a:off x="10476865" y="5912739"/>
          <a:ext cx="0" cy="1220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107993</xdr:rowOff>
    </xdr:from>
    <xdr:ext cx="469744" cy="259045"/>
    <xdr:sp macro="" textlink="">
      <xdr:nvSpPr>
        <xdr:cNvPr id="113" name="【道路】&#10;一人当たり延長最小値テキスト">
          <a:extLst>
            <a:ext uri="{FF2B5EF4-FFF2-40B4-BE49-F238E27FC236}">
              <a16:creationId xmlns:a16="http://schemas.microsoft.com/office/drawing/2014/main" id="{00000000-0008-0000-0100-000071000000}"/>
            </a:ext>
          </a:extLst>
        </xdr:cNvPr>
        <xdr:cNvSpPr txBox="1"/>
      </xdr:nvSpPr>
      <xdr:spPr>
        <a:xfrm>
          <a:off x="10515600" y="713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104166</xdr:rowOff>
    </xdr:from>
    <xdr:to>
      <xdr:col>55</xdr:col>
      <xdr:colOff>88900</xdr:colOff>
      <xdr:row>41</xdr:row>
      <xdr:rowOff>104166</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a:off x="10388600" y="7133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30116</xdr:rowOff>
    </xdr:from>
    <xdr:ext cx="534377" cy="259045"/>
    <xdr:sp macro="" textlink="">
      <xdr:nvSpPr>
        <xdr:cNvPr id="115" name="【道路】&#10;一人当たり延長最大値テキスト">
          <a:extLst>
            <a:ext uri="{FF2B5EF4-FFF2-40B4-BE49-F238E27FC236}">
              <a16:creationId xmlns:a16="http://schemas.microsoft.com/office/drawing/2014/main" id="{00000000-0008-0000-0100-000073000000}"/>
            </a:ext>
          </a:extLst>
        </xdr:cNvPr>
        <xdr:cNvSpPr txBox="1"/>
      </xdr:nvSpPr>
      <xdr:spPr>
        <a:xfrm>
          <a:off x="10515600" y="568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83439</xdr:rowOff>
    </xdr:from>
    <xdr:to>
      <xdr:col>55</xdr:col>
      <xdr:colOff>88900</xdr:colOff>
      <xdr:row>34</xdr:row>
      <xdr:rowOff>83439</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10388600" y="591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114952</xdr:rowOff>
    </xdr:from>
    <xdr:ext cx="469744" cy="259045"/>
    <xdr:sp macro="" textlink="">
      <xdr:nvSpPr>
        <xdr:cNvPr id="117" name="【道路】&#10;一人当たり延長平均値テキスト">
          <a:extLst>
            <a:ext uri="{FF2B5EF4-FFF2-40B4-BE49-F238E27FC236}">
              <a16:creationId xmlns:a16="http://schemas.microsoft.com/office/drawing/2014/main" id="{00000000-0008-0000-0100-000075000000}"/>
            </a:ext>
          </a:extLst>
        </xdr:cNvPr>
        <xdr:cNvSpPr txBox="1"/>
      </xdr:nvSpPr>
      <xdr:spPr>
        <a:xfrm>
          <a:off x="10515600" y="6630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92075</xdr:rowOff>
    </xdr:from>
    <xdr:to>
      <xdr:col>55</xdr:col>
      <xdr:colOff>50800</xdr:colOff>
      <xdr:row>40</xdr:row>
      <xdr:rowOff>22225</xdr:rowOff>
    </xdr:to>
    <xdr:sp macro="" textlink="">
      <xdr:nvSpPr>
        <xdr:cNvPr id="118" name="フローチャート: 判断 117">
          <a:extLst>
            <a:ext uri="{FF2B5EF4-FFF2-40B4-BE49-F238E27FC236}">
              <a16:creationId xmlns:a16="http://schemas.microsoft.com/office/drawing/2014/main" id="{00000000-0008-0000-0100-000076000000}"/>
            </a:ext>
          </a:extLst>
        </xdr:cNvPr>
        <xdr:cNvSpPr/>
      </xdr:nvSpPr>
      <xdr:spPr>
        <a:xfrm>
          <a:off x="10426700" y="6778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86208</xdr:rowOff>
    </xdr:from>
    <xdr:to>
      <xdr:col>50</xdr:col>
      <xdr:colOff>165100</xdr:colOff>
      <xdr:row>40</xdr:row>
      <xdr:rowOff>16358</xdr:rowOff>
    </xdr:to>
    <xdr:sp macro="" textlink="">
      <xdr:nvSpPr>
        <xdr:cNvPr id="119" name="フローチャート: 判断 118">
          <a:extLst>
            <a:ext uri="{FF2B5EF4-FFF2-40B4-BE49-F238E27FC236}">
              <a16:creationId xmlns:a16="http://schemas.microsoft.com/office/drawing/2014/main" id="{00000000-0008-0000-0100-000077000000}"/>
            </a:ext>
          </a:extLst>
        </xdr:cNvPr>
        <xdr:cNvSpPr/>
      </xdr:nvSpPr>
      <xdr:spPr>
        <a:xfrm>
          <a:off x="9588500" y="67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67767</xdr:rowOff>
    </xdr:from>
    <xdr:to>
      <xdr:col>46</xdr:col>
      <xdr:colOff>38100</xdr:colOff>
      <xdr:row>39</xdr:row>
      <xdr:rowOff>169367</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8699500" y="675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89560</xdr:rowOff>
    </xdr:from>
    <xdr:to>
      <xdr:col>41</xdr:col>
      <xdr:colOff>101600</xdr:colOff>
      <xdr:row>40</xdr:row>
      <xdr:rowOff>19710</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7810500" y="677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85674</xdr:rowOff>
    </xdr:from>
    <xdr:to>
      <xdr:col>36</xdr:col>
      <xdr:colOff>165100</xdr:colOff>
      <xdr:row>40</xdr:row>
      <xdr:rowOff>15824</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6921500" y="677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100-00007B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100-00007C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44755</xdr:rowOff>
    </xdr:from>
    <xdr:to>
      <xdr:col>55</xdr:col>
      <xdr:colOff>50800</xdr:colOff>
      <xdr:row>41</xdr:row>
      <xdr:rowOff>146355</xdr:rowOff>
    </xdr:to>
    <xdr:sp macro="" textlink="">
      <xdr:nvSpPr>
        <xdr:cNvPr id="128" name="楕円 127">
          <a:extLst>
            <a:ext uri="{FF2B5EF4-FFF2-40B4-BE49-F238E27FC236}">
              <a16:creationId xmlns:a16="http://schemas.microsoft.com/office/drawing/2014/main" id="{00000000-0008-0000-0100-000080000000}"/>
            </a:ext>
          </a:extLst>
        </xdr:cNvPr>
        <xdr:cNvSpPr/>
      </xdr:nvSpPr>
      <xdr:spPr>
        <a:xfrm>
          <a:off x="10426700" y="707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131132</xdr:rowOff>
    </xdr:from>
    <xdr:ext cx="469744" cy="259045"/>
    <xdr:sp macro="" textlink="">
      <xdr:nvSpPr>
        <xdr:cNvPr id="129" name="【道路】&#10;一人当たり延長該当値テキスト">
          <a:extLst>
            <a:ext uri="{FF2B5EF4-FFF2-40B4-BE49-F238E27FC236}">
              <a16:creationId xmlns:a16="http://schemas.microsoft.com/office/drawing/2014/main" id="{00000000-0008-0000-0100-000081000000}"/>
            </a:ext>
          </a:extLst>
        </xdr:cNvPr>
        <xdr:cNvSpPr txBox="1"/>
      </xdr:nvSpPr>
      <xdr:spPr>
        <a:xfrm>
          <a:off x="10515600" y="6989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44983</xdr:rowOff>
    </xdr:from>
    <xdr:to>
      <xdr:col>50</xdr:col>
      <xdr:colOff>165100</xdr:colOff>
      <xdr:row>41</xdr:row>
      <xdr:rowOff>146583</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9588500" y="707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95555</xdr:rowOff>
    </xdr:from>
    <xdr:to>
      <xdr:col>55</xdr:col>
      <xdr:colOff>0</xdr:colOff>
      <xdr:row>41</xdr:row>
      <xdr:rowOff>95783</xdr:rowOff>
    </xdr:to>
    <xdr:cxnSp macro="">
      <xdr:nvCxnSpPr>
        <xdr:cNvPr id="131" name="直線コネクタ 130">
          <a:extLst>
            <a:ext uri="{FF2B5EF4-FFF2-40B4-BE49-F238E27FC236}">
              <a16:creationId xmlns:a16="http://schemas.microsoft.com/office/drawing/2014/main" id="{00000000-0008-0000-0100-000083000000}"/>
            </a:ext>
          </a:extLst>
        </xdr:cNvPr>
        <xdr:cNvCxnSpPr/>
      </xdr:nvCxnSpPr>
      <xdr:spPr>
        <a:xfrm flipV="1">
          <a:off x="9639300" y="7125005"/>
          <a:ext cx="8382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44526</xdr:rowOff>
    </xdr:from>
    <xdr:to>
      <xdr:col>46</xdr:col>
      <xdr:colOff>38100</xdr:colOff>
      <xdr:row>41</xdr:row>
      <xdr:rowOff>146126</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8699500" y="707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95326</xdr:rowOff>
    </xdr:from>
    <xdr:to>
      <xdr:col>50</xdr:col>
      <xdr:colOff>114300</xdr:colOff>
      <xdr:row>41</xdr:row>
      <xdr:rowOff>95783</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a:off x="8750300" y="712477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43612</xdr:rowOff>
    </xdr:from>
    <xdr:to>
      <xdr:col>41</xdr:col>
      <xdr:colOff>101600</xdr:colOff>
      <xdr:row>41</xdr:row>
      <xdr:rowOff>145212</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7810500" y="7073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94412</xdr:rowOff>
    </xdr:from>
    <xdr:to>
      <xdr:col>45</xdr:col>
      <xdr:colOff>177800</xdr:colOff>
      <xdr:row>41</xdr:row>
      <xdr:rowOff>95326</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a:off x="7861300" y="7123862"/>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43535</xdr:rowOff>
    </xdr:from>
    <xdr:to>
      <xdr:col>36</xdr:col>
      <xdr:colOff>165100</xdr:colOff>
      <xdr:row>41</xdr:row>
      <xdr:rowOff>145135</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6921500" y="707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94335</xdr:rowOff>
    </xdr:from>
    <xdr:to>
      <xdr:col>41</xdr:col>
      <xdr:colOff>50800</xdr:colOff>
      <xdr:row>41</xdr:row>
      <xdr:rowOff>94412</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a:off x="6972300" y="7123785"/>
          <a:ext cx="889000" cy="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32885</xdr:rowOff>
    </xdr:from>
    <xdr:ext cx="469744" cy="259045"/>
    <xdr:sp macro="" textlink="">
      <xdr:nvSpPr>
        <xdr:cNvPr id="138" name="n_1aveValue【道路】&#10;一人当たり延長">
          <a:extLst>
            <a:ext uri="{FF2B5EF4-FFF2-40B4-BE49-F238E27FC236}">
              <a16:creationId xmlns:a16="http://schemas.microsoft.com/office/drawing/2014/main" id="{00000000-0008-0000-0100-00008A000000}"/>
            </a:ext>
          </a:extLst>
        </xdr:cNvPr>
        <xdr:cNvSpPr txBox="1"/>
      </xdr:nvSpPr>
      <xdr:spPr>
        <a:xfrm>
          <a:off x="9391727" y="6547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14444</xdr:rowOff>
    </xdr:from>
    <xdr:ext cx="469744" cy="259045"/>
    <xdr:sp macro="" textlink="">
      <xdr:nvSpPr>
        <xdr:cNvPr id="139" name="n_2aveValue【道路】&#10;一人当たり延長">
          <a:extLst>
            <a:ext uri="{FF2B5EF4-FFF2-40B4-BE49-F238E27FC236}">
              <a16:creationId xmlns:a16="http://schemas.microsoft.com/office/drawing/2014/main" id="{00000000-0008-0000-0100-00008B000000}"/>
            </a:ext>
          </a:extLst>
        </xdr:cNvPr>
        <xdr:cNvSpPr txBox="1"/>
      </xdr:nvSpPr>
      <xdr:spPr>
        <a:xfrm>
          <a:off x="8515427" y="6529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36237</xdr:rowOff>
    </xdr:from>
    <xdr:ext cx="469744" cy="259045"/>
    <xdr:sp macro="" textlink="">
      <xdr:nvSpPr>
        <xdr:cNvPr id="140" name="n_3aveValue【道路】&#10;一人当たり延長">
          <a:extLst>
            <a:ext uri="{FF2B5EF4-FFF2-40B4-BE49-F238E27FC236}">
              <a16:creationId xmlns:a16="http://schemas.microsoft.com/office/drawing/2014/main" id="{00000000-0008-0000-0100-00008C000000}"/>
            </a:ext>
          </a:extLst>
        </xdr:cNvPr>
        <xdr:cNvSpPr txBox="1"/>
      </xdr:nvSpPr>
      <xdr:spPr>
        <a:xfrm>
          <a:off x="7626427" y="655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32351</xdr:rowOff>
    </xdr:from>
    <xdr:ext cx="469744" cy="259045"/>
    <xdr:sp macro="" textlink="">
      <xdr:nvSpPr>
        <xdr:cNvPr id="141" name="n_4aveValue【道路】&#10;一人当たり延長">
          <a:extLst>
            <a:ext uri="{FF2B5EF4-FFF2-40B4-BE49-F238E27FC236}">
              <a16:creationId xmlns:a16="http://schemas.microsoft.com/office/drawing/2014/main" id="{00000000-0008-0000-0100-00008D000000}"/>
            </a:ext>
          </a:extLst>
        </xdr:cNvPr>
        <xdr:cNvSpPr txBox="1"/>
      </xdr:nvSpPr>
      <xdr:spPr>
        <a:xfrm>
          <a:off x="6737427" y="654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137710</xdr:rowOff>
    </xdr:from>
    <xdr:ext cx="469744" cy="259045"/>
    <xdr:sp macro="" textlink="">
      <xdr:nvSpPr>
        <xdr:cNvPr id="142" name="n_1mainValue【道路】&#10;一人当たり延長">
          <a:extLst>
            <a:ext uri="{FF2B5EF4-FFF2-40B4-BE49-F238E27FC236}">
              <a16:creationId xmlns:a16="http://schemas.microsoft.com/office/drawing/2014/main" id="{00000000-0008-0000-0100-00008E000000}"/>
            </a:ext>
          </a:extLst>
        </xdr:cNvPr>
        <xdr:cNvSpPr txBox="1"/>
      </xdr:nvSpPr>
      <xdr:spPr>
        <a:xfrm>
          <a:off x="9391727" y="7167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137253</xdr:rowOff>
    </xdr:from>
    <xdr:ext cx="469744" cy="259045"/>
    <xdr:sp macro="" textlink="">
      <xdr:nvSpPr>
        <xdr:cNvPr id="143" name="n_2mainValue【道路】&#10;一人当たり延長">
          <a:extLst>
            <a:ext uri="{FF2B5EF4-FFF2-40B4-BE49-F238E27FC236}">
              <a16:creationId xmlns:a16="http://schemas.microsoft.com/office/drawing/2014/main" id="{00000000-0008-0000-0100-00008F000000}"/>
            </a:ext>
          </a:extLst>
        </xdr:cNvPr>
        <xdr:cNvSpPr txBox="1"/>
      </xdr:nvSpPr>
      <xdr:spPr>
        <a:xfrm>
          <a:off x="8515427" y="716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136339</xdr:rowOff>
    </xdr:from>
    <xdr:ext cx="469744" cy="259045"/>
    <xdr:sp macro="" textlink="">
      <xdr:nvSpPr>
        <xdr:cNvPr id="144" name="n_3mainValue【道路】&#10;一人当たり延長">
          <a:extLst>
            <a:ext uri="{FF2B5EF4-FFF2-40B4-BE49-F238E27FC236}">
              <a16:creationId xmlns:a16="http://schemas.microsoft.com/office/drawing/2014/main" id="{00000000-0008-0000-0100-000090000000}"/>
            </a:ext>
          </a:extLst>
        </xdr:cNvPr>
        <xdr:cNvSpPr txBox="1"/>
      </xdr:nvSpPr>
      <xdr:spPr>
        <a:xfrm>
          <a:off x="7626427" y="7165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136262</xdr:rowOff>
    </xdr:from>
    <xdr:ext cx="469744" cy="259045"/>
    <xdr:sp macro="" textlink="">
      <xdr:nvSpPr>
        <xdr:cNvPr id="145" name="n_4mainValue【道路】&#10;一人当たり延長">
          <a:extLst>
            <a:ext uri="{FF2B5EF4-FFF2-40B4-BE49-F238E27FC236}">
              <a16:creationId xmlns:a16="http://schemas.microsoft.com/office/drawing/2014/main" id="{00000000-0008-0000-0100-000091000000}"/>
            </a:ext>
          </a:extLst>
        </xdr:cNvPr>
        <xdr:cNvSpPr txBox="1"/>
      </xdr:nvSpPr>
      <xdr:spPr>
        <a:xfrm>
          <a:off x="6737427" y="716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0000000-0008-0000-0100-000092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0000000-0008-0000-0100-000093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00000000-0008-0000-0100-00009A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00000000-0008-0000-0100-00009B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00000000-0008-0000-0100-0000A6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00000000-0008-0000-0100-0000A8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00000000-0008-0000-0100-0000A9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83820</xdr:rowOff>
    </xdr:from>
    <xdr:to>
      <xdr:col>24</xdr:col>
      <xdr:colOff>62865</xdr:colOff>
      <xdr:row>64</xdr:row>
      <xdr:rowOff>53340</xdr:rowOff>
    </xdr:to>
    <xdr:cxnSp macro="">
      <xdr:nvCxnSpPr>
        <xdr:cNvPr id="170" name="直線コネクタ 169">
          <a:extLst>
            <a:ext uri="{FF2B5EF4-FFF2-40B4-BE49-F238E27FC236}">
              <a16:creationId xmlns:a16="http://schemas.microsoft.com/office/drawing/2014/main" id="{00000000-0008-0000-0100-0000AA000000}"/>
            </a:ext>
          </a:extLst>
        </xdr:cNvPr>
        <xdr:cNvCxnSpPr/>
      </xdr:nvCxnSpPr>
      <xdr:spPr>
        <a:xfrm flipV="1">
          <a:off x="4634865" y="968502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00000000-0008-0000-0100-0000AB000000}"/>
            </a:ext>
          </a:extLst>
        </xdr:cNvPr>
        <xdr:cNvSpPr txBox="1"/>
      </xdr:nvSpPr>
      <xdr:spPr>
        <a:xfrm>
          <a:off x="4673600"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a:extLst>
            <a:ext uri="{FF2B5EF4-FFF2-40B4-BE49-F238E27FC236}">
              <a16:creationId xmlns:a16="http://schemas.microsoft.com/office/drawing/2014/main" id="{00000000-0008-0000-0100-0000AC000000}"/>
            </a:ext>
          </a:extLst>
        </xdr:cNvPr>
        <xdr:cNvCxnSpPr/>
      </xdr:nvCxnSpPr>
      <xdr:spPr>
        <a:xfrm>
          <a:off x="4546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30497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00000000-0008-0000-0100-0000AD000000}"/>
            </a:ext>
          </a:extLst>
        </xdr:cNvPr>
        <xdr:cNvSpPr txBox="1"/>
      </xdr:nvSpPr>
      <xdr:spPr>
        <a:xfrm>
          <a:off x="4673600" y="946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83820</xdr:rowOff>
    </xdr:from>
    <xdr:to>
      <xdr:col>24</xdr:col>
      <xdr:colOff>152400</xdr:colOff>
      <xdr:row>56</xdr:row>
      <xdr:rowOff>83820</xdr:rowOff>
    </xdr:to>
    <xdr:cxnSp macro="">
      <xdr:nvCxnSpPr>
        <xdr:cNvPr id="174" name="直線コネクタ 173">
          <a:extLst>
            <a:ext uri="{FF2B5EF4-FFF2-40B4-BE49-F238E27FC236}">
              <a16:creationId xmlns:a16="http://schemas.microsoft.com/office/drawing/2014/main" id="{00000000-0008-0000-0100-0000AE000000}"/>
            </a:ext>
          </a:extLst>
        </xdr:cNvPr>
        <xdr:cNvCxnSpPr/>
      </xdr:nvCxnSpPr>
      <xdr:spPr>
        <a:xfrm>
          <a:off x="4546600" y="968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53357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00000000-0008-0000-0100-0000AF000000}"/>
            </a:ext>
          </a:extLst>
        </xdr:cNvPr>
        <xdr:cNvSpPr txBox="1"/>
      </xdr:nvSpPr>
      <xdr:spPr>
        <a:xfrm>
          <a:off x="4673600" y="10340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74930</xdr:rowOff>
    </xdr:from>
    <xdr:to>
      <xdr:col>24</xdr:col>
      <xdr:colOff>114300</xdr:colOff>
      <xdr:row>61</xdr:row>
      <xdr:rowOff>5080</xdr:rowOff>
    </xdr:to>
    <xdr:sp macro="" textlink="">
      <xdr:nvSpPr>
        <xdr:cNvPr id="176" name="フローチャート: 判断 175">
          <a:extLst>
            <a:ext uri="{FF2B5EF4-FFF2-40B4-BE49-F238E27FC236}">
              <a16:creationId xmlns:a16="http://schemas.microsoft.com/office/drawing/2014/main" id="{00000000-0008-0000-0100-0000B0000000}"/>
            </a:ext>
          </a:extLst>
        </xdr:cNvPr>
        <xdr:cNvSpPr/>
      </xdr:nvSpPr>
      <xdr:spPr>
        <a:xfrm>
          <a:off x="45847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59690</xdr:rowOff>
    </xdr:from>
    <xdr:to>
      <xdr:col>20</xdr:col>
      <xdr:colOff>38100</xdr:colOff>
      <xdr:row>60</xdr:row>
      <xdr:rowOff>161290</xdr:rowOff>
    </xdr:to>
    <xdr:sp macro="" textlink="">
      <xdr:nvSpPr>
        <xdr:cNvPr id="177" name="フローチャート: 判断 176">
          <a:extLst>
            <a:ext uri="{FF2B5EF4-FFF2-40B4-BE49-F238E27FC236}">
              <a16:creationId xmlns:a16="http://schemas.microsoft.com/office/drawing/2014/main" id="{00000000-0008-0000-0100-0000B1000000}"/>
            </a:ext>
          </a:extLst>
        </xdr:cNvPr>
        <xdr:cNvSpPr/>
      </xdr:nvSpPr>
      <xdr:spPr>
        <a:xfrm>
          <a:off x="3746500" y="1034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33020</xdr:rowOff>
    </xdr:from>
    <xdr:to>
      <xdr:col>15</xdr:col>
      <xdr:colOff>101600</xdr:colOff>
      <xdr:row>60</xdr:row>
      <xdr:rowOff>134620</xdr:rowOff>
    </xdr:to>
    <xdr:sp macro="" textlink="">
      <xdr:nvSpPr>
        <xdr:cNvPr id="178" name="フローチャート: 判断 177">
          <a:extLst>
            <a:ext uri="{FF2B5EF4-FFF2-40B4-BE49-F238E27FC236}">
              <a16:creationId xmlns:a16="http://schemas.microsoft.com/office/drawing/2014/main" id="{00000000-0008-0000-0100-0000B2000000}"/>
            </a:ext>
          </a:extLst>
        </xdr:cNvPr>
        <xdr:cNvSpPr/>
      </xdr:nvSpPr>
      <xdr:spPr>
        <a:xfrm>
          <a:off x="2857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25400</xdr:rowOff>
    </xdr:from>
    <xdr:to>
      <xdr:col>10</xdr:col>
      <xdr:colOff>165100</xdr:colOff>
      <xdr:row>60</xdr:row>
      <xdr:rowOff>127000</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19685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158750</xdr:rowOff>
    </xdr:from>
    <xdr:to>
      <xdr:col>6</xdr:col>
      <xdr:colOff>38100</xdr:colOff>
      <xdr:row>60</xdr:row>
      <xdr:rowOff>88900</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1079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100-0000B5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100-0000B6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100-0000B7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40640</xdr:rowOff>
    </xdr:from>
    <xdr:to>
      <xdr:col>24</xdr:col>
      <xdr:colOff>114300</xdr:colOff>
      <xdr:row>59</xdr:row>
      <xdr:rowOff>142240</xdr:rowOff>
    </xdr:to>
    <xdr:sp macro="" textlink="">
      <xdr:nvSpPr>
        <xdr:cNvPr id="186" name="楕円 185">
          <a:extLst>
            <a:ext uri="{FF2B5EF4-FFF2-40B4-BE49-F238E27FC236}">
              <a16:creationId xmlns:a16="http://schemas.microsoft.com/office/drawing/2014/main" id="{00000000-0008-0000-0100-0000BA000000}"/>
            </a:ext>
          </a:extLst>
        </xdr:cNvPr>
        <xdr:cNvSpPr/>
      </xdr:nvSpPr>
      <xdr:spPr>
        <a:xfrm>
          <a:off x="4584700" y="1015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63517</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00000000-0008-0000-0100-0000BB000000}"/>
            </a:ext>
          </a:extLst>
        </xdr:cNvPr>
        <xdr:cNvSpPr txBox="1"/>
      </xdr:nvSpPr>
      <xdr:spPr>
        <a:xfrm>
          <a:off x="4673600"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6350</xdr:rowOff>
    </xdr:from>
    <xdr:to>
      <xdr:col>20</xdr:col>
      <xdr:colOff>38100</xdr:colOff>
      <xdr:row>59</xdr:row>
      <xdr:rowOff>107950</xdr:rowOff>
    </xdr:to>
    <xdr:sp macro="" textlink="">
      <xdr:nvSpPr>
        <xdr:cNvPr id="188" name="楕円 187">
          <a:extLst>
            <a:ext uri="{FF2B5EF4-FFF2-40B4-BE49-F238E27FC236}">
              <a16:creationId xmlns:a16="http://schemas.microsoft.com/office/drawing/2014/main" id="{00000000-0008-0000-0100-0000BC000000}"/>
            </a:ext>
          </a:extLst>
        </xdr:cNvPr>
        <xdr:cNvSpPr/>
      </xdr:nvSpPr>
      <xdr:spPr>
        <a:xfrm>
          <a:off x="37465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57150</xdr:rowOff>
    </xdr:from>
    <xdr:to>
      <xdr:col>24</xdr:col>
      <xdr:colOff>63500</xdr:colOff>
      <xdr:row>59</xdr:row>
      <xdr:rowOff>91440</xdr:rowOff>
    </xdr:to>
    <xdr:cxnSp macro="">
      <xdr:nvCxnSpPr>
        <xdr:cNvPr id="189" name="直線コネクタ 188">
          <a:extLst>
            <a:ext uri="{FF2B5EF4-FFF2-40B4-BE49-F238E27FC236}">
              <a16:creationId xmlns:a16="http://schemas.microsoft.com/office/drawing/2014/main" id="{00000000-0008-0000-0100-0000BD000000}"/>
            </a:ext>
          </a:extLst>
        </xdr:cNvPr>
        <xdr:cNvCxnSpPr/>
      </xdr:nvCxnSpPr>
      <xdr:spPr>
        <a:xfrm>
          <a:off x="3797300" y="1017270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154940</xdr:rowOff>
    </xdr:from>
    <xdr:to>
      <xdr:col>15</xdr:col>
      <xdr:colOff>101600</xdr:colOff>
      <xdr:row>59</xdr:row>
      <xdr:rowOff>85090</xdr:rowOff>
    </xdr:to>
    <xdr:sp macro="" textlink="">
      <xdr:nvSpPr>
        <xdr:cNvPr id="190" name="楕円 189">
          <a:extLst>
            <a:ext uri="{FF2B5EF4-FFF2-40B4-BE49-F238E27FC236}">
              <a16:creationId xmlns:a16="http://schemas.microsoft.com/office/drawing/2014/main" id="{00000000-0008-0000-0100-0000BE000000}"/>
            </a:ext>
          </a:extLst>
        </xdr:cNvPr>
        <xdr:cNvSpPr/>
      </xdr:nvSpPr>
      <xdr:spPr>
        <a:xfrm>
          <a:off x="28575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34290</xdr:rowOff>
    </xdr:from>
    <xdr:to>
      <xdr:col>19</xdr:col>
      <xdr:colOff>177800</xdr:colOff>
      <xdr:row>59</xdr:row>
      <xdr:rowOff>57150</xdr:rowOff>
    </xdr:to>
    <xdr:cxnSp macro="">
      <xdr:nvCxnSpPr>
        <xdr:cNvPr id="191" name="直線コネクタ 190">
          <a:extLst>
            <a:ext uri="{FF2B5EF4-FFF2-40B4-BE49-F238E27FC236}">
              <a16:creationId xmlns:a16="http://schemas.microsoft.com/office/drawing/2014/main" id="{00000000-0008-0000-0100-0000BF000000}"/>
            </a:ext>
          </a:extLst>
        </xdr:cNvPr>
        <xdr:cNvCxnSpPr/>
      </xdr:nvCxnSpPr>
      <xdr:spPr>
        <a:xfrm>
          <a:off x="2908300" y="101498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33020</xdr:rowOff>
    </xdr:from>
    <xdr:to>
      <xdr:col>10</xdr:col>
      <xdr:colOff>165100</xdr:colOff>
      <xdr:row>59</xdr:row>
      <xdr:rowOff>134620</xdr:rowOff>
    </xdr:to>
    <xdr:sp macro="" textlink="">
      <xdr:nvSpPr>
        <xdr:cNvPr id="192" name="楕円 191">
          <a:extLst>
            <a:ext uri="{FF2B5EF4-FFF2-40B4-BE49-F238E27FC236}">
              <a16:creationId xmlns:a16="http://schemas.microsoft.com/office/drawing/2014/main" id="{00000000-0008-0000-0100-0000C0000000}"/>
            </a:ext>
          </a:extLst>
        </xdr:cNvPr>
        <xdr:cNvSpPr/>
      </xdr:nvSpPr>
      <xdr:spPr>
        <a:xfrm>
          <a:off x="1968500" y="1014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34290</xdr:rowOff>
    </xdr:from>
    <xdr:to>
      <xdr:col>15</xdr:col>
      <xdr:colOff>50800</xdr:colOff>
      <xdr:row>59</xdr:row>
      <xdr:rowOff>83820</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flipV="1">
          <a:off x="2019300" y="1014984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88265</xdr:rowOff>
    </xdr:from>
    <xdr:to>
      <xdr:col>6</xdr:col>
      <xdr:colOff>38100</xdr:colOff>
      <xdr:row>60</xdr:row>
      <xdr:rowOff>18415</xdr:rowOff>
    </xdr:to>
    <xdr:sp macro="" textlink="">
      <xdr:nvSpPr>
        <xdr:cNvPr id="194" name="楕円 193">
          <a:extLst>
            <a:ext uri="{FF2B5EF4-FFF2-40B4-BE49-F238E27FC236}">
              <a16:creationId xmlns:a16="http://schemas.microsoft.com/office/drawing/2014/main" id="{00000000-0008-0000-0100-0000C2000000}"/>
            </a:ext>
          </a:extLst>
        </xdr:cNvPr>
        <xdr:cNvSpPr/>
      </xdr:nvSpPr>
      <xdr:spPr>
        <a:xfrm>
          <a:off x="1079500" y="1020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83820</xdr:rowOff>
    </xdr:from>
    <xdr:to>
      <xdr:col>10</xdr:col>
      <xdr:colOff>114300</xdr:colOff>
      <xdr:row>59</xdr:row>
      <xdr:rowOff>139065</xdr:rowOff>
    </xdr:to>
    <xdr:cxnSp macro="">
      <xdr:nvCxnSpPr>
        <xdr:cNvPr id="195" name="直線コネクタ 194">
          <a:extLst>
            <a:ext uri="{FF2B5EF4-FFF2-40B4-BE49-F238E27FC236}">
              <a16:creationId xmlns:a16="http://schemas.microsoft.com/office/drawing/2014/main" id="{00000000-0008-0000-0100-0000C3000000}"/>
            </a:ext>
          </a:extLst>
        </xdr:cNvPr>
        <xdr:cNvCxnSpPr/>
      </xdr:nvCxnSpPr>
      <xdr:spPr>
        <a:xfrm flipV="1">
          <a:off x="1130300" y="1019937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152417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00000000-0008-0000-0100-0000C4000000}"/>
            </a:ext>
          </a:extLst>
        </xdr:cNvPr>
        <xdr:cNvSpPr txBox="1"/>
      </xdr:nvSpPr>
      <xdr:spPr>
        <a:xfrm>
          <a:off x="358204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125747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00000000-0008-0000-0100-0000C5000000}"/>
            </a:ext>
          </a:extLst>
        </xdr:cNvPr>
        <xdr:cNvSpPr txBox="1"/>
      </xdr:nvSpPr>
      <xdr:spPr>
        <a:xfrm>
          <a:off x="27057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118127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00000000-0008-0000-0100-0000C6000000}"/>
            </a:ext>
          </a:extLst>
        </xdr:cNvPr>
        <xdr:cNvSpPr txBox="1"/>
      </xdr:nvSpPr>
      <xdr:spPr>
        <a:xfrm>
          <a:off x="1816744"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80027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927744"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124477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35820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101617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270574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151147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1816744" y="992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34942</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92774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00000000-0008-0000-0100-0000CC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00000000-0008-0000-0100-0000CD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00000000-0008-0000-0100-0000CE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00000000-0008-0000-0100-0000D4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00000000-0008-0000-0100-0000D5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00000000-0008-0000-0100-0000D6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00000000-0008-0000-0100-0000D7000000}"/>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00000000-0008-0000-0100-0000D9000000}"/>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00000000-0008-0000-0100-0000DB000000}"/>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00000000-0008-0000-0100-0000DC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00000000-0008-0000-0100-0000E0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00000000-0008-0000-0100-0000E1000000}"/>
            </a:ext>
          </a:extLst>
        </xdr:cNvPr>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1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00000000-0008-0000-0100-0000E300000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00000000-0008-0000-01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63309</xdr:rowOff>
    </xdr:from>
    <xdr:to>
      <xdr:col>54</xdr:col>
      <xdr:colOff>189865</xdr:colOff>
      <xdr:row>64</xdr:row>
      <xdr:rowOff>119933</xdr:rowOff>
    </xdr:to>
    <xdr:cxnSp macro="">
      <xdr:nvCxnSpPr>
        <xdr:cNvPr id="229" name="直線コネクタ 228">
          <a:extLst>
            <a:ext uri="{FF2B5EF4-FFF2-40B4-BE49-F238E27FC236}">
              <a16:creationId xmlns:a16="http://schemas.microsoft.com/office/drawing/2014/main" id="{00000000-0008-0000-0100-0000E5000000}"/>
            </a:ext>
          </a:extLst>
        </xdr:cNvPr>
        <xdr:cNvCxnSpPr/>
      </xdr:nvCxnSpPr>
      <xdr:spPr>
        <a:xfrm flipV="1">
          <a:off x="10476865" y="9664509"/>
          <a:ext cx="0" cy="1428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123760</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00000000-0008-0000-0100-0000E6000000}"/>
            </a:ext>
          </a:extLst>
        </xdr:cNvPr>
        <xdr:cNvSpPr txBox="1"/>
      </xdr:nvSpPr>
      <xdr:spPr>
        <a:xfrm>
          <a:off x="10515600" y="11096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119933</xdr:rowOff>
    </xdr:from>
    <xdr:to>
      <xdr:col>55</xdr:col>
      <xdr:colOff>88900</xdr:colOff>
      <xdr:row>64</xdr:row>
      <xdr:rowOff>119933</xdr:rowOff>
    </xdr:to>
    <xdr:cxnSp macro="">
      <xdr:nvCxnSpPr>
        <xdr:cNvPr id="231" name="直線コネクタ 230">
          <a:extLst>
            <a:ext uri="{FF2B5EF4-FFF2-40B4-BE49-F238E27FC236}">
              <a16:creationId xmlns:a16="http://schemas.microsoft.com/office/drawing/2014/main" id="{00000000-0008-0000-0100-0000E7000000}"/>
            </a:ext>
          </a:extLst>
        </xdr:cNvPr>
        <xdr:cNvCxnSpPr/>
      </xdr:nvCxnSpPr>
      <xdr:spPr>
        <a:xfrm>
          <a:off x="10388600" y="11092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9986</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00000000-0008-0000-0100-0000E8000000}"/>
            </a:ext>
          </a:extLst>
        </xdr:cNvPr>
        <xdr:cNvSpPr txBox="1"/>
      </xdr:nvSpPr>
      <xdr:spPr>
        <a:xfrm>
          <a:off x="10515600" y="9439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63309</xdr:rowOff>
    </xdr:from>
    <xdr:to>
      <xdr:col>55</xdr:col>
      <xdr:colOff>88900</xdr:colOff>
      <xdr:row>56</xdr:row>
      <xdr:rowOff>63309</xdr:rowOff>
    </xdr:to>
    <xdr:cxnSp macro="">
      <xdr:nvCxnSpPr>
        <xdr:cNvPr id="233" name="直線コネクタ 232">
          <a:extLst>
            <a:ext uri="{FF2B5EF4-FFF2-40B4-BE49-F238E27FC236}">
              <a16:creationId xmlns:a16="http://schemas.microsoft.com/office/drawing/2014/main" id="{00000000-0008-0000-0100-0000E9000000}"/>
            </a:ext>
          </a:extLst>
        </xdr:cNvPr>
        <xdr:cNvCxnSpPr/>
      </xdr:nvCxnSpPr>
      <xdr:spPr>
        <a:xfrm>
          <a:off x="10388600" y="9664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125843</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00000000-0008-0000-0100-0000EA000000}"/>
            </a:ext>
          </a:extLst>
        </xdr:cNvPr>
        <xdr:cNvSpPr txBox="1"/>
      </xdr:nvSpPr>
      <xdr:spPr>
        <a:xfrm>
          <a:off x="10515600" y="105842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102966</xdr:rowOff>
    </xdr:from>
    <xdr:to>
      <xdr:col>55</xdr:col>
      <xdr:colOff>50800</xdr:colOff>
      <xdr:row>63</xdr:row>
      <xdr:rowOff>33116</xdr:rowOff>
    </xdr:to>
    <xdr:sp macro="" textlink="">
      <xdr:nvSpPr>
        <xdr:cNvPr id="235" name="フローチャート: 判断 234">
          <a:extLst>
            <a:ext uri="{FF2B5EF4-FFF2-40B4-BE49-F238E27FC236}">
              <a16:creationId xmlns:a16="http://schemas.microsoft.com/office/drawing/2014/main" id="{00000000-0008-0000-0100-0000EB000000}"/>
            </a:ext>
          </a:extLst>
        </xdr:cNvPr>
        <xdr:cNvSpPr/>
      </xdr:nvSpPr>
      <xdr:spPr>
        <a:xfrm>
          <a:off x="10426700" y="1073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110830</xdr:rowOff>
    </xdr:from>
    <xdr:to>
      <xdr:col>50</xdr:col>
      <xdr:colOff>165100</xdr:colOff>
      <xdr:row>63</xdr:row>
      <xdr:rowOff>40980</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9588500" y="1074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110660</xdr:rowOff>
    </xdr:from>
    <xdr:to>
      <xdr:col>46</xdr:col>
      <xdr:colOff>38100</xdr:colOff>
      <xdr:row>63</xdr:row>
      <xdr:rowOff>40810</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8699500" y="107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128064</xdr:rowOff>
    </xdr:from>
    <xdr:to>
      <xdr:col>41</xdr:col>
      <xdr:colOff>101600</xdr:colOff>
      <xdr:row>63</xdr:row>
      <xdr:rowOff>58214</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7810500" y="1075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135731</xdr:rowOff>
    </xdr:from>
    <xdr:to>
      <xdr:col>36</xdr:col>
      <xdr:colOff>165100</xdr:colOff>
      <xdr:row>63</xdr:row>
      <xdr:rowOff>65881</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6921500" y="1076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57962</xdr:rowOff>
    </xdr:from>
    <xdr:to>
      <xdr:col>55</xdr:col>
      <xdr:colOff>50800</xdr:colOff>
      <xdr:row>64</xdr:row>
      <xdr:rowOff>159562</xdr:rowOff>
    </xdr:to>
    <xdr:sp macro="" textlink="">
      <xdr:nvSpPr>
        <xdr:cNvPr id="245" name="楕円 244">
          <a:extLst>
            <a:ext uri="{FF2B5EF4-FFF2-40B4-BE49-F238E27FC236}">
              <a16:creationId xmlns:a16="http://schemas.microsoft.com/office/drawing/2014/main" id="{00000000-0008-0000-0100-0000F5000000}"/>
            </a:ext>
          </a:extLst>
        </xdr:cNvPr>
        <xdr:cNvSpPr/>
      </xdr:nvSpPr>
      <xdr:spPr>
        <a:xfrm>
          <a:off x="10426700" y="11030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144339</xdr:rowOff>
    </xdr:from>
    <xdr:ext cx="469744" cy="259045"/>
    <xdr:sp macro="" textlink="">
      <xdr:nvSpPr>
        <xdr:cNvPr id="246" name="【橋りょう・トンネル】&#10;一人当たり有形固定資産（償却資産）額該当値テキスト">
          <a:extLst>
            <a:ext uri="{FF2B5EF4-FFF2-40B4-BE49-F238E27FC236}">
              <a16:creationId xmlns:a16="http://schemas.microsoft.com/office/drawing/2014/main" id="{00000000-0008-0000-0100-0000F6000000}"/>
            </a:ext>
          </a:extLst>
        </xdr:cNvPr>
        <xdr:cNvSpPr txBox="1"/>
      </xdr:nvSpPr>
      <xdr:spPr>
        <a:xfrm>
          <a:off x="10515600" y="10945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56338</xdr:rowOff>
    </xdr:from>
    <xdr:to>
      <xdr:col>50</xdr:col>
      <xdr:colOff>165100</xdr:colOff>
      <xdr:row>64</xdr:row>
      <xdr:rowOff>157938</xdr:rowOff>
    </xdr:to>
    <xdr:sp macro="" textlink="">
      <xdr:nvSpPr>
        <xdr:cNvPr id="247" name="楕円 246">
          <a:extLst>
            <a:ext uri="{FF2B5EF4-FFF2-40B4-BE49-F238E27FC236}">
              <a16:creationId xmlns:a16="http://schemas.microsoft.com/office/drawing/2014/main" id="{00000000-0008-0000-0100-0000F7000000}"/>
            </a:ext>
          </a:extLst>
        </xdr:cNvPr>
        <xdr:cNvSpPr/>
      </xdr:nvSpPr>
      <xdr:spPr>
        <a:xfrm>
          <a:off x="9588500" y="11029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107138</xdr:rowOff>
    </xdr:from>
    <xdr:to>
      <xdr:col>55</xdr:col>
      <xdr:colOff>0</xdr:colOff>
      <xdr:row>64</xdr:row>
      <xdr:rowOff>108762</xdr:rowOff>
    </xdr:to>
    <xdr:cxnSp macro="">
      <xdr:nvCxnSpPr>
        <xdr:cNvPr id="248" name="直線コネクタ 247">
          <a:extLst>
            <a:ext uri="{FF2B5EF4-FFF2-40B4-BE49-F238E27FC236}">
              <a16:creationId xmlns:a16="http://schemas.microsoft.com/office/drawing/2014/main" id="{00000000-0008-0000-0100-0000F8000000}"/>
            </a:ext>
          </a:extLst>
        </xdr:cNvPr>
        <xdr:cNvCxnSpPr/>
      </xdr:nvCxnSpPr>
      <xdr:spPr>
        <a:xfrm>
          <a:off x="9639300" y="11079938"/>
          <a:ext cx="838200" cy="1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56384</xdr:rowOff>
    </xdr:from>
    <xdr:to>
      <xdr:col>46</xdr:col>
      <xdr:colOff>38100</xdr:colOff>
      <xdr:row>64</xdr:row>
      <xdr:rowOff>157984</xdr:rowOff>
    </xdr:to>
    <xdr:sp macro="" textlink="">
      <xdr:nvSpPr>
        <xdr:cNvPr id="249" name="楕円 248">
          <a:extLst>
            <a:ext uri="{FF2B5EF4-FFF2-40B4-BE49-F238E27FC236}">
              <a16:creationId xmlns:a16="http://schemas.microsoft.com/office/drawing/2014/main" id="{00000000-0008-0000-0100-0000F9000000}"/>
            </a:ext>
          </a:extLst>
        </xdr:cNvPr>
        <xdr:cNvSpPr/>
      </xdr:nvSpPr>
      <xdr:spPr>
        <a:xfrm>
          <a:off x="8699500" y="11029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107138</xdr:rowOff>
    </xdr:from>
    <xdr:to>
      <xdr:col>50</xdr:col>
      <xdr:colOff>114300</xdr:colOff>
      <xdr:row>64</xdr:row>
      <xdr:rowOff>107184</xdr:rowOff>
    </xdr:to>
    <xdr:cxnSp macro="">
      <xdr:nvCxnSpPr>
        <xdr:cNvPr id="250" name="直線コネクタ 249">
          <a:extLst>
            <a:ext uri="{FF2B5EF4-FFF2-40B4-BE49-F238E27FC236}">
              <a16:creationId xmlns:a16="http://schemas.microsoft.com/office/drawing/2014/main" id="{00000000-0008-0000-0100-0000FA000000}"/>
            </a:ext>
          </a:extLst>
        </xdr:cNvPr>
        <xdr:cNvCxnSpPr/>
      </xdr:nvCxnSpPr>
      <xdr:spPr>
        <a:xfrm flipV="1">
          <a:off x="8750300" y="11079938"/>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57863</xdr:rowOff>
    </xdr:from>
    <xdr:to>
      <xdr:col>41</xdr:col>
      <xdr:colOff>101600</xdr:colOff>
      <xdr:row>64</xdr:row>
      <xdr:rowOff>159463</xdr:rowOff>
    </xdr:to>
    <xdr:sp macro="" textlink="">
      <xdr:nvSpPr>
        <xdr:cNvPr id="251" name="楕円 250">
          <a:extLst>
            <a:ext uri="{FF2B5EF4-FFF2-40B4-BE49-F238E27FC236}">
              <a16:creationId xmlns:a16="http://schemas.microsoft.com/office/drawing/2014/main" id="{00000000-0008-0000-0100-0000FB000000}"/>
            </a:ext>
          </a:extLst>
        </xdr:cNvPr>
        <xdr:cNvSpPr/>
      </xdr:nvSpPr>
      <xdr:spPr>
        <a:xfrm>
          <a:off x="7810500" y="1103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107184</xdr:rowOff>
    </xdr:from>
    <xdr:to>
      <xdr:col>45</xdr:col>
      <xdr:colOff>177800</xdr:colOff>
      <xdr:row>64</xdr:row>
      <xdr:rowOff>108663</xdr:rowOff>
    </xdr:to>
    <xdr:cxnSp macro="">
      <xdr:nvCxnSpPr>
        <xdr:cNvPr id="252" name="直線コネクタ 251">
          <a:extLst>
            <a:ext uri="{FF2B5EF4-FFF2-40B4-BE49-F238E27FC236}">
              <a16:creationId xmlns:a16="http://schemas.microsoft.com/office/drawing/2014/main" id="{00000000-0008-0000-0100-0000FC000000}"/>
            </a:ext>
          </a:extLst>
        </xdr:cNvPr>
        <xdr:cNvCxnSpPr/>
      </xdr:nvCxnSpPr>
      <xdr:spPr>
        <a:xfrm flipV="1">
          <a:off x="7861300" y="11079984"/>
          <a:ext cx="889000" cy="1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59003</xdr:rowOff>
    </xdr:from>
    <xdr:to>
      <xdr:col>36</xdr:col>
      <xdr:colOff>165100</xdr:colOff>
      <xdr:row>64</xdr:row>
      <xdr:rowOff>160603</xdr:rowOff>
    </xdr:to>
    <xdr:sp macro="" textlink="">
      <xdr:nvSpPr>
        <xdr:cNvPr id="253" name="楕円 252">
          <a:extLst>
            <a:ext uri="{FF2B5EF4-FFF2-40B4-BE49-F238E27FC236}">
              <a16:creationId xmlns:a16="http://schemas.microsoft.com/office/drawing/2014/main" id="{00000000-0008-0000-0100-0000FD000000}"/>
            </a:ext>
          </a:extLst>
        </xdr:cNvPr>
        <xdr:cNvSpPr/>
      </xdr:nvSpPr>
      <xdr:spPr>
        <a:xfrm>
          <a:off x="6921500" y="1103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108663</xdr:rowOff>
    </xdr:from>
    <xdr:to>
      <xdr:col>41</xdr:col>
      <xdr:colOff>50800</xdr:colOff>
      <xdr:row>64</xdr:row>
      <xdr:rowOff>109803</xdr:rowOff>
    </xdr:to>
    <xdr:cxnSp macro="">
      <xdr:nvCxnSpPr>
        <xdr:cNvPr id="254" name="直線コネクタ 253">
          <a:extLst>
            <a:ext uri="{FF2B5EF4-FFF2-40B4-BE49-F238E27FC236}">
              <a16:creationId xmlns:a16="http://schemas.microsoft.com/office/drawing/2014/main" id="{00000000-0008-0000-0100-0000FE000000}"/>
            </a:ext>
          </a:extLst>
        </xdr:cNvPr>
        <xdr:cNvCxnSpPr/>
      </xdr:nvCxnSpPr>
      <xdr:spPr>
        <a:xfrm flipV="1">
          <a:off x="6972300" y="11081463"/>
          <a:ext cx="889000" cy="1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57507</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00000000-0008-0000-0100-0000FF000000}"/>
            </a:ext>
          </a:extLst>
        </xdr:cNvPr>
        <xdr:cNvSpPr txBox="1"/>
      </xdr:nvSpPr>
      <xdr:spPr>
        <a:xfrm>
          <a:off x="9359411" y="1051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57337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8483111" y="1051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74741</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7594111" y="1053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82408</xdr:rowOff>
    </xdr:from>
    <xdr:ext cx="534377" cy="259045"/>
    <xdr:sp macro="" textlink="">
      <xdr:nvSpPr>
        <xdr:cNvPr id="258" name="n_4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6705111" y="1054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149065</xdr:rowOff>
    </xdr:from>
    <xdr:ext cx="469744" cy="259045"/>
    <xdr:sp macro="" textlink="">
      <xdr:nvSpPr>
        <xdr:cNvPr id="259" name="n_1main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9391728" y="11121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149111</xdr:rowOff>
    </xdr:from>
    <xdr:ext cx="469744" cy="259045"/>
    <xdr:sp macro="" textlink="">
      <xdr:nvSpPr>
        <xdr:cNvPr id="260" name="n_2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8515428" y="11121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150590</xdr:rowOff>
    </xdr:from>
    <xdr:ext cx="469744" cy="259045"/>
    <xdr:sp macro="" textlink="">
      <xdr:nvSpPr>
        <xdr:cNvPr id="261" name="n_3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7626428" y="11123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151730</xdr:rowOff>
    </xdr:from>
    <xdr:ext cx="469744" cy="259045"/>
    <xdr:sp macro="" textlink="">
      <xdr:nvSpPr>
        <xdr:cNvPr id="262" name="n_4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6737428" y="1112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1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100-00000F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100-00001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100-00001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100-000018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0000000-0008-0000-0100-000019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00000000-0008-0000-0100-00001A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00000000-0008-0000-0100-00001B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100-00001C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00000000-0008-0000-0100-00001D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00000000-0008-0000-01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60961</xdr:rowOff>
    </xdr:to>
    <xdr:cxnSp macro="">
      <xdr:nvCxnSpPr>
        <xdr:cNvPr id="287" name="直線コネクタ 286">
          <a:extLst>
            <a:ext uri="{FF2B5EF4-FFF2-40B4-BE49-F238E27FC236}">
              <a16:creationId xmlns:a16="http://schemas.microsoft.com/office/drawing/2014/main" id="{00000000-0008-0000-0100-00001F010000}"/>
            </a:ext>
          </a:extLst>
        </xdr:cNvPr>
        <xdr:cNvCxnSpPr/>
      </xdr:nvCxnSpPr>
      <xdr:spPr>
        <a:xfrm flipV="1">
          <a:off x="4634865" y="13451205"/>
          <a:ext cx="0" cy="1354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64788</xdr:rowOff>
    </xdr:from>
    <xdr:ext cx="405111" cy="259045"/>
    <xdr:sp macro="" textlink="">
      <xdr:nvSpPr>
        <xdr:cNvPr id="288" name="【公営住宅】&#10;有形固定資産減価償却率最小値テキスト">
          <a:extLst>
            <a:ext uri="{FF2B5EF4-FFF2-40B4-BE49-F238E27FC236}">
              <a16:creationId xmlns:a16="http://schemas.microsoft.com/office/drawing/2014/main" id="{00000000-0008-0000-0100-000020010000}"/>
            </a:ext>
          </a:extLst>
        </xdr:cNvPr>
        <xdr:cNvSpPr txBox="1"/>
      </xdr:nvSpPr>
      <xdr:spPr>
        <a:xfrm>
          <a:off x="4673600"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60961</xdr:rowOff>
    </xdr:from>
    <xdr:to>
      <xdr:col>24</xdr:col>
      <xdr:colOff>152400</xdr:colOff>
      <xdr:row>86</xdr:row>
      <xdr:rowOff>60961</xdr:rowOff>
    </xdr:to>
    <xdr:cxnSp macro="">
      <xdr:nvCxnSpPr>
        <xdr:cNvPr id="289" name="直線コネクタ 288">
          <a:extLst>
            <a:ext uri="{FF2B5EF4-FFF2-40B4-BE49-F238E27FC236}">
              <a16:creationId xmlns:a16="http://schemas.microsoft.com/office/drawing/2014/main" id="{00000000-0008-0000-0100-000021010000}"/>
            </a:ext>
          </a:extLst>
        </xdr:cNvPr>
        <xdr:cNvCxnSpPr/>
      </xdr:nvCxnSpPr>
      <xdr:spPr>
        <a:xfrm>
          <a:off x="4546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00000000-0008-0000-0100-000022010000}"/>
            </a:ext>
          </a:extLst>
        </xdr:cNvPr>
        <xdr:cNvSpPr txBox="1"/>
      </xdr:nvSpPr>
      <xdr:spPr>
        <a:xfrm>
          <a:off x="4673600"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291" name="直線コネクタ 290">
          <a:extLst>
            <a:ext uri="{FF2B5EF4-FFF2-40B4-BE49-F238E27FC236}">
              <a16:creationId xmlns:a16="http://schemas.microsoft.com/office/drawing/2014/main" id="{00000000-0008-0000-0100-000023010000}"/>
            </a:ext>
          </a:extLst>
        </xdr:cNvPr>
        <xdr:cNvCxnSpPr/>
      </xdr:nvCxnSpPr>
      <xdr:spPr>
        <a:xfrm>
          <a:off x="4546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86377</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00000000-0008-0000-0100-000024010000}"/>
            </a:ext>
          </a:extLst>
        </xdr:cNvPr>
        <xdr:cNvSpPr txBox="1"/>
      </xdr:nvSpPr>
      <xdr:spPr>
        <a:xfrm>
          <a:off x="4673600" y="13973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63500</xdr:rowOff>
    </xdr:from>
    <xdr:to>
      <xdr:col>24</xdr:col>
      <xdr:colOff>114300</xdr:colOff>
      <xdr:row>82</xdr:row>
      <xdr:rowOff>165100</xdr:rowOff>
    </xdr:to>
    <xdr:sp macro="" textlink="">
      <xdr:nvSpPr>
        <xdr:cNvPr id="293" name="フローチャート: 判断 292">
          <a:extLst>
            <a:ext uri="{FF2B5EF4-FFF2-40B4-BE49-F238E27FC236}">
              <a16:creationId xmlns:a16="http://schemas.microsoft.com/office/drawing/2014/main" id="{00000000-0008-0000-0100-000025010000}"/>
            </a:ext>
          </a:extLst>
        </xdr:cNvPr>
        <xdr:cNvSpPr/>
      </xdr:nvSpPr>
      <xdr:spPr>
        <a:xfrm>
          <a:off x="45847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57786</xdr:rowOff>
    </xdr:from>
    <xdr:to>
      <xdr:col>20</xdr:col>
      <xdr:colOff>38100</xdr:colOff>
      <xdr:row>82</xdr:row>
      <xdr:rowOff>159386</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3746500" y="141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122555</xdr:rowOff>
    </xdr:from>
    <xdr:to>
      <xdr:col>15</xdr:col>
      <xdr:colOff>101600</xdr:colOff>
      <xdr:row>83</xdr:row>
      <xdr:rowOff>52705</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2857500" y="1418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118745</xdr:rowOff>
    </xdr:from>
    <xdr:to>
      <xdr:col>10</xdr:col>
      <xdr:colOff>165100</xdr:colOff>
      <xdr:row>83</xdr:row>
      <xdr:rowOff>48895</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1968500" y="1417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126364</xdr:rowOff>
    </xdr:from>
    <xdr:to>
      <xdr:col>6</xdr:col>
      <xdr:colOff>38100</xdr:colOff>
      <xdr:row>83</xdr:row>
      <xdr:rowOff>56514</xdr:rowOff>
    </xdr:to>
    <xdr:sp macro="" textlink="">
      <xdr:nvSpPr>
        <xdr:cNvPr id="297" name="フローチャート: 判断 296">
          <a:extLst>
            <a:ext uri="{FF2B5EF4-FFF2-40B4-BE49-F238E27FC236}">
              <a16:creationId xmlns:a16="http://schemas.microsoft.com/office/drawing/2014/main" id="{00000000-0008-0000-0100-000029010000}"/>
            </a:ext>
          </a:extLst>
        </xdr:cNvPr>
        <xdr:cNvSpPr/>
      </xdr:nvSpPr>
      <xdr:spPr>
        <a:xfrm>
          <a:off x="10795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1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168275</xdr:rowOff>
    </xdr:from>
    <xdr:to>
      <xdr:col>24</xdr:col>
      <xdr:colOff>114300</xdr:colOff>
      <xdr:row>83</xdr:row>
      <xdr:rowOff>98425</xdr:rowOff>
    </xdr:to>
    <xdr:sp macro="" textlink="">
      <xdr:nvSpPr>
        <xdr:cNvPr id="303" name="楕円 302">
          <a:extLst>
            <a:ext uri="{FF2B5EF4-FFF2-40B4-BE49-F238E27FC236}">
              <a16:creationId xmlns:a16="http://schemas.microsoft.com/office/drawing/2014/main" id="{00000000-0008-0000-0100-00002F010000}"/>
            </a:ext>
          </a:extLst>
        </xdr:cNvPr>
        <xdr:cNvSpPr/>
      </xdr:nvSpPr>
      <xdr:spPr>
        <a:xfrm>
          <a:off x="4584700" y="1422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146702</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00000000-0008-0000-0100-000030010000}"/>
            </a:ext>
          </a:extLst>
        </xdr:cNvPr>
        <xdr:cNvSpPr txBox="1"/>
      </xdr:nvSpPr>
      <xdr:spPr>
        <a:xfrm>
          <a:off x="4673600" y="1420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111125</xdr:rowOff>
    </xdr:from>
    <xdr:to>
      <xdr:col>20</xdr:col>
      <xdr:colOff>38100</xdr:colOff>
      <xdr:row>84</xdr:row>
      <xdr:rowOff>41275</xdr:rowOff>
    </xdr:to>
    <xdr:sp macro="" textlink="">
      <xdr:nvSpPr>
        <xdr:cNvPr id="305" name="楕円 304">
          <a:extLst>
            <a:ext uri="{FF2B5EF4-FFF2-40B4-BE49-F238E27FC236}">
              <a16:creationId xmlns:a16="http://schemas.microsoft.com/office/drawing/2014/main" id="{00000000-0008-0000-0100-000031010000}"/>
            </a:ext>
          </a:extLst>
        </xdr:cNvPr>
        <xdr:cNvSpPr/>
      </xdr:nvSpPr>
      <xdr:spPr>
        <a:xfrm>
          <a:off x="3746500" y="1434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47625</xdr:rowOff>
    </xdr:from>
    <xdr:to>
      <xdr:col>24</xdr:col>
      <xdr:colOff>63500</xdr:colOff>
      <xdr:row>83</xdr:row>
      <xdr:rowOff>161925</xdr:rowOff>
    </xdr:to>
    <xdr:cxnSp macro="">
      <xdr:nvCxnSpPr>
        <xdr:cNvPr id="306" name="直線コネクタ 305">
          <a:extLst>
            <a:ext uri="{FF2B5EF4-FFF2-40B4-BE49-F238E27FC236}">
              <a16:creationId xmlns:a16="http://schemas.microsoft.com/office/drawing/2014/main" id="{00000000-0008-0000-0100-000032010000}"/>
            </a:ext>
          </a:extLst>
        </xdr:cNvPr>
        <xdr:cNvCxnSpPr/>
      </xdr:nvCxnSpPr>
      <xdr:spPr>
        <a:xfrm flipV="1">
          <a:off x="3797300" y="14277975"/>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71120</xdr:rowOff>
    </xdr:from>
    <xdr:to>
      <xdr:col>15</xdr:col>
      <xdr:colOff>101600</xdr:colOff>
      <xdr:row>84</xdr:row>
      <xdr:rowOff>1270</xdr:rowOff>
    </xdr:to>
    <xdr:sp macro="" textlink="">
      <xdr:nvSpPr>
        <xdr:cNvPr id="307" name="楕円 306">
          <a:extLst>
            <a:ext uri="{FF2B5EF4-FFF2-40B4-BE49-F238E27FC236}">
              <a16:creationId xmlns:a16="http://schemas.microsoft.com/office/drawing/2014/main" id="{00000000-0008-0000-0100-000033010000}"/>
            </a:ext>
          </a:extLst>
        </xdr:cNvPr>
        <xdr:cNvSpPr/>
      </xdr:nvSpPr>
      <xdr:spPr>
        <a:xfrm>
          <a:off x="2857500" y="1430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121920</xdr:rowOff>
    </xdr:from>
    <xdr:to>
      <xdr:col>19</xdr:col>
      <xdr:colOff>177800</xdr:colOff>
      <xdr:row>83</xdr:row>
      <xdr:rowOff>161925</xdr:rowOff>
    </xdr:to>
    <xdr:cxnSp macro="">
      <xdr:nvCxnSpPr>
        <xdr:cNvPr id="308" name="直線コネクタ 307">
          <a:extLst>
            <a:ext uri="{FF2B5EF4-FFF2-40B4-BE49-F238E27FC236}">
              <a16:creationId xmlns:a16="http://schemas.microsoft.com/office/drawing/2014/main" id="{00000000-0008-0000-0100-000034010000}"/>
            </a:ext>
          </a:extLst>
        </xdr:cNvPr>
        <xdr:cNvCxnSpPr/>
      </xdr:nvCxnSpPr>
      <xdr:spPr>
        <a:xfrm>
          <a:off x="2908300" y="143522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29211</xdr:rowOff>
    </xdr:from>
    <xdr:to>
      <xdr:col>10</xdr:col>
      <xdr:colOff>165100</xdr:colOff>
      <xdr:row>83</xdr:row>
      <xdr:rowOff>130811</xdr:rowOff>
    </xdr:to>
    <xdr:sp macro="" textlink="">
      <xdr:nvSpPr>
        <xdr:cNvPr id="309" name="楕円 308">
          <a:extLst>
            <a:ext uri="{FF2B5EF4-FFF2-40B4-BE49-F238E27FC236}">
              <a16:creationId xmlns:a16="http://schemas.microsoft.com/office/drawing/2014/main" id="{00000000-0008-0000-0100-000035010000}"/>
            </a:ext>
          </a:extLst>
        </xdr:cNvPr>
        <xdr:cNvSpPr/>
      </xdr:nvSpPr>
      <xdr:spPr>
        <a:xfrm>
          <a:off x="1968500" y="1425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80011</xdr:rowOff>
    </xdr:from>
    <xdr:to>
      <xdr:col>15</xdr:col>
      <xdr:colOff>50800</xdr:colOff>
      <xdr:row>83</xdr:row>
      <xdr:rowOff>121920</xdr:rowOff>
    </xdr:to>
    <xdr:cxnSp macro="">
      <xdr:nvCxnSpPr>
        <xdr:cNvPr id="310" name="直線コネクタ 309">
          <a:extLst>
            <a:ext uri="{FF2B5EF4-FFF2-40B4-BE49-F238E27FC236}">
              <a16:creationId xmlns:a16="http://schemas.microsoft.com/office/drawing/2014/main" id="{00000000-0008-0000-0100-000036010000}"/>
            </a:ext>
          </a:extLst>
        </xdr:cNvPr>
        <xdr:cNvCxnSpPr/>
      </xdr:nvCxnSpPr>
      <xdr:spPr>
        <a:xfrm>
          <a:off x="2019300" y="1431036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158750</xdr:rowOff>
    </xdr:from>
    <xdr:to>
      <xdr:col>6</xdr:col>
      <xdr:colOff>38100</xdr:colOff>
      <xdr:row>83</xdr:row>
      <xdr:rowOff>88900</xdr:rowOff>
    </xdr:to>
    <xdr:sp macro="" textlink="">
      <xdr:nvSpPr>
        <xdr:cNvPr id="311" name="楕円 310">
          <a:extLst>
            <a:ext uri="{FF2B5EF4-FFF2-40B4-BE49-F238E27FC236}">
              <a16:creationId xmlns:a16="http://schemas.microsoft.com/office/drawing/2014/main" id="{00000000-0008-0000-0100-000037010000}"/>
            </a:ext>
          </a:extLst>
        </xdr:cNvPr>
        <xdr:cNvSpPr/>
      </xdr:nvSpPr>
      <xdr:spPr>
        <a:xfrm>
          <a:off x="10795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38100</xdr:rowOff>
    </xdr:from>
    <xdr:to>
      <xdr:col>10</xdr:col>
      <xdr:colOff>114300</xdr:colOff>
      <xdr:row>83</xdr:row>
      <xdr:rowOff>80011</xdr:rowOff>
    </xdr:to>
    <xdr:cxnSp macro="">
      <xdr:nvCxnSpPr>
        <xdr:cNvPr id="312" name="直線コネクタ 311">
          <a:extLst>
            <a:ext uri="{FF2B5EF4-FFF2-40B4-BE49-F238E27FC236}">
              <a16:creationId xmlns:a16="http://schemas.microsoft.com/office/drawing/2014/main" id="{00000000-0008-0000-0100-000038010000}"/>
            </a:ext>
          </a:extLst>
        </xdr:cNvPr>
        <xdr:cNvCxnSpPr/>
      </xdr:nvCxnSpPr>
      <xdr:spPr>
        <a:xfrm>
          <a:off x="1130300" y="14268450"/>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4463</xdr:rowOff>
    </xdr:from>
    <xdr:ext cx="405111" cy="259045"/>
    <xdr:sp macro="" textlink="">
      <xdr:nvSpPr>
        <xdr:cNvPr id="313" name="n_1aveValue【公営住宅】&#10;有形固定資産減価償却率">
          <a:extLst>
            <a:ext uri="{FF2B5EF4-FFF2-40B4-BE49-F238E27FC236}">
              <a16:creationId xmlns:a16="http://schemas.microsoft.com/office/drawing/2014/main" id="{00000000-0008-0000-0100-000039010000}"/>
            </a:ext>
          </a:extLst>
        </xdr:cNvPr>
        <xdr:cNvSpPr txBox="1"/>
      </xdr:nvSpPr>
      <xdr:spPr>
        <a:xfrm>
          <a:off x="3582044" y="13891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69232</xdr:rowOff>
    </xdr:from>
    <xdr:ext cx="405111" cy="259045"/>
    <xdr:sp macro="" textlink="">
      <xdr:nvSpPr>
        <xdr:cNvPr id="314" name="n_2aveValue【公営住宅】&#10;有形固定資産減価償却率">
          <a:extLst>
            <a:ext uri="{FF2B5EF4-FFF2-40B4-BE49-F238E27FC236}">
              <a16:creationId xmlns:a16="http://schemas.microsoft.com/office/drawing/2014/main" id="{00000000-0008-0000-0100-00003A010000}"/>
            </a:ext>
          </a:extLst>
        </xdr:cNvPr>
        <xdr:cNvSpPr txBox="1"/>
      </xdr:nvSpPr>
      <xdr:spPr>
        <a:xfrm>
          <a:off x="2705744" y="1395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65422</xdr:rowOff>
    </xdr:from>
    <xdr:ext cx="405111" cy="259045"/>
    <xdr:sp macro="" textlink="">
      <xdr:nvSpPr>
        <xdr:cNvPr id="315" name="n_3aveValue【公営住宅】&#10;有形固定資産減価償却率">
          <a:extLst>
            <a:ext uri="{FF2B5EF4-FFF2-40B4-BE49-F238E27FC236}">
              <a16:creationId xmlns:a16="http://schemas.microsoft.com/office/drawing/2014/main" id="{00000000-0008-0000-0100-00003B010000}"/>
            </a:ext>
          </a:extLst>
        </xdr:cNvPr>
        <xdr:cNvSpPr txBox="1"/>
      </xdr:nvSpPr>
      <xdr:spPr>
        <a:xfrm>
          <a:off x="1816744" y="1395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73041</xdr:rowOff>
    </xdr:from>
    <xdr:ext cx="405111" cy="259045"/>
    <xdr:sp macro="" textlink="">
      <xdr:nvSpPr>
        <xdr:cNvPr id="316" name="n_4aveValue【公営住宅】&#10;有形固定資産減価償却率">
          <a:extLst>
            <a:ext uri="{FF2B5EF4-FFF2-40B4-BE49-F238E27FC236}">
              <a16:creationId xmlns:a16="http://schemas.microsoft.com/office/drawing/2014/main" id="{00000000-0008-0000-0100-00003C010000}"/>
            </a:ext>
          </a:extLst>
        </xdr:cNvPr>
        <xdr:cNvSpPr txBox="1"/>
      </xdr:nvSpPr>
      <xdr:spPr>
        <a:xfrm>
          <a:off x="927744" y="1396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32402</xdr:rowOff>
    </xdr:from>
    <xdr:ext cx="405111" cy="259045"/>
    <xdr:sp macro="" textlink="">
      <xdr:nvSpPr>
        <xdr:cNvPr id="317" name="n_1mainValue【公営住宅】&#10;有形固定資産減価償却率">
          <a:extLst>
            <a:ext uri="{FF2B5EF4-FFF2-40B4-BE49-F238E27FC236}">
              <a16:creationId xmlns:a16="http://schemas.microsoft.com/office/drawing/2014/main" id="{00000000-0008-0000-0100-00003D010000}"/>
            </a:ext>
          </a:extLst>
        </xdr:cNvPr>
        <xdr:cNvSpPr txBox="1"/>
      </xdr:nvSpPr>
      <xdr:spPr>
        <a:xfrm>
          <a:off x="3582044" y="1443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163847</xdr:rowOff>
    </xdr:from>
    <xdr:ext cx="405111" cy="259045"/>
    <xdr:sp macro="" textlink="">
      <xdr:nvSpPr>
        <xdr:cNvPr id="318" name="n_2mainValue【公営住宅】&#10;有形固定資産減価償却率">
          <a:extLst>
            <a:ext uri="{FF2B5EF4-FFF2-40B4-BE49-F238E27FC236}">
              <a16:creationId xmlns:a16="http://schemas.microsoft.com/office/drawing/2014/main" id="{00000000-0008-0000-0100-00003E010000}"/>
            </a:ext>
          </a:extLst>
        </xdr:cNvPr>
        <xdr:cNvSpPr txBox="1"/>
      </xdr:nvSpPr>
      <xdr:spPr>
        <a:xfrm>
          <a:off x="2705744" y="1439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121938</xdr:rowOff>
    </xdr:from>
    <xdr:ext cx="405111" cy="259045"/>
    <xdr:sp macro="" textlink="">
      <xdr:nvSpPr>
        <xdr:cNvPr id="319" name="n_3mainValue【公営住宅】&#10;有形固定資産減価償却率">
          <a:extLst>
            <a:ext uri="{FF2B5EF4-FFF2-40B4-BE49-F238E27FC236}">
              <a16:creationId xmlns:a16="http://schemas.microsoft.com/office/drawing/2014/main" id="{00000000-0008-0000-0100-00003F010000}"/>
            </a:ext>
          </a:extLst>
        </xdr:cNvPr>
        <xdr:cNvSpPr txBox="1"/>
      </xdr:nvSpPr>
      <xdr:spPr>
        <a:xfrm>
          <a:off x="1816744" y="1435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80027</xdr:rowOff>
    </xdr:from>
    <xdr:ext cx="405111" cy="259045"/>
    <xdr:sp macro="" textlink="">
      <xdr:nvSpPr>
        <xdr:cNvPr id="320" name="n_4mainValue【公営住宅】&#10;有形固定資産減価償却率">
          <a:extLst>
            <a:ext uri="{FF2B5EF4-FFF2-40B4-BE49-F238E27FC236}">
              <a16:creationId xmlns:a16="http://schemas.microsoft.com/office/drawing/2014/main" id="{00000000-0008-0000-0100-000040010000}"/>
            </a:ext>
          </a:extLst>
        </xdr:cNvPr>
        <xdr:cNvSpPr txBox="1"/>
      </xdr:nvSpPr>
      <xdr:spPr>
        <a:xfrm>
          <a:off x="9277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1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1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1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00000000-0008-0000-0100-00004D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00000000-0008-0000-0100-00004E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00000000-0008-0000-0100-00004F01000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00000000-0008-0000-0100-000050010000}"/>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00000000-0008-0000-0100-000051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00000000-0008-0000-0100-000052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a:extLst>
            <a:ext uri="{FF2B5EF4-FFF2-40B4-BE49-F238E27FC236}">
              <a16:creationId xmlns:a16="http://schemas.microsoft.com/office/drawing/2014/main" id="{00000000-0008-0000-0100-000053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27812</xdr:rowOff>
    </xdr:from>
    <xdr:to>
      <xdr:col>54</xdr:col>
      <xdr:colOff>189865</xdr:colOff>
      <xdr:row>85</xdr:row>
      <xdr:rowOff>89536</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flipV="1">
          <a:off x="10476865" y="13400912"/>
          <a:ext cx="0" cy="1261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1" name="【公営住宅】&#10;一人当たり面積最小値テキスト">
          <a:extLst>
            <a:ext uri="{FF2B5EF4-FFF2-40B4-BE49-F238E27FC236}">
              <a16:creationId xmlns:a16="http://schemas.microsoft.com/office/drawing/2014/main" id="{00000000-0008-0000-0100-000055010000}"/>
            </a:ext>
          </a:extLst>
        </xdr:cNvPr>
        <xdr:cNvSpPr txBox="1"/>
      </xdr:nvSpPr>
      <xdr:spPr>
        <a:xfrm>
          <a:off x="10515600" y="1466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10388600" y="1466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145939</xdr:rowOff>
    </xdr:from>
    <xdr:ext cx="469744" cy="259045"/>
    <xdr:sp macro="" textlink="">
      <xdr:nvSpPr>
        <xdr:cNvPr id="343" name="【公営住宅】&#10;一人当たり面積最大値テキスト">
          <a:extLst>
            <a:ext uri="{FF2B5EF4-FFF2-40B4-BE49-F238E27FC236}">
              <a16:creationId xmlns:a16="http://schemas.microsoft.com/office/drawing/2014/main" id="{00000000-0008-0000-0100-000057010000}"/>
            </a:ext>
          </a:extLst>
        </xdr:cNvPr>
        <xdr:cNvSpPr txBox="1"/>
      </xdr:nvSpPr>
      <xdr:spPr>
        <a:xfrm>
          <a:off x="10515600" y="13176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27812</xdr:rowOff>
    </xdr:from>
    <xdr:to>
      <xdr:col>55</xdr:col>
      <xdr:colOff>88900</xdr:colOff>
      <xdr:row>78</xdr:row>
      <xdr:rowOff>27812</xdr:rowOff>
    </xdr:to>
    <xdr:cxnSp macro="">
      <xdr:nvCxnSpPr>
        <xdr:cNvPr id="344" name="直線コネクタ 343">
          <a:extLst>
            <a:ext uri="{FF2B5EF4-FFF2-40B4-BE49-F238E27FC236}">
              <a16:creationId xmlns:a16="http://schemas.microsoft.com/office/drawing/2014/main" id="{00000000-0008-0000-0100-000058010000}"/>
            </a:ext>
          </a:extLst>
        </xdr:cNvPr>
        <xdr:cNvCxnSpPr/>
      </xdr:nvCxnSpPr>
      <xdr:spPr>
        <a:xfrm>
          <a:off x="10388600" y="1340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119333</xdr:rowOff>
    </xdr:from>
    <xdr:ext cx="469744" cy="259045"/>
    <xdr:sp macro="" textlink="">
      <xdr:nvSpPr>
        <xdr:cNvPr id="345" name="【公営住宅】&#10;一人当たり面積平均値テキスト">
          <a:extLst>
            <a:ext uri="{FF2B5EF4-FFF2-40B4-BE49-F238E27FC236}">
              <a16:creationId xmlns:a16="http://schemas.microsoft.com/office/drawing/2014/main" id="{00000000-0008-0000-0100-000059010000}"/>
            </a:ext>
          </a:extLst>
        </xdr:cNvPr>
        <xdr:cNvSpPr txBox="1"/>
      </xdr:nvSpPr>
      <xdr:spPr>
        <a:xfrm>
          <a:off x="10515600" y="14178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96456</xdr:rowOff>
    </xdr:from>
    <xdr:to>
      <xdr:col>55</xdr:col>
      <xdr:colOff>50800</xdr:colOff>
      <xdr:row>84</xdr:row>
      <xdr:rowOff>26606</xdr:rowOff>
    </xdr:to>
    <xdr:sp macro="" textlink="">
      <xdr:nvSpPr>
        <xdr:cNvPr id="346" name="フローチャート: 判断 345">
          <a:extLst>
            <a:ext uri="{FF2B5EF4-FFF2-40B4-BE49-F238E27FC236}">
              <a16:creationId xmlns:a16="http://schemas.microsoft.com/office/drawing/2014/main" id="{00000000-0008-0000-0100-00005A010000}"/>
            </a:ext>
          </a:extLst>
        </xdr:cNvPr>
        <xdr:cNvSpPr/>
      </xdr:nvSpPr>
      <xdr:spPr>
        <a:xfrm>
          <a:off x="10426700" y="1432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107886</xdr:rowOff>
    </xdr:from>
    <xdr:to>
      <xdr:col>50</xdr:col>
      <xdr:colOff>165100</xdr:colOff>
      <xdr:row>84</xdr:row>
      <xdr:rowOff>38036</xdr:rowOff>
    </xdr:to>
    <xdr:sp macro="" textlink="">
      <xdr:nvSpPr>
        <xdr:cNvPr id="347" name="フローチャート: 判断 346">
          <a:extLst>
            <a:ext uri="{FF2B5EF4-FFF2-40B4-BE49-F238E27FC236}">
              <a16:creationId xmlns:a16="http://schemas.microsoft.com/office/drawing/2014/main" id="{00000000-0008-0000-0100-00005B010000}"/>
            </a:ext>
          </a:extLst>
        </xdr:cNvPr>
        <xdr:cNvSpPr/>
      </xdr:nvSpPr>
      <xdr:spPr>
        <a:xfrm>
          <a:off x="9588500" y="14338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130747</xdr:rowOff>
    </xdr:from>
    <xdr:to>
      <xdr:col>46</xdr:col>
      <xdr:colOff>38100</xdr:colOff>
      <xdr:row>84</xdr:row>
      <xdr:rowOff>60897</xdr:rowOff>
    </xdr:to>
    <xdr:sp macro="" textlink="">
      <xdr:nvSpPr>
        <xdr:cNvPr id="348" name="フローチャート: 判断 347">
          <a:extLst>
            <a:ext uri="{FF2B5EF4-FFF2-40B4-BE49-F238E27FC236}">
              <a16:creationId xmlns:a16="http://schemas.microsoft.com/office/drawing/2014/main" id="{00000000-0008-0000-0100-00005C010000}"/>
            </a:ext>
          </a:extLst>
        </xdr:cNvPr>
        <xdr:cNvSpPr/>
      </xdr:nvSpPr>
      <xdr:spPr>
        <a:xfrm>
          <a:off x="8699500" y="1436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152464</xdr:rowOff>
    </xdr:from>
    <xdr:to>
      <xdr:col>41</xdr:col>
      <xdr:colOff>101600</xdr:colOff>
      <xdr:row>84</xdr:row>
      <xdr:rowOff>82614</xdr:rowOff>
    </xdr:to>
    <xdr:sp macro="" textlink="">
      <xdr:nvSpPr>
        <xdr:cNvPr id="349" name="フローチャート: 判断 348">
          <a:extLst>
            <a:ext uri="{FF2B5EF4-FFF2-40B4-BE49-F238E27FC236}">
              <a16:creationId xmlns:a16="http://schemas.microsoft.com/office/drawing/2014/main" id="{00000000-0008-0000-0100-00005D010000}"/>
            </a:ext>
          </a:extLst>
        </xdr:cNvPr>
        <xdr:cNvSpPr/>
      </xdr:nvSpPr>
      <xdr:spPr>
        <a:xfrm>
          <a:off x="7810500" y="1438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157607</xdr:rowOff>
    </xdr:from>
    <xdr:to>
      <xdr:col>36</xdr:col>
      <xdr:colOff>165100</xdr:colOff>
      <xdr:row>84</xdr:row>
      <xdr:rowOff>87757</xdr:rowOff>
    </xdr:to>
    <xdr:sp macro="" textlink="">
      <xdr:nvSpPr>
        <xdr:cNvPr id="350" name="フローチャート: 判断 349">
          <a:extLst>
            <a:ext uri="{FF2B5EF4-FFF2-40B4-BE49-F238E27FC236}">
              <a16:creationId xmlns:a16="http://schemas.microsoft.com/office/drawing/2014/main" id="{00000000-0008-0000-0100-00005E010000}"/>
            </a:ext>
          </a:extLst>
        </xdr:cNvPr>
        <xdr:cNvSpPr/>
      </xdr:nvSpPr>
      <xdr:spPr>
        <a:xfrm>
          <a:off x="6921500" y="1438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100-00005F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100-000060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100-000061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100-000062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100-000063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33020</xdr:rowOff>
    </xdr:from>
    <xdr:to>
      <xdr:col>55</xdr:col>
      <xdr:colOff>50800</xdr:colOff>
      <xdr:row>85</xdr:row>
      <xdr:rowOff>134620</xdr:rowOff>
    </xdr:to>
    <xdr:sp macro="" textlink="">
      <xdr:nvSpPr>
        <xdr:cNvPr id="356" name="楕円 355">
          <a:extLst>
            <a:ext uri="{FF2B5EF4-FFF2-40B4-BE49-F238E27FC236}">
              <a16:creationId xmlns:a16="http://schemas.microsoft.com/office/drawing/2014/main" id="{00000000-0008-0000-0100-000064010000}"/>
            </a:ext>
          </a:extLst>
        </xdr:cNvPr>
        <xdr:cNvSpPr/>
      </xdr:nvSpPr>
      <xdr:spPr>
        <a:xfrm>
          <a:off x="104267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119397</xdr:rowOff>
    </xdr:from>
    <xdr:ext cx="469744" cy="259045"/>
    <xdr:sp macro="" textlink="">
      <xdr:nvSpPr>
        <xdr:cNvPr id="357" name="【公営住宅】&#10;一人当たり面積該当値テキスト">
          <a:extLst>
            <a:ext uri="{FF2B5EF4-FFF2-40B4-BE49-F238E27FC236}">
              <a16:creationId xmlns:a16="http://schemas.microsoft.com/office/drawing/2014/main" id="{00000000-0008-0000-0100-000065010000}"/>
            </a:ext>
          </a:extLst>
        </xdr:cNvPr>
        <xdr:cNvSpPr txBox="1"/>
      </xdr:nvSpPr>
      <xdr:spPr>
        <a:xfrm>
          <a:off x="10515600" y="1452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33020</xdr:rowOff>
    </xdr:from>
    <xdr:to>
      <xdr:col>50</xdr:col>
      <xdr:colOff>165100</xdr:colOff>
      <xdr:row>85</xdr:row>
      <xdr:rowOff>134620</xdr:rowOff>
    </xdr:to>
    <xdr:sp macro="" textlink="">
      <xdr:nvSpPr>
        <xdr:cNvPr id="358" name="楕円 357">
          <a:extLst>
            <a:ext uri="{FF2B5EF4-FFF2-40B4-BE49-F238E27FC236}">
              <a16:creationId xmlns:a16="http://schemas.microsoft.com/office/drawing/2014/main" id="{00000000-0008-0000-0100-000066010000}"/>
            </a:ext>
          </a:extLst>
        </xdr:cNvPr>
        <xdr:cNvSpPr/>
      </xdr:nvSpPr>
      <xdr:spPr>
        <a:xfrm>
          <a:off x="95885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83820</xdr:rowOff>
    </xdr:from>
    <xdr:to>
      <xdr:col>55</xdr:col>
      <xdr:colOff>0</xdr:colOff>
      <xdr:row>85</xdr:row>
      <xdr:rowOff>83820</xdr:rowOff>
    </xdr:to>
    <xdr:cxnSp macro="">
      <xdr:nvCxnSpPr>
        <xdr:cNvPr id="359" name="直線コネクタ 358">
          <a:extLst>
            <a:ext uri="{FF2B5EF4-FFF2-40B4-BE49-F238E27FC236}">
              <a16:creationId xmlns:a16="http://schemas.microsoft.com/office/drawing/2014/main" id="{00000000-0008-0000-0100-000067010000}"/>
            </a:ext>
          </a:extLst>
        </xdr:cNvPr>
        <xdr:cNvCxnSpPr/>
      </xdr:nvCxnSpPr>
      <xdr:spPr>
        <a:xfrm>
          <a:off x="9639300" y="146570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33020</xdr:rowOff>
    </xdr:from>
    <xdr:to>
      <xdr:col>46</xdr:col>
      <xdr:colOff>38100</xdr:colOff>
      <xdr:row>85</xdr:row>
      <xdr:rowOff>134620</xdr:rowOff>
    </xdr:to>
    <xdr:sp macro="" textlink="">
      <xdr:nvSpPr>
        <xdr:cNvPr id="360" name="楕円 359">
          <a:extLst>
            <a:ext uri="{FF2B5EF4-FFF2-40B4-BE49-F238E27FC236}">
              <a16:creationId xmlns:a16="http://schemas.microsoft.com/office/drawing/2014/main" id="{00000000-0008-0000-0100-000068010000}"/>
            </a:ext>
          </a:extLst>
        </xdr:cNvPr>
        <xdr:cNvSpPr/>
      </xdr:nvSpPr>
      <xdr:spPr>
        <a:xfrm>
          <a:off x="86995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83820</xdr:rowOff>
    </xdr:from>
    <xdr:to>
      <xdr:col>50</xdr:col>
      <xdr:colOff>114300</xdr:colOff>
      <xdr:row>85</xdr:row>
      <xdr:rowOff>83820</xdr:rowOff>
    </xdr:to>
    <xdr:cxnSp macro="">
      <xdr:nvCxnSpPr>
        <xdr:cNvPr id="361" name="直線コネクタ 360">
          <a:extLst>
            <a:ext uri="{FF2B5EF4-FFF2-40B4-BE49-F238E27FC236}">
              <a16:creationId xmlns:a16="http://schemas.microsoft.com/office/drawing/2014/main" id="{00000000-0008-0000-0100-000069010000}"/>
            </a:ext>
          </a:extLst>
        </xdr:cNvPr>
        <xdr:cNvCxnSpPr/>
      </xdr:nvCxnSpPr>
      <xdr:spPr>
        <a:xfrm>
          <a:off x="8750300" y="146570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33020</xdr:rowOff>
    </xdr:from>
    <xdr:to>
      <xdr:col>41</xdr:col>
      <xdr:colOff>101600</xdr:colOff>
      <xdr:row>85</xdr:row>
      <xdr:rowOff>134620</xdr:rowOff>
    </xdr:to>
    <xdr:sp macro="" textlink="">
      <xdr:nvSpPr>
        <xdr:cNvPr id="362" name="楕円 361">
          <a:extLst>
            <a:ext uri="{FF2B5EF4-FFF2-40B4-BE49-F238E27FC236}">
              <a16:creationId xmlns:a16="http://schemas.microsoft.com/office/drawing/2014/main" id="{00000000-0008-0000-0100-00006A010000}"/>
            </a:ext>
          </a:extLst>
        </xdr:cNvPr>
        <xdr:cNvSpPr/>
      </xdr:nvSpPr>
      <xdr:spPr>
        <a:xfrm>
          <a:off x="78105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83820</xdr:rowOff>
    </xdr:from>
    <xdr:to>
      <xdr:col>45</xdr:col>
      <xdr:colOff>177800</xdr:colOff>
      <xdr:row>85</xdr:row>
      <xdr:rowOff>83820</xdr:rowOff>
    </xdr:to>
    <xdr:cxnSp macro="">
      <xdr:nvCxnSpPr>
        <xdr:cNvPr id="363" name="直線コネクタ 362">
          <a:extLst>
            <a:ext uri="{FF2B5EF4-FFF2-40B4-BE49-F238E27FC236}">
              <a16:creationId xmlns:a16="http://schemas.microsoft.com/office/drawing/2014/main" id="{00000000-0008-0000-0100-00006B010000}"/>
            </a:ext>
          </a:extLst>
        </xdr:cNvPr>
        <xdr:cNvCxnSpPr/>
      </xdr:nvCxnSpPr>
      <xdr:spPr>
        <a:xfrm>
          <a:off x="7861300" y="146570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32449</xdr:rowOff>
    </xdr:from>
    <xdr:to>
      <xdr:col>36</xdr:col>
      <xdr:colOff>165100</xdr:colOff>
      <xdr:row>85</xdr:row>
      <xdr:rowOff>134049</xdr:rowOff>
    </xdr:to>
    <xdr:sp macro="" textlink="">
      <xdr:nvSpPr>
        <xdr:cNvPr id="364" name="楕円 363">
          <a:extLst>
            <a:ext uri="{FF2B5EF4-FFF2-40B4-BE49-F238E27FC236}">
              <a16:creationId xmlns:a16="http://schemas.microsoft.com/office/drawing/2014/main" id="{00000000-0008-0000-0100-00006C010000}"/>
            </a:ext>
          </a:extLst>
        </xdr:cNvPr>
        <xdr:cNvSpPr/>
      </xdr:nvSpPr>
      <xdr:spPr>
        <a:xfrm>
          <a:off x="6921500" y="1460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83249</xdr:rowOff>
    </xdr:from>
    <xdr:to>
      <xdr:col>41</xdr:col>
      <xdr:colOff>50800</xdr:colOff>
      <xdr:row>85</xdr:row>
      <xdr:rowOff>83820</xdr:rowOff>
    </xdr:to>
    <xdr:cxnSp macro="">
      <xdr:nvCxnSpPr>
        <xdr:cNvPr id="365" name="直線コネクタ 364">
          <a:extLst>
            <a:ext uri="{FF2B5EF4-FFF2-40B4-BE49-F238E27FC236}">
              <a16:creationId xmlns:a16="http://schemas.microsoft.com/office/drawing/2014/main" id="{00000000-0008-0000-0100-00006D010000}"/>
            </a:ext>
          </a:extLst>
        </xdr:cNvPr>
        <xdr:cNvCxnSpPr/>
      </xdr:nvCxnSpPr>
      <xdr:spPr>
        <a:xfrm>
          <a:off x="6972300" y="14656499"/>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54563</xdr:rowOff>
    </xdr:from>
    <xdr:ext cx="469744" cy="259045"/>
    <xdr:sp macro="" textlink="">
      <xdr:nvSpPr>
        <xdr:cNvPr id="366" name="n_1aveValue【公営住宅】&#10;一人当たり面積">
          <a:extLst>
            <a:ext uri="{FF2B5EF4-FFF2-40B4-BE49-F238E27FC236}">
              <a16:creationId xmlns:a16="http://schemas.microsoft.com/office/drawing/2014/main" id="{00000000-0008-0000-0100-00006E010000}"/>
            </a:ext>
          </a:extLst>
        </xdr:cNvPr>
        <xdr:cNvSpPr txBox="1"/>
      </xdr:nvSpPr>
      <xdr:spPr>
        <a:xfrm>
          <a:off x="9391727" y="14113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77424</xdr:rowOff>
    </xdr:from>
    <xdr:ext cx="469744" cy="259045"/>
    <xdr:sp macro="" textlink="">
      <xdr:nvSpPr>
        <xdr:cNvPr id="367" name="n_2aveValue【公営住宅】&#10;一人当たり面積">
          <a:extLst>
            <a:ext uri="{FF2B5EF4-FFF2-40B4-BE49-F238E27FC236}">
              <a16:creationId xmlns:a16="http://schemas.microsoft.com/office/drawing/2014/main" id="{00000000-0008-0000-0100-00006F010000}"/>
            </a:ext>
          </a:extLst>
        </xdr:cNvPr>
        <xdr:cNvSpPr txBox="1"/>
      </xdr:nvSpPr>
      <xdr:spPr>
        <a:xfrm>
          <a:off x="8515427" y="14136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99141</xdr:rowOff>
    </xdr:from>
    <xdr:ext cx="469744" cy="259045"/>
    <xdr:sp macro="" textlink="">
      <xdr:nvSpPr>
        <xdr:cNvPr id="368" name="n_3aveValue【公営住宅】&#10;一人当たり面積">
          <a:extLst>
            <a:ext uri="{FF2B5EF4-FFF2-40B4-BE49-F238E27FC236}">
              <a16:creationId xmlns:a16="http://schemas.microsoft.com/office/drawing/2014/main" id="{00000000-0008-0000-0100-000070010000}"/>
            </a:ext>
          </a:extLst>
        </xdr:cNvPr>
        <xdr:cNvSpPr txBox="1"/>
      </xdr:nvSpPr>
      <xdr:spPr>
        <a:xfrm>
          <a:off x="7626427" y="1415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104284</xdr:rowOff>
    </xdr:from>
    <xdr:ext cx="469744" cy="259045"/>
    <xdr:sp macro="" textlink="">
      <xdr:nvSpPr>
        <xdr:cNvPr id="369" name="n_4aveValue【公営住宅】&#10;一人当たり面積">
          <a:extLst>
            <a:ext uri="{FF2B5EF4-FFF2-40B4-BE49-F238E27FC236}">
              <a16:creationId xmlns:a16="http://schemas.microsoft.com/office/drawing/2014/main" id="{00000000-0008-0000-0100-000071010000}"/>
            </a:ext>
          </a:extLst>
        </xdr:cNvPr>
        <xdr:cNvSpPr txBox="1"/>
      </xdr:nvSpPr>
      <xdr:spPr>
        <a:xfrm>
          <a:off x="6737427" y="14163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125747</xdr:rowOff>
    </xdr:from>
    <xdr:ext cx="469744" cy="259045"/>
    <xdr:sp macro="" textlink="">
      <xdr:nvSpPr>
        <xdr:cNvPr id="370" name="n_1mainValue【公営住宅】&#10;一人当たり面積">
          <a:extLst>
            <a:ext uri="{FF2B5EF4-FFF2-40B4-BE49-F238E27FC236}">
              <a16:creationId xmlns:a16="http://schemas.microsoft.com/office/drawing/2014/main" id="{00000000-0008-0000-0100-000072010000}"/>
            </a:ext>
          </a:extLst>
        </xdr:cNvPr>
        <xdr:cNvSpPr txBox="1"/>
      </xdr:nvSpPr>
      <xdr:spPr>
        <a:xfrm>
          <a:off x="93917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125747</xdr:rowOff>
    </xdr:from>
    <xdr:ext cx="469744" cy="259045"/>
    <xdr:sp macro="" textlink="">
      <xdr:nvSpPr>
        <xdr:cNvPr id="371" name="n_2mainValue【公営住宅】&#10;一人当たり面積">
          <a:extLst>
            <a:ext uri="{FF2B5EF4-FFF2-40B4-BE49-F238E27FC236}">
              <a16:creationId xmlns:a16="http://schemas.microsoft.com/office/drawing/2014/main" id="{00000000-0008-0000-0100-000073010000}"/>
            </a:ext>
          </a:extLst>
        </xdr:cNvPr>
        <xdr:cNvSpPr txBox="1"/>
      </xdr:nvSpPr>
      <xdr:spPr>
        <a:xfrm>
          <a:off x="8515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125747</xdr:rowOff>
    </xdr:from>
    <xdr:ext cx="469744" cy="259045"/>
    <xdr:sp macro="" textlink="">
      <xdr:nvSpPr>
        <xdr:cNvPr id="372" name="n_3mainValue【公営住宅】&#10;一人当たり面積">
          <a:extLst>
            <a:ext uri="{FF2B5EF4-FFF2-40B4-BE49-F238E27FC236}">
              <a16:creationId xmlns:a16="http://schemas.microsoft.com/office/drawing/2014/main" id="{00000000-0008-0000-0100-000074010000}"/>
            </a:ext>
          </a:extLst>
        </xdr:cNvPr>
        <xdr:cNvSpPr txBox="1"/>
      </xdr:nvSpPr>
      <xdr:spPr>
        <a:xfrm>
          <a:off x="7626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125176</xdr:rowOff>
    </xdr:from>
    <xdr:ext cx="469744" cy="259045"/>
    <xdr:sp macro="" textlink="">
      <xdr:nvSpPr>
        <xdr:cNvPr id="373" name="n_4mainValue【公営住宅】&#10;一人当たり面積">
          <a:extLst>
            <a:ext uri="{FF2B5EF4-FFF2-40B4-BE49-F238E27FC236}">
              <a16:creationId xmlns:a16="http://schemas.microsoft.com/office/drawing/2014/main" id="{00000000-0008-0000-0100-000075010000}"/>
            </a:ext>
          </a:extLst>
        </xdr:cNvPr>
        <xdr:cNvSpPr txBox="1"/>
      </xdr:nvSpPr>
      <xdr:spPr>
        <a:xfrm>
          <a:off x="6737427" y="14698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000000-0008-0000-0100-000076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00000000-0008-0000-0100-000077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0000000-0008-0000-0100-000078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0000000-0008-0000-0100-000079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0100-00007A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8" name="テキスト ボックス 397">
          <a:extLst>
            <a:ext uri="{FF2B5EF4-FFF2-40B4-BE49-F238E27FC236}">
              <a16:creationId xmlns:a16="http://schemas.microsoft.com/office/drawing/2014/main" id="{00000000-0008-0000-0100-00008E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9" name="直線コネクタ 398">
          <a:extLst>
            <a:ext uri="{FF2B5EF4-FFF2-40B4-BE49-F238E27FC236}">
              <a16:creationId xmlns:a16="http://schemas.microsoft.com/office/drawing/2014/main" id="{00000000-0008-0000-0100-00008F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0" name="テキスト ボックス 399">
          <a:extLst>
            <a:ext uri="{FF2B5EF4-FFF2-40B4-BE49-F238E27FC236}">
              <a16:creationId xmlns:a16="http://schemas.microsoft.com/office/drawing/2014/main" id="{00000000-0008-0000-0100-000090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1" name="直線コネクタ 400">
          <a:extLst>
            <a:ext uri="{FF2B5EF4-FFF2-40B4-BE49-F238E27FC236}">
              <a16:creationId xmlns:a16="http://schemas.microsoft.com/office/drawing/2014/main" id="{00000000-0008-0000-0100-000091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2" name="テキスト ボックス 401">
          <a:extLst>
            <a:ext uri="{FF2B5EF4-FFF2-40B4-BE49-F238E27FC236}">
              <a16:creationId xmlns:a16="http://schemas.microsoft.com/office/drawing/2014/main" id="{00000000-0008-0000-0100-000092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3" name="直線コネクタ 402">
          <a:extLst>
            <a:ext uri="{FF2B5EF4-FFF2-40B4-BE49-F238E27FC236}">
              <a16:creationId xmlns:a16="http://schemas.microsoft.com/office/drawing/2014/main" id="{00000000-0008-0000-0100-000093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4" name="テキスト ボックス 403">
          <a:extLst>
            <a:ext uri="{FF2B5EF4-FFF2-40B4-BE49-F238E27FC236}">
              <a16:creationId xmlns:a16="http://schemas.microsoft.com/office/drawing/2014/main" id="{00000000-0008-0000-0100-000094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5" name="直線コネクタ 404">
          <a:extLst>
            <a:ext uri="{FF2B5EF4-FFF2-40B4-BE49-F238E27FC236}">
              <a16:creationId xmlns:a16="http://schemas.microsoft.com/office/drawing/2014/main" id="{00000000-0008-0000-0100-000095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6" name="テキスト ボックス 405">
          <a:extLst>
            <a:ext uri="{FF2B5EF4-FFF2-40B4-BE49-F238E27FC236}">
              <a16:creationId xmlns:a16="http://schemas.microsoft.com/office/drawing/2014/main" id="{00000000-0008-0000-0100-000096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7" name="直線コネクタ 406">
          <a:extLst>
            <a:ext uri="{FF2B5EF4-FFF2-40B4-BE49-F238E27FC236}">
              <a16:creationId xmlns:a16="http://schemas.microsoft.com/office/drawing/2014/main" id="{00000000-0008-0000-0100-000097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8" name="テキスト ボックス 407">
          <a:extLst>
            <a:ext uri="{FF2B5EF4-FFF2-40B4-BE49-F238E27FC236}">
              <a16:creationId xmlns:a16="http://schemas.microsoft.com/office/drawing/2014/main" id="{00000000-0008-0000-0100-000098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9" name="直線コネクタ 408">
          <a:extLst>
            <a:ext uri="{FF2B5EF4-FFF2-40B4-BE49-F238E27FC236}">
              <a16:creationId xmlns:a16="http://schemas.microsoft.com/office/drawing/2014/main" id="{00000000-0008-0000-0100-000099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0" name="テキスト ボックス 409">
          <a:extLst>
            <a:ext uri="{FF2B5EF4-FFF2-40B4-BE49-F238E27FC236}">
              <a16:creationId xmlns:a16="http://schemas.microsoft.com/office/drawing/2014/main" id="{00000000-0008-0000-0100-00009A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00000000-0008-0000-0100-00009B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2" name="テキスト ボックス 411">
          <a:extLst>
            <a:ext uri="{FF2B5EF4-FFF2-40B4-BE49-F238E27FC236}">
              <a16:creationId xmlns:a16="http://schemas.microsoft.com/office/drawing/2014/main" id="{00000000-0008-0000-0100-00009C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00000000-0008-0000-0100-00009D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68580</xdr:rowOff>
    </xdr:from>
    <xdr:to>
      <xdr:col>85</xdr:col>
      <xdr:colOff>126364</xdr:colOff>
      <xdr:row>41</xdr:row>
      <xdr:rowOff>20955</xdr:rowOff>
    </xdr:to>
    <xdr:cxnSp macro="">
      <xdr:nvCxnSpPr>
        <xdr:cNvPr id="414" name="直線コネクタ 413">
          <a:extLst>
            <a:ext uri="{FF2B5EF4-FFF2-40B4-BE49-F238E27FC236}">
              <a16:creationId xmlns:a16="http://schemas.microsoft.com/office/drawing/2014/main" id="{00000000-0008-0000-0100-00009E010000}"/>
            </a:ext>
          </a:extLst>
        </xdr:cNvPr>
        <xdr:cNvCxnSpPr/>
      </xdr:nvCxnSpPr>
      <xdr:spPr>
        <a:xfrm flipV="1">
          <a:off x="16318864" y="5726430"/>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24782</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00000000-0008-0000-0100-00009F010000}"/>
            </a:ext>
          </a:extLst>
        </xdr:cNvPr>
        <xdr:cNvSpPr txBox="1"/>
      </xdr:nvSpPr>
      <xdr:spPr>
        <a:xfrm>
          <a:off x="16357600" y="705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20955</xdr:rowOff>
    </xdr:from>
    <xdr:to>
      <xdr:col>86</xdr:col>
      <xdr:colOff>25400</xdr:colOff>
      <xdr:row>41</xdr:row>
      <xdr:rowOff>20955</xdr:rowOff>
    </xdr:to>
    <xdr:cxnSp macro="">
      <xdr:nvCxnSpPr>
        <xdr:cNvPr id="416" name="直線コネクタ 415">
          <a:extLst>
            <a:ext uri="{FF2B5EF4-FFF2-40B4-BE49-F238E27FC236}">
              <a16:creationId xmlns:a16="http://schemas.microsoft.com/office/drawing/2014/main" id="{00000000-0008-0000-0100-0000A0010000}"/>
            </a:ext>
          </a:extLst>
        </xdr:cNvPr>
        <xdr:cNvCxnSpPr/>
      </xdr:nvCxnSpPr>
      <xdr:spPr>
        <a:xfrm>
          <a:off x="16230600" y="7050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15257</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00000000-0008-0000-0100-0000A1010000}"/>
            </a:ext>
          </a:extLst>
        </xdr:cNvPr>
        <xdr:cNvSpPr txBox="1"/>
      </xdr:nvSpPr>
      <xdr:spPr>
        <a:xfrm>
          <a:off x="16357600" y="550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68580</xdr:rowOff>
    </xdr:from>
    <xdr:to>
      <xdr:col>86</xdr:col>
      <xdr:colOff>25400</xdr:colOff>
      <xdr:row>33</xdr:row>
      <xdr:rowOff>68580</xdr:rowOff>
    </xdr:to>
    <xdr:cxnSp macro="">
      <xdr:nvCxnSpPr>
        <xdr:cNvPr id="418" name="直線コネクタ 417">
          <a:extLst>
            <a:ext uri="{FF2B5EF4-FFF2-40B4-BE49-F238E27FC236}">
              <a16:creationId xmlns:a16="http://schemas.microsoft.com/office/drawing/2014/main" id="{00000000-0008-0000-0100-0000A2010000}"/>
            </a:ext>
          </a:extLst>
        </xdr:cNvPr>
        <xdr:cNvCxnSpPr/>
      </xdr:nvCxnSpPr>
      <xdr:spPr>
        <a:xfrm>
          <a:off x="16230600" y="572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78122</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00000000-0008-0000-0100-0000A3010000}"/>
            </a:ext>
          </a:extLst>
        </xdr:cNvPr>
        <xdr:cNvSpPr txBox="1"/>
      </xdr:nvSpPr>
      <xdr:spPr>
        <a:xfrm>
          <a:off x="16357600" y="6250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420" name="フローチャート: 判断 419">
          <a:extLst>
            <a:ext uri="{FF2B5EF4-FFF2-40B4-BE49-F238E27FC236}">
              <a16:creationId xmlns:a16="http://schemas.microsoft.com/office/drawing/2014/main" id="{00000000-0008-0000-0100-0000A4010000}"/>
            </a:ext>
          </a:extLst>
        </xdr:cNvPr>
        <xdr:cNvSpPr/>
      </xdr:nvSpPr>
      <xdr:spPr>
        <a:xfrm>
          <a:off x="162687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93980</xdr:rowOff>
    </xdr:from>
    <xdr:to>
      <xdr:col>81</xdr:col>
      <xdr:colOff>101600</xdr:colOff>
      <xdr:row>37</xdr:row>
      <xdr:rowOff>24130</xdr:rowOff>
    </xdr:to>
    <xdr:sp macro="" textlink="">
      <xdr:nvSpPr>
        <xdr:cNvPr id="421" name="フローチャート: 判断 420">
          <a:extLst>
            <a:ext uri="{FF2B5EF4-FFF2-40B4-BE49-F238E27FC236}">
              <a16:creationId xmlns:a16="http://schemas.microsoft.com/office/drawing/2014/main" id="{00000000-0008-0000-0100-0000A5010000}"/>
            </a:ext>
          </a:extLst>
        </xdr:cNvPr>
        <xdr:cNvSpPr/>
      </xdr:nvSpPr>
      <xdr:spPr>
        <a:xfrm>
          <a:off x="15430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154940</xdr:rowOff>
    </xdr:from>
    <xdr:to>
      <xdr:col>76</xdr:col>
      <xdr:colOff>165100</xdr:colOff>
      <xdr:row>37</xdr:row>
      <xdr:rowOff>85090</xdr:rowOff>
    </xdr:to>
    <xdr:sp macro="" textlink="">
      <xdr:nvSpPr>
        <xdr:cNvPr id="422" name="フローチャート: 判断 421">
          <a:extLst>
            <a:ext uri="{FF2B5EF4-FFF2-40B4-BE49-F238E27FC236}">
              <a16:creationId xmlns:a16="http://schemas.microsoft.com/office/drawing/2014/main" id="{00000000-0008-0000-0100-0000A6010000}"/>
            </a:ext>
          </a:extLst>
        </xdr:cNvPr>
        <xdr:cNvSpPr/>
      </xdr:nvSpPr>
      <xdr:spPr>
        <a:xfrm>
          <a:off x="14541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168275</xdr:rowOff>
    </xdr:from>
    <xdr:to>
      <xdr:col>72</xdr:col>
      <xdr:colOff>38100</xdr:colOff>
      <xdr:row>37</xdr:row>
      <xdr:rowOff>98425</xdr:rowOff>
    </xdr:to>
    <xdr:sp macro="" textlink="">
      <xdr:nvSpPr>
        <xdr:cNvPr id="423" name="フローチャート: 判断 422">
          <a:extLst>
            <a:ext uri="{FF2B5EF4-FFF2-40B4-BE49-F238E27FC236}">
              <a16:creationId xmlns:a16="http://schemas.microsoft.com/office/drawing/2014/main" id="{00000000-0008-0000-0100-0000A7010000}"/>
            </a:ext>
          </a:extLst>
        </xdr:cNvPr>
        <xdr:cNvSpPr/>
      </xdr:nvSpPr>
      <xdr:spPr>
        <a:xfrm>
          <a:off x="13652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164465</xdr:rowOff>
    </xdr:from>
    <xdr:to>
      <xdr:col>67</xdr:col>
      <xdr:colOff>101600</xdr:colOff>
      <xdr:row>37</xdr:row>
      <xdr:rowOff>94615</xdr:rowOff>
    </xdr:to>
    <xdr:sp macro="" textlink="">
      <xdr:nvSpPr>
        <xdr:cNvPr id="424" name="フローチャート: 判断 423">
          <a:extLst>
            <a:ext uri="{FF2B5EF4-FFF2-40B4-BE49-F238E27FC236}">
              <a16:creationId xmlns:a16="http://schemas.microsoft.com/office/drawing/2014/main" id="{00000000-0008-0000-0100-0000A8010000}"/>
            </a:ext>
          </a:extLst>
        </xdr:cNvPr>
        <xdr:cNvSpPr/>
      </xdr:nvSpPr>
      <xdr:spPr>
        <a:xfrm>
          <a:off x="12763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00000000-0008-0000-0100-0000A9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00000000-0008-0000-0100-0000AA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00000000-0008-0000-0100-0000AB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100-0000AC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100-0000AD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139700</xdr:rowOff>
    </xdr:from>
    <xdr:to>
      <xdr:col>85</xdr:col>
      <xdr:colOff>177800</xdr:colOff>
      <xdr:row>36</xdr:row>
      <xdr:rowOff>69850</xdr:rowOff>
    </xdr:to>
    <xdr:sp macro="" textlink="">
      <xdr:nvSpPr>
        <xdr:cNvPr id="430" name="楕円 429">
          <a:extLst>
            <a:ext uri="{FF2B5EF4-FFF2-40B4-BE49-F238E27FC236}">
              <a16:creationId xmlns:a16="http://schemas.microsoft.com/office/drawing/2014/main" id="{00000000-0008-0000-0100-0000AE010000}"/>
            </a:ext>
          </a:extLst>
        </xdr:cNvPr>
        <xdr:cNvSpPr/>
      </xdr:nvSpPr>
      <xdr:spPr>
        <a:xfrm>
          <a:off x="162687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162577</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00000000-0008-0000-0100-0000AF010000}"/>
            </a:ext>
          </a:extLst>
        </xdr:cNvPr>
        <xdr:cNvSpPr txBox="1"/>
      </xdr:nvSpPr>
      <xdr:spPr>
        <a:xfrm>
          <a:off x="16357600" y="599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116840</xdr:rowOff>
    </xdr:from>
    <xdr:to>
      <xdr:col>81</xdr:col>
      <xdr:colOff>101600</xdr:colOff>
      <xdr:row>36</xdr:row>
      <xdr:rowOff>46990</xdr:rowOff>
    </xdr:to>
    <xdr:sp macro="" textlink="">
      <xdr:nvSpPr>
        <xdr:cNvPr id="432" name="楕円 431">
          <a:extLst>
            <a:ext uri="{FF2B5EF4-FFF2-40B4-BE49-F238E27FC236}">
              <a16:creationId xmlns:a16="http://schemas.microsoft.com/office/drawing/2014/main" id="{00000000-0008-0000-0100-0000B0010000}"/>
            </a:ext>
          </a:extLst>
        </xdr:cNvPr>
        <xdr:cNvSpPr/>
      </xdr:nvSpPr>
      <xdr:spPr>
        <a:xfrm>
          <a:off x="15430500" y="611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167640</xdr:rowOff>
    </xdr:from>
    <xdr:to>
      <xdr:col>85</xdr:col>
      <xdr:colOff>127000</xdr:colOff>
      <xdr:row>36</xdr:row>
      <xdr:rowOff>19050</xdr:rowOff>
    </xdr:to>
    <xdr:cxnSp macro="">
      <xdr:nvCxnSpPr>
        <xdr:cNvPr id="433" name="直線コネクタ 432">
          <a:extLst>
            <a:ext uri="{FF2B5EF4-FFF2-40B4-BE49-F238E27FC236}">
              <a16:creationId xmlns:a16="http://schemas.microsoft.com/office/drawing/2014/main" id="{00000000-0008-0000-0100-0000B1010000}"/>
            </a:ext>
          </a:extLst>
        </xdr:cNvPr>
        <xdr:cNvCxnSpPr/>
      </xdr:nvCxnSpPr>
      <xdr:spPr>
        <a:xfrm>
          <a:off x="15481300" y="616839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86360</xdr:rowOff>
    </xdr:from>
    <xdr:to>
      <xdr:col>76</xdr:col>
      <xdr:colOff>165100</xdr:colOff>
      <xdr:row>36</xdr:row>
      <xdr:rowOff>16510</xdr:rowOff>
    </xdr:to>
    <xdr:sp macro="" textlink="">
      <xdr:nvSpPr>
        <xdr:cNvPr id="434" name="楕円 433">
          <a:extLst>
            <a:ext uri="{FF2B5EF4-FFF2-40B4-BE49-F238E27FC236}">
              <a16:creationId xmlns:a16="http://schemas.microsoft.com/office/drawing/2014/main" id="{00000000-0008-0000-0100-0000B2010000}"/>
            </a:ext>
          </a:extLst>
        </xdr:cNvPr>
        <xdr:cNvSpPr/>
      </xdr:nvSpPr>
      <xdr:spPr>
        <a:xfrm>
          <a:off x="14541500" y="608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137160</xdr:rowOff>
    </xdr:from>
    <xdr:to>
      <xdr:col>81</xdr:col>
      <xdr:colOff>50800</xdr:colOff>
      <xdr:row>35</xdr:row>
      <xdr:rowOff>167640</xdr:rowOff>
    </xdr:to>
    <xdr:cxnSp macro="">
      <xdr:nvCxnSpPr>
        <xdr:cNvPr id="435" name="直線コネクタ 434">
          <a:extLst>
            <a:ext uri="{FF2B5EF4-FFF2-40B4-BE49-F238E27FC236}">
              <a16:creationId xmlns:a16="http://schemas.microsoft.com/office/drawing/2014/main" id="{00000000-0008-0000-0100-0000B3010000}"/>
            </a:ext>
          </a:extLst>
        </xdr:cNvPr>
        <xdr:cNvCxnSpPr/>
      </xdr:nvCxnSpPr>
      <xdr:spPr>
        <a:xfrm>
          <a:off x="14592300" y="613791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48260</xdr:rowOff>
    </xdr:from>
    <xdr:to>
      <xdr:col>72</xdr:col>
      <xdr:colOff>38100</xdr:colOff>
      <xdr:row>35</xdr:row>
      <xdr:rowOff>149860</xdr:rowOff>
    </xdr:to>
    <xdr:sp macro="" textlink="">
      <xdr:nvSpPr>
        <xdr:cNvPr id="436" name="楕円 435">
          <a:extLst>
            <a:ext uri="{FF2B5EF4-FFF2-40B4-BE49-F238E27FC236}">
              <a16:creationId xmlns:a16="http://schemas.microsoft.com/office/drawing/2014/main" id="{00000000-0008-0000-0100-0000B4010000}"/>
            </a:ext>
          </a:extLst>
        </xdr:cNvPr>
        <xdr:cNvSpPr/>
      </xdr:nvSpPr>
      <xdr:spPr>
        <a:xfrm>
          <a:off x="13652500" y="604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99060</xdr:rowOff>
    </xdr:from>
    <xdr:to>
      <xdr:col>76</xdr:col>
      <xdr:colOff>114300</xdr:colOff>
      <xdr:row>35</xdr:row>
      <xdr:rowOff>137160</xdr:rowOff>
    </xdr:to>
    <xdr:cxnSp macro="">
      <xdr:nvCxnSpPr>
        <xdr:cNvPr id="437" name="直線コネクタ 436">
          <a:extLst>
            <a:ext uri="{FF2B5EF4-FFF2-40B4-BE49-F238E27FC236}">
              <a16:creationId xmlns:a16="http://schemas.microsoft.com/office/drawing/2014/main" id="{00000000-0008-0000-0100-0000B5010000}"/>
            </a:ext>
          </a:extLst>
        </xdr:cNvPr>
        <xdr:cNvCxnSpPr/>
      </xdr:nvCxnSpPr>
      <xdr:spPr>
        <a:xfrm>
          <a:off x="13703300" y="609981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4445</xdr:rowOff>
    </xdr:from>
    <xdr:to>
      <xdr:col>67</xdr:col>
      <xdr:colOff>101600</xdr:colOff>
      <xdr:row>35</xdr:row>
      <xdr:rowOff>106045</xdr:rowOff>
    </xdr:to>
    <xdr:sp macro="" textlink="">
      <xdr:nvSpPr>
        <xdr:cNvPr id="438" name="楕円 437">
          <a:extLst>
            <a:ext uri="{FF2B5EF4-FFF2-40B4-BE49-F238E27FC236}">
              <a16:creationId xmlns:a16="http://schemas.microsoft.com/office/drawing/2014/main" id="{00000000-0008-0000-0100-0000B6010000}"/>
            </a:ext>
          </a:extLst>
        </xdr:cNvPr>
        <xdr:cNvSpPr/>
      </xdr:nvSpPr>
      <xdr:spPr>
        <a:xfrm>
          <a:off x="12763500" y="600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55245</xdr:rowOff>
    </xdr:from>
    <xdr:to>
      <xdr:col>71</xdr:col>
      <xdr:colOff>177800</xdr:colOff>
      <xdr:row>35</xdr:row>
      <xdr:rowOff>99060</xdr:rowOff>
    </xdr:to>
    <xdr:cxnSp macro="">
      <xdr:nvCxnSpPr>
        <xdr:cNvPr id="439" name="直線コネクタ 438">
          <a:extLst>
            <a:ext uri="{FF2B5EF4-FFF2-40B4-BE49-F238E27FC236}">
              <a16:creationId xmlns:a16="http://schemas.microsoft.com/office/drawing/2014/main" id="{00000000-0008-0000-0100-0000B7010000}"/>
            </a:ext>
          </a:extLst>
        </xdr:cNvPr>
        <xdr:cNvCxnSpPr/>
      </xdr:nvCxnSpPr>
      <xdr:spPr>
        <a:xfrm>
          <a:off x="12814300" y="605599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15257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00000000-0008-0000-0100-0000B8010000}"/>
            </a:ext>
          </a:extLst>
        </xdr:cNvPr>
        <xdr:cNvSpPr txBox="1"/>
      </xdr:nvSpPr>
      <xdr:spPr>
        <a:xfrm>
          <a:off x="15266044" y="635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76217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00000000-0008-0000-0100-0000B9010000}"/>
            </a:ext>
          </a:extLst>
        </xdr:cNvPr>
        <xdr:cNvSpPr txBox="1"/>
      </xdr:nvSpPr>
      <xdr:spPr>
        <a:xfrm>
          <a:off x="1438974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89552</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00000000-0008-0000-0100-0000BA010000}"/>
            </a:ext>
          </a:extLst>
        </xdr:cNvPr>
        <xdr:cNvSpPr txBox="1"/>
      </xdr:nvSpPr>
      <xdr:spPr>
        <a:xfrm>
          <a:off x="13500744" y="643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85742</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00000000-0008-0000-0100-0000BB010000}"/>
            </a:ext>
          </a:extLst>
        </xdr:cNvPr>
        <xdr:cNvSpPr txBox="1"/>
      </xdr:nvSpPr>
      <xdr:spPr>
        <a:xfrm>
          <a:off x="12611744" y="6429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63517</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00000000-0008-0000-0100-0000BC010000}"/>
            </a:ext>
          </a:extLst>
        </xdr:cNvPr>
        <xdr:cNvSpPr txBox="1"/>
      </xdr:nvSpPr>
      <xdr:spPr>
        <a:xfrm>
          <a:off x="15266044" y="589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33037</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00000000-0008-0000-0100-0000BD010000}"/>
            </a:ext>
          </a:extLst>
        </xdr:cNvPr>
        <xdr:cNvSpPr txBox="1"/>
      </xdr:nvSpPr>
      <xdr:spPr>
        <a:xfrm>
          <a:off x="14389744" y="586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166387</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00000000-0008-0000-0100-0000BE010000}"/>
            </a:ext>
          </a:extLst>
        </xdr:cNvPr>
        <xdr:cNvSpPr txBox="1"/>
      </xdr:nvSpPr>
      <xdr:spPr>
        <a:xfrm>
          <a:off x="13500744" y="582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122572</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00000000-0008-0000-0100-0000BF010000}"/>
            </a:ext>
          </a:extLst>
        </xdr:cNvPr>
        <xdr:cNvSpPr txBox="1"/>
      </xdr:nvSpPr>
      <xdr:spPr>
        <a:xfrm>
          <a:off x="12611744" y="578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00000000-0008-0000-0100-0000C0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00000000-0008-0000-0100-0000C1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00000000-0008-0000-0100-0000C2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00000000-0008-0000-0100-0000C3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00000000-0008-0000-0100-0000C4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00000000-0008-0000-0100-0000C5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00000000-0008-0000-0100-0000C6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00000000-0008-0000-0100-0000C7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00000000-0008-0000-0100-0000C8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00000000-0008-0000-0100-0000C9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00000000-0008-0000-0100-0000CA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00000000-0008-0000-0100-0000CB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00000000-0008-0000-0100-0000CC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00000000-0008-0000-0100-0000CD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00000000-0008-0000-0100-0000CE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00000000-0008-0000-0100-0000CF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00000000-0008-0000-0100-0000D0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00000000-0008-0000-0100-0000D1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00000000-0008-0000-0100-0000D2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00000000-0008-0000-0100-0000D3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00000000-0008-0000-0100-0000D4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00000000-0008-0000-0100-0000D5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00000000-0008-0000-0100-0000D6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106680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00000000-0008-0000-0100-0000D7010000}"/>
            </a:ext>
          </a:extLst>
        </xdr:cNvPr>
        <xdr:cNvCxnSpPr/>
      </xdr:nvCxnSpPr>
      <xdr:spPr>
        <a:xfrm flipV="1">
          <a:off x="22160864" y="593598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00000000-0008-0000-0100-0000D8010000}"/>
            </a:ext>
          </a:extLst>
        </xdr:cNvPr>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00000000-0008-0000-0100-0000D9010000}"/>
            </a:ext>
          </a:extLst>
        </xdr:cNvPr>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53357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00000000-0008-0000-0100-0000DA010000}"/>
            </a:ext>
          </a:extLst>
        </xdr:cNvPr>
        <xdr:cNvSpPr txBox="1"/>
      </xdr:nvSpPr>
      <xdr:spPr>
        <a:xfrm>
          <a:off x="22199600" y="571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106680</xdr:rowOff>
    </xdr:from>
    <xdr:to>
      <xdr:col>116</xdr:col>
      <xdr:colOff>152400</xdr:colOff>
      <xdr:row>34</xdr:row>
      <xdr:rowOff>106680</xdr:rowOff>
    </xdr:to>
    <xdr:cxnSp macro="">
      <xdr:nvCxnSpPr>
        <xdr:cNvPr id="475" name="直線コネクタ 474">
          <a:extLst>
            <a:ext uri="{FF2B5EF4-FFF2-40B4-BE49-F238E27FC236}">
              <a16:creationId xmlns:a16="http://schemas.microsoft.com/office/drawing/2014/main" id="{00000000-0008-0000-0100-0000DB010000}"/>
            </a:ext>
          </a:extLst>
        </xdr:cNvPr>
        <xdr:cNvCxnSpPr/>
      </xdr:nvCxnSpPr>
      <xdr:spPr>
        <a:xfrm>
          <a:off x="22072600" y="593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00000000-0008-0000-0100-0000DC010000}"/>
            </a:ext>
          </a:extLst>
        </xdr:cNvPr>
        <xdr:cNvSpPr txBox="1"/>
      </xdr:nvSpPr>
      <xdr:spPr>
        <a:xfrm>
          <a:off x="22199600" y="6567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477" name="フローチャート: 判断 476">
          <a:extLst>
            <a:ext uri="{FF2B5EF4-FFF2-40B4-BE49-F238E27FC236}">
              <a16:creationId xmlns:a16="http://schemas.microsoft.com/office/drawing/2014/main" id="{00000000-0008-0000-0100-0000DD010000}"/>
            </a:ext>
          </a:extLst>
        </xdr:cNvPr>
        <xdr:cNvSpPr/>
      </xdr:nvSpPr>
      <xdr:spPr>
        <a:xfrm>
          <a:off x="221107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8" name="フローチャート: 判断 477">
          <a:extLst>
            <a:ext uri="{FF2B5EF4-FFF2-40B4-BE49-F238E27FC236}">
              <a16:creationId xmlns:a16="http://schemas.microsoft.com/office/drawing/2014/main" id="{00000000-0008-0000-0100-0000DE010000}"/>
            </a:ext>
          </a:extLst>
        </xdr:cNvPr>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52070</xdr:rowOff>
    </xdr:from>
    <xdr:to>
      <xdr:col>107</xdr:col>
      <xdr:colOff>101600</xdr:colOff>
      <xdr:row>39</xdr:row>
      <xdr:rowOff>153670</xdr:rowOff>
    </xdr:to>
    <xdr:sp macro="" textlink="">
      <xdr:nvSpPr>
        <xdr:cNvPr id="479" name="フローチャート: 判断 478">
          <a:extLst>
            <a:ext uri="{FF2B5EF4-FFF2-40B4-BE49-F238E27FC236}">
              <a16:creationId xmlns:a16="http://schemas.microsoft.com/office/drawing/2014/main" id="{00000000-0008-0000-0100-0000DF010000}"/>
            </a:ext>
          </a:extLst>
        </xdr:cNvPr>
        <xdr:cNvSpPr/>
      </xdr:nvSpPr>
      <xdr:spPr>
        <a:xfrm>
          <a:off x="20383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80" name="フローチャート: 判断 479">
          <a:extLst>
            <a:ext uri="{FF2B5EF4-FFF2-40B4-BE49-F238E27FC236}">
              <a16:creationId xmlns:a16="http://schemas.microsoft.com/office/drawing/2014/main" id="{00000000-0008-0000-0100-0000E0010000}"/>
            </a:ext>
          </a:extLst>
        </xdr:cNvPr>
        <xdr:cNvSpPr/>
      </xdr:nvSpPr>
      <xdr:spPr>
        <a:xfrm>
          <a:off x="19494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481" name="フローチャート: 判断 480">
          <a:extLst>
            <a:ext uri="{FF2B5EF4-FFF2-40B4-BE49-F238E27FC236}">
              <a16:creationId xmlns:a16="http://schemas.microsoft.com/office/drawing/2014/main" id="{00000000-0008-0000-0100-0000E1010000}"/>
            </a:ext>
          </a:extLst>
        </xdr:cNvPr>
        <xdr:cNvSpPr/>
      </xdr:nvSpPr>
      <xdr:spPr>
        <a:xfrm>
          <a:off x="18605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00000000-0008-0000-0100-0000E2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00000000-0008-0000-0100-0000E3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00000000-0008-0000-0100-0000E4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100-0000E5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100-0000E6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40640</xdr:rowOff>
    </xdr:from>
    <xdr:to>
      <xdr:col>116</xdr:col>
      <xdr:colOff>114300</xdr:colOff>
      <xdr:row>40</xdr:row>
      <xdr:rowOff>142240</xdr:rowOff>
    </xdr:to>
    <xdr:sp macro="" textlink="">
      <xdr:nvSpPr>
        <xdr:cNvPr id="487" name="楕円 486">
          <a:extLst>
            <a:ext uri="{FF2B5EF4-FFF2-40B4-BE49-F238E27FC236}">
              <a16:creationId xmlns:a16="http://schemas.microsoft.com/office/drawing/2014/main" id="{00000000-0008-0000-0100-0000E7010000}"/>
            </a:ext>
          </a:extLst>
        </xdr:cNvPr>
        <xdr:cNvSpPr/>
      </xdr:nvSpPr>
      <xdr:spPr>
        <a:xfrm>
          <a:off x="221107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19067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00000000-0008-0000-0100-0000E8010000}"/>
            </a:ext>
          </a:extLst>
        </xdr:cNvPr>
        <xdr:cNvSpPr txBox="1"/>
      </xdr:nvSpPr>
      <xdr:spPr>
        <a:xfrm>
          <a:off x="22199600" y="687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40640</xdr:rowOff>
    </xdr:from>
    <xdr:to>
      <xdr:col>112</xdr:col>
      <xdr:colOff>38100</xdr:colOff>
      <xdr:row>40</xdr:row>
      <xdr:rowOff>142240</xdr:rowOff>
    </xdr:to>
    <xdr:sp macro="" textlink="">
      <xdr:nvSpPr>
        <xdr:cNvPr id="489" name="楕円 488">
          <a:extLst>
            <a:ext uri="{FF2B5EF4-FFF2-40B4-BE49-F238E27FC236}">
              <a16:creationId xmlns:a16="http://schemas.microsoft.com/office/drawing/2014/main" id="{00000000-0008-0000-0100-0000E9010000}"/>
            </a:ext>
          </a:extLst>
        </xdr:cNvPr>
        <xdr:cNvSpPr/>
      </xdr:nvSpPr>
      <xdr:spPr>
        <a:xfrm>
          <a:off x="212725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91440</xdr:rowOff>
    </xdr:from>
    <xdr:to>
      <xdr:col>116</xdr:col>
      <xdr:colOff>63500</xdr:colOff>
      <xdr:row>40</xdr:row>
      <xdr:rowOff>91440</xdr:rowOff>
    </xdr:to>
    <xdr:cxnSp macro="">
      <xdr:nvCxnSpPr>
        <xdr:cNvPr id="490" name="直線コネクタ 489">
          <a:extLst>
            <a:ext uri="{FF2B5EF4-FFF2-40B4-BE49-F238E27FC236}">
              <a16:creationId xmlns:a16="http://schemas.microsoft.com/office/drawing/2014/main" id="{00000000-0008-0000-0100-0000EA010000}"/>
            </a:ext>
          </a:extLst>
        </xdr:cNvPr>
        <xdr:cNvCxnSpPr/>
      </xdr:nvCxnSpPr>
      <xdr:spPr>
        <a:xfrm>
          <a:off x="21323300" y="69494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40640</xdr:rowOff>
    </xdr:from>
    <xdr:to>
      <xdr:col>107</xdr:col>
      <xdr:colOff>101600</xdr:colOff>
      <xdr:row>40</xdr:row>
      <xdr:rowOff>142240</xdr:rowOff>
    </xdr:to>
    <xdr:sp macro="" textlink="">
      <xdr:nvSpPr>
        <xdr:cNvPr id="491" name="楕円 490">
          <a:extLst>
            <a:ext uri="{FF2B5EF4-FFF2-40B4-BE49-F238E27FC236}">
              <a16:creationId xmlns:a16="http://schemas.microsoft.com/office/drawing/2014/main" id="{00000000-0008-0000-0100-0000EB010000}"/>
            </a:ext>
          </a:extLst>
        </xdr:cNvPr>
        <xdr:cNvSpPr/>
      </xdr:nvSpPr>
      <xdr:spPr>
        <a:xfrm>
          <a:off x="203835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91440</xdr:rowOff>
    </xdr:from>
    <xdr:to>
      <xdr:col>111</xdr:col>
      <xdr:colOff>177800</xdr:colOff>
      <xdr:row>40</xdr:row>
      <xdr:rowOff>91440</xdr:rowOff>
    </xdr:to>
    <xdr:cxnSp macro="">
      <xdr:nvCxnSpPr>
        <xdr:cNvPr id="492" name="直線コネクタ 491">
          <a:extLst>
            <a:ext uri="{FF2B5EF4-FFF2-40B4-BE49-F238E27FC236}">
              <a16:creationId xmlns:a16="http://schemas.microsoft.com/office/drawing/2014/main" id="{00000000-0008-0000-0100-0000EC010000}"/>
            </a:ext>
          </a:extLst>
        </xdr:cNvPr>
        <xdr:cNvCxnSpPr/>
      </xdr:nvCxnSpPr>
      <xdr:spPr>
        <a:xfrm>
          <a:off x="20434300" y="69494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33020</xdr:rowOff>
    </xdr:from>
    <xdr:to>
      <xdr:col>102</xdr:col>
      <xdr:colOff>165100</xdr:colOff>
      <xdr:row>40</xdr:row>
      <xdr:rowOff>134620</xdr:rowOff>
    </xdr:to>
    <xdr:sp macro="" textlink="">
      <xdr:nvSpPr>
        <xdr:cNvPr id="493" name="楕円 492">
          <a:extLst>
            <a:ext uri="{FF2B5EF4-FFF2-40B4-BE49-F238E27FC236}">
              <a16:creationId xmlns:a16="http://schemas.microsoft.com/office/drawing/2014/main" id="{00000000-0008-0000-0100-0000ED010000}"/>
            </a:ext>
          </a:extLst>
        </xdr:cNvPr>
        <xdr:cNvSpPr/>
      </xdr:nvSpPr>
      <xdr:spPr>
        <a:xfrm>
          <a:off x="19494500" y="68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83820</xdr:rowOff>
    </xdr:from>
    <xdr:to>
      <xdr:col>107</xdr:col>
      <xdr:colOff>50800</xdr:colOff>
      <xdr:row>40</xdr:row>
      <xdr:rowOff>91440</xdr:rowOff>
    </xdr:to>
    <xdr:cxnSp macro="">
      <xdr:nvCxnSpPr>
        <xdr:cNvPr id="494" name="直線コネクタ 493">
          <a:extLst>
            <a:ext uri="{FF2B5EF4-FFF2-40B4-BE49-F238E27FC236}">
              <a16:creationId xmlns:a16="http://schemas.microsoft.com/office/drawing/2014/main" id="{00000000-0008-0000-0100-0000EE010000}"/>
            </a:ext>
          </a:extLst>
        </xdr:cNvPr>
        <xdr:cNvCxnSpPr/>
      </xdr:nvCxnSpPr>
      <xdr:spPr>
        <a:xfrm>
          <a:off x="19545300" y="6941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40640</xdr:rowOff>
    </xdr:from>
    <xdr:to>
      <xdr:col>98</xdr:col>
      <xdr:colOff>38100</xdr:colOff>
      <xdr:row>40</xdr:row>
      <xdr:rowOff>142240</xdr:rowOff>
    </xdr:to>
    <xdr:sp macro="" textlink="">
      <xdr:nvSpPr>
        <xdr:cNvPr id="495" name="楕円 494">
          <a:extLst>
            <a:ext uri="{FF2B5EF4-FFF2-40B4-BE49-F238E27FC236}">
              <a16:creationId xmlns:a16="http://schemas.microsoft.com/office/drawing/2014/main" id="{00000000-0008-0000-0100-0000EF010000}"/>
            </a:ext>
          </a:extLst>
        </xdr:cNvPr>
        <xdr:cNvSpPr/>
      </xdr:nvSpPr>
      <xdr:spPr>
        <a:xfrm>
          <a:off x="186055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83820</xdr:rowOff>
    </xdr:from>
    <xdr:to>
      <xdr:col>102</xdr:col>
      <xdr:colOff>114300</xdr:colOff>
      <xdr:row>40</xdr:row>
      <xdr:rowOff>91440</xdr:rowOff>
    </xdr:to>
    <xdr:cxnSp macro="">
      <xdr:nvCxnSpPr>
        <xdr:cNvPr id="496" name="直線コネクタ 495">
          <a:extLst>
            <a:ext uri="{FF2B5EF4-FFF2-40B4-BE49-F238E27FC236}">
              <a16:creationId xmlns:a16="http://schemas.microsoft.com/office/drawing/2014/main" id="{00000000-0008-0000-0100-0000F0010000}"/>
            </a:ext>
          </a:extLst>
        </xdr:cNvPr>
        <xdr:cNvCxnSpPr/>
      </xdr:nvCxnSpPr>
      <xdr:spPr>
        <a:xfrm flipV="1">
          <a:off x="18656300" y="6941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00000000-0008-0000-0100-0000F1010000}"/>
            </a:ext>
          </a:extLst>
        </xdr:cNvPr>
        <xdr:cNvSpPr txBox="1"/>
      </xdr:nvSpPr>
      <xdr:spPr>
        <a:xfrm>
          <a:off x="210757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170197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00000000-0008-0000-0100-0000F2010000}"/>
            </a:ext>
          </a:extLst>
        </xdr:cNvPr>
        <xdr:cNvSpPr txBox="1"/>
      </xdr:nvSpPr>
      <xdr:spPr>
        <a:xfrm>
          <a:off x="201994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00000000-0008-0000-0100-0000F3010000}"/>
            </a:ext>
          </a:extLst>
        </xdr:cNvPr>
        <xdr:cNvSpPr txBox="1"/>
      </xdr:nvSpPr>
      <xdr:spPr>
        <a:xfrm>
          <a:off x="19310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00000000-0008-0000-0100-0000F4010000}"/>
            </a:ext>
          </a:extLst>
        </xdr:cNvPr>
        <xdr:cNvSpPr txBox="1"/>
      </xdr:nvSpPr>
      <xdr:spPr>
        <a:xfrm>
          <a:off x="18421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133367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00000000-0008-0000-0100-0000F5010000}"/>
            </a:ext>
          </a:extLst>
        </xdr:cNvPr>
        <xdr:cNvSpPr txBox="1"/>
      </xdr:nvSpPr>
      <xdr:spPr>
        <a:xfrm>
          <a:off x="21075727" y="6991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133367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00000000-0008-0000-0100-0000F6010000}"/>
            </a:ext>
          </a:extLst>
        </xdr:cNvPr>
        <xdr:cNvSpPr txBox="1"/>
      </xdr:nvSpPr>
      <xdr:spPr>
        <a:xfrm>
          <a:off x="20199427" y="6991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125747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00000000-0008-0000-0100-0000F7010000}"/>
            </a:ext>
          </a:extLst>
        </xdr:cNvPr>
        <xdr:cNvSpPr txBox="1"/>
      </xdr:nvSpPr>
      <xdr:spPr>
        <a:xfrm>
          <a:off x="19310427" y="698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133367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00000000-0008-0000-0100-0000F8010000}"/>
            </a:ext>
          </a:extLst>
        </xdr:cNvPr>
        <xdr:cNvSpPr txBox="1"/>
      </xdr:nvSpPr>
      <xdr:spPr>
        <a:xfrm>
          <a:off x="18421427" y="6991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00000000-0008-0000-0100-0000F9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00000000-0008-0000-0100-0000FA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00000000-0008-0000-0100-0000FB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00000000-0008-0000-0100-0000FC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00000000-0008-0000-0100-0000FD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00000000-0008-0000-0100-0000FE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00000000-0008-0000-0100-0000FF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00000000-0008-0000-0100-000000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00000000-0008-0000-0100-000001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00000000-0008-0000-0100-000003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516" name="直線コネクタ 515">
          <a:extLst>
            <a:ext uri="{FF2B5EF4-FFF2-40B4-BE49-F238E27FC236}">
              <a16:creationId xmlns:a16="http://schemas.microsoft.com/office/drawing/2014/main" id="{00000000-0008-0000-0100-000004020000}"/>
            </a:ext>
          </a:extLst>
        </xdr:cNvPr>
        <xdr:cNvCxnSpPr/>
      </xdr:nvCxnSpPr>
      <xdr:spPr>
        <a:xfrm>
          <a:off x="12446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517" name="テキスト ボックス 516">
          <a:extLst>
            <a:ext uri="{FF2B5EF4-FFF2-40B4-BE49-F238E27FC236}">
              <a16:creationId xmlns:a16="http://schemas.microsoft.com/office/drawing/2014/main" id="{00000000-0008-0000-0100-000005020000}"/>
            </a:ext>
          </a:extLst>
        </xdr:cNvPr>
        <xdr:cNvSpPr txBox="1"/>
      </xdr:nvSpPr>
      <xdr:spPr>
        <a:xfrm>
          <a:off x="12042941" y="1100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18" name="直線コネクタ 517">
          <a:extLst>
            <a:ext uri="{FF2B5EF4-FFF2-40B4-BE49-F238E27FC236}">
              <a16:creationId xmlns:a16="http://schemas.microsoft.com/office/drawing/2014/main" id="{00000000-0008-0000-0100-000006020000}"/>
            </a:ext>
          </a:extLst>
        </xdr:cNvPr>
        <xdr:cNvCxnSpPr/>
      </xdr:nvCxnSpPr>
      <xdr:spPr>
        <a:xfrm>
          <a:off x="12446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19" name="テキスト ボックス 518">
          <a:extLst>
            <a:ext uri="{FF2B5EF4-FFF2-40B4-BE49-F238E27FC236}">
              <a16:creationId xmlns:a16="http://schemas.microsoft.com/office/drawing/2014/main" id="{00000000-0008-0000-0100-000007020000}"/>
            </a:ext>
          </a:extLst>
        </xdr:cNvPr>
        <xdr:cNvSpPr txBox="1"/>
      </xdr:nvSpPr>
      <xdr:spPr>
        <a:xfrm>
          <a:off x="12042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520" name="直線コネクタ 519">
          <a:extLst>
            <a:ext uri="{FF2B5EF4-FFF2-40B4-BE49-F238E27FC236}">
              <a16:creationId xmlns:a16="http://schemas.microsoft.com/office/drawing/2014/main" id="{00000000-0008-0000-0100-000008020000}"/>
            </a:ext>
          </a:extLst>
        </xdr:cNvPr>
        <xdr:cNvCxnSpPr/>
      </xdr:nvCxnSpPr>
      <xdr:spPr>
        <a:xfrm>
          <a:off x="12446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521" name="テキスト ボックス 520">
          <a:extLst>
            <a:ext uri="{FF2B5EF4-FFF2-40B4-BE49-F238E27FC236}">
              <a16:creationId xmlns:a16="http://schemas.microsoft.com/office/drawing/2014/main" id="{00000000-0008-0000-0100-000009020000}"/>
            </a:ext>
          </a:extLst>
        </xdr:cNvPr>
        <xdr:cNvSpPr txBox="1"/>
      </xdr:nvSpPr>
      <xdr:spPr>
        <a:xfrm>
          <a:off x="12042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a:extLst>
            <a:ext uri="{FF2B5EF4-FFF2-40B4-BE49-F238E27FC236}">
              <a16:creationId xmlns:a16="http://schemas.microsoft.com/office/drawing/2014/main" id="{00000000-0008-0000-0100-00000A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a:extLst>
            <a:ext uri="{FF2B5EF4-FFF2-40B4-BE49-F238E27FC236}">
              <a16:creationId xmlns:a16="http://schemas.microsoft.com/office/drawing/2014/main" id="{00000000-0008-0000-0100-00000B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524" name="直線コネクタ 523">
          <a:extLst>
            <a:ext uri="{FF2B5EF4-FFF2-40B4-BE49-F238E27FC236}">
              <a16:creationId xmlns:a16="http://schemas.microsoft.com/office/drawing/2014/main" id="{00000000-0008-0000-0100-00000C020000}"/>
            </a:ext>
          </a:extLst>
        </xdr:cNvPr>
        <xdr:cNvCxnSpPr/>
      </xdr:nvCxnSpPr>
      <xdr:spPr>
        <a:xfrm>
          <a:off x="12446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525" name="テキスト ボックス 524">
          <a:extLst>
            <a:ext uri="{FF2B5EF4-FFF2-40B4-BE49-F238E27FC236}">
              <a16:creationId xmlns:a16="http://schemas.microsoft.com/office/drawing/2014/main" id="{00000000-0008-0000-0100-00000D020000}"/>
            </a:ext>
          </a:extLst>
        </xdr:cNvPr>
        <xdr:cNvSpPr txBox="1"/>
      </xdr:nvSpPr>
      <xdr:spPr>
        <a:xfrm>
          <a:off x="12042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526" name="直線コネクタ 525">
          <a:extLst>
            <a:ext uri="{FF2B5EF4-FFF2-40B4-BE49-F238E27FC236}">
              <a16:creationId xmlns:a16="http://schemas.microsoft.com/office/drawing/2014/main" id="{00000000-0008-0000-0100-00000E020000}"/>
            </a:ext>
          </a:extLst>
        </xdr:cNvPr>
        <xdr:cNvCxnSpPr/>
      </xdr:nvCxnSpPr>
      <xdr:spPr>
        <a:xfrm>
          <a:off x="12446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527" name="テキスト ボックス 526">
          <a:extLst>
            <a:ext uri="{FF2B5EF4-FFF2-40B4-BE49-F238E27FC236}">
              <a16:creationId xmlns:a16="http://schemas.microsoft.com/office/drawing/2014/main" id="{00000000-0008-0000-0100-00000F020000}"/>
            </a:ext>
          </a:extLst>
        </xdr:cNvPr>
        <xdr:cNvSpPr txBox="1"/>
      </xdr:nvSpPr>
      <xdr:spPr>
        <a:xfrm>
          <a:off x="12042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528" name="直線コネクタ 527">
          <a:extLst>
            <a:ext uri="{FF2B5EF4-FFF2-40B4-BE49-F238E27FC236}">
              <a16:creationId xmlns:a16="http://schemas.microsoft.com/office/drawing/2014/main" id="{00000000-0008-0000-0100-000010020000}"/>
            </a:ext>
          </a:extLst>
        </xdr:cNvPr>
        <xdr:cNvCxnSpPr/>
      </xdr:nvCxnSpPr>
      <xdr:spPr>
        <a:xfrm>
          <a:off x="12446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529" name="テキスト ボックス 528">
          <a:extLst>
            <a:ext uri="{FF2B5EF4-FFF2-40B4-BE49-F238E27FC236}">
              <a16:creationId xmlns:a16="http://schemas.microsoft.com/office/drawing/2014/main" id="{00000000-0008-0000-0100-000011020000}"/>
            </a:ext>
          </a:extLst>
        </xdr:cNvPr>
        <xdr:cNvSpPr txBox="1"/>
      </xdr:nvSpPr>
      <xdr:spPr>
        <a:xfrm>
          <a:off x="12042941" y="928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00000000-0008-0000-0100-000012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1" name="テキスト ボックス 530">
          <a:extLst>
            <a:ext uri="{FF2B5EF4-FFF2-40B4-BE49-F238E27FC236}">
              <a16:creationId xmlns:a16="http://schemas.microsoft.com/office/drawing/2014/main" id="{00000000-0008-0000-0100-000013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00000000-0008-0000-0100-000014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168593</xdr:rowOff>
    </xdr:from>
    <xdr:to>
      <xdr:col>85</xdr:col>
      <xdr:colOff>126364</xdr:colOff>
      <xdr:row>64</xdr:row>
      <xdr:rowOff>45720</xdr:rowOff>
    </xdr:to>
    <xdr:cxnSp macro="">
      <xdr:nvCxnSpPr>
        <xdr:cNvPr id="533" name="直線コネクタ 532">
          <a:extLst>
            <a:ext uri="{FF2B5EF4-FFF2-40B4-BE49-F238E27FC236}">
              <a16:creationId xmlns:a16="http://schemas.microsoft.com/office/drawing/2014/main" id="{00000000-0008-0000-0100-000015020000}"/>
            </a:ext>
          </a:extLst>
        </xdr:cNvPr>
        <xdr:cNvCxnSpPr/>
      </xdr:nvCxnSpPr>
      <xdr:spPr>
        <a:xfrm flipV="1">
          <a:off x="16318864" y="9598343"/>
          <a:ext cx="0" cy="1420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49547</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00000000-0008-0000-0100-000016020000}"/>
            </a:ext>
          </a:extLst>
        </xdr:cNvPr>
        <xdr:cNvSpPr txBox="1"/>
      </xdr:nvSpPr>
      <xdr:spPr>
        <a:xfrm>
          <a:off x="16357600" y="1102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45720</xdr:rowOff>
    </xdr:from>
    <xdr:to>
      <xdr:col>86</xdr:col>
      <xdr:colOff>25400</xdr:colOff>
      <xdr:row>64</xdr:row>
      <xdr:rowOff>45720</xdr:rowOff>
    </xdr:to>
    <xdr:cxnSp macro="">
      <xdr:nvCxnSpPr>
        <xdr:cNvPr id="535" name="直線コネクタ 534">
          <a:extLst>
            <a:ext uri="{FF2B5EF4-FFF2-40B4-BE49-F238E27FC236}">
              <a16:creationId xmlns:a16="http://schemas.microsoft.com/office/drawing/2014/main" id="{00000000-0008-0000-0100-000017020000}"/>
            </a:ext>
          </a:extLst>
        </xdr:cNvPr>
        <xdr:cNvCxnSpPr/>
      </xdr:nvCxnSpPr>
      <xdr:spPr>
        <a:xfrm>
          <a:off x="16230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115270</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00000000-0008-0000-0100-000018020000}"/>
            </a:ext>
          </a:extLst>
        </xdr:cNvPr>
        <xdr:cNvSpPr txBox="1"/>
      </xdr:nvSpPr>
      <xdr:spPr>
        <a:xfrm>
          <a:off x="16357600" y="9373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168593</xdr:rowOff>
    </xdr:from>
    <xdr:to>
      <xdr:col>86</xdr:col>
      <xdr:colOff>25400</xdr:colOff>
      <xdr:row>55</xdr:row>
      <xdr:rowOff>168593</xdr:rowOff>
    </xdr:to>
    <xdr:cxnSp macro="">
      <xdr:nvCxnSpPr>
        <xdr:cNvPr id="537" name="直線コネクタ 536">
          <a:extLst>
            <a:ext uri="{FF2B5EF4-FFF2-40B4-BE49-F238E27FC236}">
              <a16:creationId xmlns:a16="http://schemas.microsoft.com/office/drawing/2014/main" id="{00000000-0008-0000-0100-000019020000}"/>
            </a:ext>
          </a:extLst>
        </xdr:cNvPr>
        <xdr:cNvCxnSpPr/>
      </xdr:nvCxnSpPr>
      <xdr:spPr>
        <a:xfrm>
          <a:off x="16230600" y="959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117809</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00000000-0008-0000-0100-00001A020000}"/>
            </a:ext>
          </a:extLst>
        </xdr:cNvPr>
        <xdr:cNvSpPr txBox="1"/>
      </xdr:nvSpPr>
      <xdr:spPr>
        <a:xfrm>
          <a:off x="16357600" y="102333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94932</xdr:rowOff>
    </xdr:from>
    <xdr:to>
      <xdr:col>85</xdr:col>
      <xdr:colOff>177800</xdr:colOff>
      <xdr:row>61</xdr:row>
      <xdr:rowOff>25082</xdr:rowOff>
    </xdr:to>
    <xdr:sp macro="" textlink="">
      <xdr:nvSpPr>
        <xdr:cNvPr id="539" name="フローチャート: 判断 538">
          <a:extLst>
            <a:ext uri="{FF2B5EF4-FFF2-40B4-BE49-F238E27FC236}">
              <a16:creationId xmlns:a16="http://schemas.microsoft.com/office/drawing/2014/main" id="{00000000-0008-0000-0100-00001B020000}"/>
            </a:ext>
          </a:extLst>
        </xdr:cNvPr>
        <xdr:cNvSpPr/>
      </xdr:nvSpPr>
      <xdr:spPr>
        <a:xfrm>
          <a:off x="16268700" y="1038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69215</xdr:rowOff>
    </xdr:from>
    <xdr:to>
      <xdr:col>81</xdr:col>
      <xdr:colOff>101600</xdr:colOff>
      <xdr:row>60</xdr:row>
      <xdr:rowOff>170815</xdr:rowOff>
    </xdr:to>
    <xdr:sp macro="" textlink="">
      <xdr:nvSpPr>
        <xdr:cNvPr id="540" name="フローチャート: 判断 539">
          <a:extLst>
            <a:ext uri="{FF2B5EF4-FFF2-40B4-BE49-F238E27FC236}">
              <a16:creationId xmlns:a16="http://schemas.microsoft.com/office/drawing/2014/main" id="{00000000-0008-0000-0100-00001C020000}"/>
            </a:ext>
          </a:extLst>
        </xdr:cNvPr>
        <xdr:cNvSpPr/>
      </xdr:nvSpPr>
      <xdr:spPr>
        <a:xfrm>
          <a:off x="15430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134938</xdr:rowOff>
    </xdr:from>
    <xdr:to>
      <xdr:col>76</xdr:col>
      <xdr:colOff>165100</xdr:colOff>
      <xdr:row>61</xdr:row>
      <xdr:rowOff>65088</xdr:rowOff>
    </xdr:to>
    <xdr:sp macro="" textlink="">
      <xdr:nvSpPr>
        <xdr:cNvPr id="541" name="フローチャート: 判断 540">
          <a:extLst>
            <a:ext uri="{FF2B5EF4-FFF2-40B4-BE49-F238E27FC236}">
              <a16:creationId xmlns:a16="http://schemas.microsoft.com/office/drawing/2014/main" id="{00000000-0008-0000-0100-00001D020000}"/>
            </a:ext>
          </a:extLst>
        </xdr:cNvPr>
        <xdr:cNvSpPr/>
      </xdr:nvSpPr>
      <xdr:spPr>
        <a:xfrm>
          <a:off x="14541500" y="1042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3493</xdr:rowOff>
    </xdr:from>
    <xdr:to>
      <xdr:col>72</xdr:col>
      <xdr:colOff>38100</xdr:colOff>
      <xdr:row>61</xdr:row>
      <xdr:rowOff>105093</xdr:rowOff>
    </xdr:to>
    <xdr:sp macro="" textlink="">
      <xdr:nvSpPr>
        <xdr:cNvPr id="542" name="フローチャート: 判断 541">
          <a:extLst>
            <a:ext uri="{FF2B5EF4-FFF2-40B4-BE49-F238E27FC236}">
              <a16:creationId xmlns:a16="http://schemas.microsoft.com/office/drawing/2014/main" id="{00000000-0008-0000-0100-00001E020000}"/>
            </a:ext>
          </a:extLst>
        </xdr:cNvPr>
        <xdr:cNvSpPr/>
      </xdr:nvSpPr>
      <xdr:spPr>
        <a:xfrm>
          <a:off x="13652500" y="1046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6350</xdr:rowOff>
    </xdr:from>
    <xdr:to>
      <xdr:col>67</xdr:col>
      <xdr:colOff>101600</xdr:colOff>
      <xdr:row>61</xdr:row>
      <xdr:rowOff>107950</xdr:rowOff>
    </xdr:to>
    <xdr:sp macro="" textlink="">
      <xdr:nvSpPr>
        <xdr:cNvPr id="543" name="フローチャート: 判断 542">
          <a:extLst>
            <a:ext uri="{FF2B5EF4-FFF2-40B4-BE49-F238E27FC236}">
              <a16:creationId xmlns:a16="http://schemas.microsoft.com/office/drawing/2014/main" id="{00000000-0008-0000-0100-00001F020000}"/>
            </a:ext>
          </a:extLst>
        </xdr:cNvPr>
        <xdr:cNvSpPr/>
      </xdr:nvSpPr>
      <xdr:spPr>
        <a:xfrm>
          <a:off x="12763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100-000020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100-000021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100-000022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100-000024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77788</xdr:rowOff>
    </xdr:from>
    <xdr:to>
      <xdr:col>85</xdr:col>
      <xdr:colOff>177800</xdr:colOff>
      <xdr:row>64</xdr:row>
      <xdr:rowOff>7938</xdr:rowOff>
    </xdr:to>
    <xdr:sp macro="" textlink="">
      <xdr:nvSpPr>
        <xdr:cNvPr id="549" name="楕円 548">
          <a:extLst>
            <a:ext uri="{FF2B5EF4-FFF2-40B4-BE49-F238E27FC236}">
              <a16:creationId xmlns:a16="http://schemas.microsoft.com/office/drawing/2014/main" id="{00000000-0008-0000-0100-000025020000}"/>
            </a:ext>
          </a:extLst>
        </xdr:cNvPr>
        <xdr:cNvSpPr/>
      </xdr:nvSpPr>
      <xdr:spPr>
        <a:xfrm>
          <a:off x="16268700" y="10879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164165</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00000000-0008-0000-0100-000026020000}"/>
            </a:ext>
          </a:extLst>
        </xdr:cNvPr>
        <xdr:cNvSpPr txBox="1"/>
      </xdr:nvSpPr>
      <xdr:spPr>
        <a:xfrm>
          <a:off x="16357600" y="10794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52070</xdr:rowOff>
    </xdr:from>
    <xdr:to>
      <xdr:col>81</xdr:col>
      <xdr:colOff>101600</xdr:colOff>
      <xdr:row>63</xdr:row>
      <xdr:rowOff>153670</xdr:rowOff>
    </xdr:to>
    <xdr:sp macro="" textlink="">
      <xdr:nvSpPr>
        <xdr:cNvPr id="551" name="楕円 550">
          <a:extLst>
            <a:ext uri="{FF2B5EF4-FFF2-40B4-BE49-F238E27FC236}">
              <a16:creationId xmlns:a16="http://schemas.microsoft.com/office/drawing/2014/main" id="{00000000-0008-0000-0100-000027020000}"/>
            </a:ext>
          </a:extLst>
        </xdr:cNvPr>
        <xdr:cNvSpPr/>
      </xdr:nvSpPr>
      <xdr:spPr>
        <a:xfrm>
          <a:off x="15430500" y="1085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102870</xdr:rowOff>
    </xdr:from>
    <xdr:to>
      <xdr:col>85</xdr:col>
      <xdr:colOff>127000</xdr:colOff>
      <xdr:row>63</xdr:row>
      <xdr:rowOff>128588</xdr:rowOff>
    </xdr:to>
    <xdr:cxnSp macro="">
      <xdr:nvCxnSpPr>
        <xdr:cNvPr id="552" name="直線コネクタ 551">
          <a:extLst>
            <a:ext uri="{FF2B5EF4-FFF2-40B4-BE49-F238E27FC236}">
              <a16:creationId xmlns:a16="http://schemas.microsoft.com/office/drawing/2014/main" id="{00000000-0008-0000-0100-000028020000}"/>
            </a:ext>
          </a:extLst>
        </xdr:cNvPr>
        <xdr:cNvCxnSpPr/>
      </xdr:nvCxnSpPr>
      <xdr:spPr>
        <a:xfrm>
          <a:off x="15481300" y="10904220"/>
          <a:ext cx="838200" cy="25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49213</xdr:rowOff>
    </xdr:from>
    <xdr:to>
      <xdr:col>76</xdr:col>
      <xdr:colOff>165100</xdr:colOff>
      <xdr:row>63</xdr:row>
      <xdr:rowOff>150813</xdr:rowOff>
    </xdr:to>
    <xdr:sp macro="" textlink="">
      <xdr:nvSpPr>
        <xdr:cNvPr id="553" name="楕円 552">
          <a:extLst>
            <a:ext uri="{FF2B5EF4-FFF2-40B4-BE49-F238E27FC236}">
              <a16:creationId xmlns:a16="http://schemas.microsoft.com/office/drawing/2014/main" id="{00000000-0008-0000-0100-000029020000}"/>
            </a:ext>
          </a:extLst>
        </xdr:cNvPr>
        <xdr:cNvSpPr/>
      </xdr:nvSpPr>
      <xdr:spPr>
        <a:xfrm>
          <a:off x="14541500" y="10850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100013</xdr:rowOff>
    </xdr:from>
    <xdr:to>
      <xdr:col>81</xdr:col>
      <xdr:colOff>50800</xdr:colOff>
      <xdr:row>63</xdr:row>
      <xdr:rowOff>102870</xdr:rowOff>
    </xdr:to>
    <xdr:cxnSp macro="">
      <xdr:nvCxnSpPr>
        <xdr:cNvPr id="554" name="直線コネクタ 553">
          <a:extLst>
            <a:ext uri="{FF2B5EF4-FFF2-40B4-BE49-F238E27FC236}">
              <a16:creationId xmlns:a16="http://schemas.microsoft.com/office/drawing/2014/main" id="{00000000-0008-0000-0100-00002A020000}"/>
            </a:ext>
          </a:extLst>
        </xdr:cNvPr>
        <xdr:cNvCxnSpPr/>
      </xdr:nvCxnSpPr>
      <xdr:spPr>
        <a:xfrm>
          <a:off x="14592300" y="10901363"/>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60643</xdr:rowOff>
    </xdr:from>
    <xdr:to>
      <xdr:col>72</xdr:col>
      <xdr:colOff>38100</xdr:colOff>
      <xdr:row>63</xdr:row>
      <xdr:rowOff>162243</xdr:rowOff>
    </xdr:to>
    <xdr:sp macro="" textlink="">
      <xdr:nvSpPr>
        <xdr:cNvPr id="555" name="楕円 554">
          <a:extLst>
            <a:ext uri="{FF2B5EF4-FFF2-40B4-BE49-F238E27FC236}">
              <a16:creationId xmlns:a16="http://schemas.microsoft.com/office/drawing/2014/main" id="{00000000-0008-0000-0100-00002B020000}"/>
            </a:ext>
          </a:extLst>
        </xdr:cNvPr>
        <xdr:cNvSpPr/>
      </xdr:nvSpPr>
      <xdr:spPr>
        <a:xfrm>
          <a:off x="13652500" y="1086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100013</xdr:rowOff>
    </xdr:from>
    <xdr:to>
      <xdr:col>76</xdr:col>
      <xdr:colOff>114300</xdr:colOff>
      <xdr:row>63</xdr:row>
      <xdr:rowOff>111443</xdr:rowOff>
    </xdr:to>
    <xdr:cxnSp macro="">
      <xdr:nvCxnSpPr>
        <xdr:cNvPr id="556" name="直線コネクタ 555">
          <a:extLst>
            <a:ext uri="{FF2B5EF4-FFF2-40B4-BE49-F238E27FC236}">
              <a16:creationId xmlns:a16="http://schemas.microsoft.com/office/drawing/2014/main" id="{00000000-0008-0000-0100-00002C020000}"/>
            </a:ext>
          </a:extLst>
        </xdr:cNvPr>
        <xdr:cNvCxnSpPr/>
      </xdr:nvCxnSpPr>
      <xdr:spPr>
        <a:xfrm flipV="1">
          <a:off x="13703300" y="1090136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49213</xdr:rowOff>
    </xdr:from>
    <xdr:to>
      <xdr:col>67</xdr:col>
      <xdr:colOff>101600</xdr:colOff>
      <xdr:row>63</xdr:row>
      <xdr:rowOff>150813</xdr:rowOff>
    </xdr:to>
    <xdr:sp macro="" textlink="">
      <xdr:nvSpPr>
        <xdr:cNvPr id="557" name="楕円 556">
          <a:extLst>
            <a:ext uri="{FF2B5EF4-FFF2-40B4-BE49-F238E27FC236}">
              <a16:creationId xmlns:a16="http://schemas.microsoft.com/office/drawing/2014/main" id="{00000000-0008-0000-0100-00002D020000}"/>
            </a:ext>
          </a:extLst>
        </xdr:cNvPr>
        <xdr:cNvSpPr/>
      </xdr:nvSpPr>
      <xdr:spPr>
        <a:xfrm>
          <a:off x="12763500" y="10850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100013</xdr:rowOff>
    </xdr:from>
    <xdr:to>
      <xdr:col>71</xdr:col>
      <xdr:colOff>177800</xdr:colOff>
      <xdr:row>63</xdr:row>
      <xdr:rowOff>111443</xdr:rowOff>
    </xdr:to>
    <xdr:cxnSp macro="">
      <xdr:nvCxnSpPr>
        <xdr:cNvPr id="558" name="直線コネクタ 557">
          <a:extLst>
            <a:ext uri="{FF2B5EF4-FFF2-40B4-BE49-F238E27FC236}">
              <a16:creationId xmlns:a16="http://schemas.microsoft.com/office/drawing/2014/main" id="{00000000-0008-0000-0100-00002E020000}"/>
            </a:ext>
          </a:extLst>
        </xdr:cNvPr>
        <xdr:cNvCxnSpPr/>
      </xdr:nvCxnSpPr>
      <xdr:spPr>
        <a:xfrm>
          <a:off x="12814300" y="1090136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15892</xdr:rowOff>
    </xdr:from>
    <xdr:ext cx="405111" cy="259045"/>
    <xdr:sp macro="" textlink="">
      <xdr:nvSpPr>
        <xdr:cNvPr id="559" name="n_1aveValue【学校施設】&#10;有形固定資産減価償却率">
          <a:extLst>
            <a:ext uri="{FF2B5EF4-FFF2-40B4-BE49-F238E27FC236}">
              <a16:creationId xmlns:a16="http://schemas.microsoft.com/office/drawing/2014/main" id="{00000000-0008-0000-0100-00002F020000}"/>
            </a:ext>
          </a:extLst>
        </xdr:cNvPr>
        <xdr:cNvSpPr txBox="1"/>
      </xdr:nvSpPr>
      <xdr:spPr>
        <a:xfrm>
          <a:off x="15266044" y="1013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81615</xdr:rowOff>
    </xdr:from>
    <xdr:ext cx="405111" cy="259045"/>
    <xdr:sp macro="" textlink="">
      <xdr:nvSpPr>
        <xdr:cNvPr id="560" name="n_2aveValue【学校施設】&#10;有形固定資産減価償却率">
          <a:extLst>
            <a:ext uri="{FF2B5EF4-FFF2-40B4-BE49-F238E27FC236}">
              <a16:creationId xmlns:a16="http://schemas.microsoft.com/office/drawing/2014/main" id="{00000000-0008-0000-0100-000030020000}"/>
            </a:ext>
          </a:extLst>
        </xdr:cNvPr>
        <xdr:cNvSpPr txBox="1"/>
      </xdr:nvSpPr>
      <xdr:spPr>
        <a:xfrm>
          <a:off x="14389744" y="10197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121620</xdr:rowOff>
    </xdr:from>
    <xdr:ext cx="405111" cy="259045"/>
    <xdr:sp macro="" textlink="">
      <xdr:nvSpPr>
        <xdr:cNvPr id="561" name="n_3aveValue【学校施設】&#10;有形固定資産減価償却率">
          <a:extLst>
            <a:ext uri="{FF2B5EF4-FFF2-40B4-BE49-F238E27FC236}">
              <a16:creationId xmlns:a16="http://schemas.microsoft.com/office/drawing/2014/main" id="{00000000-0008-0000-0100-000031020000}"/>
            </a:ext>
          </a:extLst>
        </xdr:cNvPr>
        <xdr:cNvSpPr txBox="1"/>
      </xdr:nvSpPr>
      <xdr:spPr>
        <a:xfrm>
          <a:off x="13500744" y="10237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124477</xdr:rowOff>
    </xdr:from>
    <xdr:ext cx="405111" cy="259045"/>
    <xdr:sp macro="" textlink="">
      <xdr:nvSpPr>
        <xdr:cNvPr id="562" name="n_4aveValue【学校施設】&#10;有形固定資産減価償却率">
          <a:extLst>
            <a:ext uri="{FF2B5EF4-FFF2-40B4-BE49-F238E27FC236}">
              <a16:creationId xmlns:a16="http://schemas.microsoft.com/office/drawing/2014/main" id="{00000000-0008-0000-0100-000032020000}"/>
            </a:ext>
          </a:extLst>
        </xdr:cNvPr>
        <xdr:cNvSpPr txBox="1"/>
      </xdr:nvSpPr>
      <xdr:spPr>
        <a:xfrm>
          <a:off x="12611744" y="1024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144797</xdr:rowOff>
    </xdr:from>
    <xdr:ext cx="405111" cy="259045"/>
    <xdr:sp macro="" textlink="">
      <xdr:nvSpPr>
        <xdr:cNvPr id="563" name="n_1mainValue【学校施設】&#10;有形固定資産減価償却率">
          <a:extLst>
            <a:ext uri="{FF2B5EF4-FFF2-40B4-BE49-F238E27FC236}">
              <a16:creationId xmlns:a16="http://schemas.microsoft.com/office/drawing/2014/main" id="{00000000-0008-0000-0100-000033020000}"/>
            </a:ext>
          </a:extLst>
        </xdr:cNvPr>
        <xdr:cNvSpPr txBox="1"/>
      </xdr:nvSpPr>
      <xdr:spPr>
        <a:xfrm>
          <a:off x="15266044" y="1094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141940</xdr:rowOff>
    </xdr:from>
    <xdr:ext cx="405111" cy="259045"/>
    <xdr:sp macro="" textlink="">
      <xdr:nvSpPr>
        <xdr:cNvPr id="564" name="n_2mainValue【学校施設】&#10;有形固定資産減価償却率">
          <a:extLst>
            <a:ext uri="{FF2B5EF4-FFF2-40B4-BE49-F238E27FC236}">
              <a16:creationId xmlns:a16="http://schemas.microsoft.com/office/drawing/2014/main" id="{00000000-0008-0000-0100-000034020000}"/>
            </a:ext>
          </a:extLst>
        </xdr:cNvPr>
        <xdr:cNvSpPr txBox="1"/>
      </xdr:nvSpPr>
      <xdr:spPr>
        <a:xfrm>
          <a:off x="14389744" y="10943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153370</xdr:rowOff>
    </xdr:from>
    <xdr:ext cx="405111" cy="259045"/>
    <xdr:sp macro="" textlink="">
      <xdr:nvSpPr>
        <xdr:cNvPr id="565" name="n_3mainValue【学校施設】&#10;有形固定資産減価償却率">
          <a:extLst>
            <a:ext uri="{FF2B5EF4-FFF2-40B4-BE49-F238E27FC236}">
              <a16:creationId xmlns:a16="http://schemas.microsoft.com/office/drawing/2014/main" id="{00000000-0008-0000-0100-000035020000}"/>
            </a:ext>
          </a:extLst>
        </xdr:cNvPr>
        <xdr:cNvSpPr txBox="1"/>
      </xdr:nvSpPr>
      <xdr:spPr>
        <a:xfrm>
          <a:off x="13500744" y="10954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141940</xdr:rowOff>
    </xdr:from>
    <xdr:ext cx="405111" cy="259045"/>
    <xdr:sp macro="" textlink="">
      <xdr:nvSpPr>
        <xdr:cNvPr id="566" name="n_4mainValue【学校施設】&#10;有形固定資産減価償却率">
          <a:extLst>
            <a:ext uri="{FF2B5EF4-FFF2-40B4-BE49-F238E27FC236}">
              <a16:creationId xmlns:a16="http://schemas.microsoft.com/office/drawing/2014/main" id="{00000000-0008-0000-0100-000036020000}"/>
            </a:ext>
          </a:extLst>
        </xdr:cNvPr>
        <xdr:cNvSpPr txBox="1"/>
      </xdr:nvSpPr>
      <xdr:spPr>
        <a:xfrm>
          <a:off x="12611744" y="10943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00000000-0008-0000-0100-000037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00000000-0008-0000-0100-000038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00000000-0008-0000-0100-000039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00000000-0008-0000-0100-00003A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00000000-0008-0000-0100-00003B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00000000-0008-0000-0100-00003C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00000000-0008-0000-0100-00003D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00000000-0008-0000-0100-00003E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00000000-0008-0000-0100-00003F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00000000-0008-0000-0100-000040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7" name="テキスト ボックス 576">
          <a:extLst>
            <a:ext uri="{FF2B5EF4-FFF2-40B4-BE49-F238E27FC236}">
              <a16:creationId xmlns:a16="http://schemas.microsoft.com/office/drawing/2014/main" id="{00000000-0008-0000-0100-000041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8" name="直線コネクタ 577">
          <a:extLst>
            <a:ext uri="{FF2B5EF4-FFF2-40B4-BE49-F238E27FC236}">
              <a16:creationId xmlns:a16="http://schemas.microsoft.com/office/drawing/2014/main" id="{00000000-0008-0000-0100-000042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9" name="テキスト ボックス 578">
          <a:extLst>
            <a:ext uri="{FF2B5EF4-FFF2-40B4-BE49-F238E27FC236}">
              <a16:creationId xmlns:a16="http://schemas.microsoft.com/office/drawing/2014/main" id="{00000000-0008-0000-0100-000043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0" name="直線コネクタ 579">
          <a:extLst>
            <a:ext uri="{FF2B5EF4-FFF2-40B4-BE49-F238E27FC236}">
              <a16:creationId xmlns:a16="http://schemas.microsoft.com/office/drawing/2014/main" id="{00000000-0008-0000-0100-000044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1" name="テキスト ボックス 580">
          <a:extLst>
            <a:ext uri="{FF2B5EF4-FFF2-40B4-BE49-F238E27FC236}">
              <a16:creationId xmlns:a16="http://schemas.microsoft.com/office/drawing/2014/main" id="{00000000-0008-0000-0100-000045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2" name="直線コネクタ 581">
          <a:extLst>
            <a:ext uri="{FF2B5EF4-FFF2-40B4-BE49-F238E27FC236}">
              <a16:creationId xmlns:a16="http://schemas.microsoft.com/office/drawing/2014/main" id="{00000000-0008-0000-0100-000046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3" name="テキスト ボックス 582">
          <a:extLst>
            <a:ext uri="{FF2B5EF4-FFF2-40B4-BE49-F238E27FC236}">
              <a16:creationId xmlns:a16="http://schemas.microsoft.com/office/drawing/2014/main" id="{00000000-0008-0000-0100-000047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4" name="直線コネクタ 583">
          <a:extLst>
            <a:ext uri="{FF2B5EF4-FFF2-40B4-BE49-F238E27FC236}">
              <a16:creationId xmlns:a16="http://schemas.microsoft.com/office/drawing/2014/main" id="{00000000-0008-0000-0100-000048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5" name="テキスト ボックス 584">
          <a:extLst>
            <a:ext uri="{FF2B5EF4-FFF2-40B4-BE49-F238E27FC236}">
              <a16:creationId xmlns:a16="http://schemas.microsoft.com/office/drawing/2014/main" id="{00000000-0008-0000-0100-000049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6" name="直線コネクタ 585">
          <a:extLst>
            <a:ext uri="{FF2B5EF4-FFF2-40B4-BE49-F238E27FC236}">
              <a16:creationId xmlns:a16="http://schemas.microsoft.com/office/drawing/2014/main" id="{00000000-0008-0000-0100-00004A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7" name="テキスト ボックス 586">
          <a:extLst>
            <a:ext uri="{FF2B5EF4-FFF2-40B4-BE49-F238E27FC236}">
              <a16:creationId xmlns:a16="http://schemas.microsoft.com/office/drawing/2014/main" id="{00000000-0008-0000-0100-00004B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8" name="直線コネクタ 587">
          <a:extLst>
            <a:ext uri="{FF2B5EF4-FFF2-40B4-BE49-F238E27FC236}">
              <a16:creationId xmlns:a16="http://schemas.microsoft.com/office/drawing/2014/main" id="{00000000-0008-0000-0100-00004C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9" name="テキスト ボックス 588">
          <a:extLst>
            <a:ext uri="{FF2B5EF4-FFF2-40B4-BE49-F238E27FC236}">
              <a16:creationId xmlns:a16="http://schemas.microsoft.com/office/drawing/2014/main" id="{00000000-0008-0000-0100-00004D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00000000-0008-0000-0100-00004E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00000000-0008-0000-0100-00004F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00000000-0008-0000-0100-000050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115933</xdr:rowOff>
    </xdr:from>
    <xdr:to>
      <xdr:col>116</xdr:col>
      <xdr:colOff>62864</xdr:colOff>
      <xdr:row>64</xdr:row>
      <xdr:rowOff>50074</xdr:rowOff>
    </xdr:to>
    <xdr:cxnSp macro="">
      <xdr:nvCxnSpPr>
        <xdr:cNvPr id="593" name="直線コネクタ 592">
          <a:extLst>
            <a:ext uri="{FF2B5EF4-FFF2-40B4-BE49-F238E27FC236}">
              <a16:creationId xmlns:a16="http://schemas.microsoft.com/office/drawing/2014/main" id="{00000000-0008-0000-0100-000051020000}"/>
            </a:ext>
          </a:extLst>
        </xdr:cNvPr>
        <xdr:cNvCxnSpPr/>
      </xdr:nvCxnSpPr>
      <xdr:spPr>
        <a:xfrm flipV="1">
          <a:off x="22160864" y="9545683"/>
          <a:ext cx="0" cy="1477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53901</xdr:rowOff>
    </xdr:from>
    <xdr:ext cx="469744" cy="259045"/>
    <xdr:sp macro="" textlink="">
      <xdr:nvSpPr>
        <xdr:cNvPr id="594" name="【学校施設】&#10;一人当たり面積最小値テキスト">
          <a:extLst>
            <a:ext uri="{FF2B5EF4-FFF2-40B4-BE49-F238E27FC236}">
              <a16:creationId xmlns:a16="http://schemas.microsoft.com/office/drawing/2014/main" id="{00000000-0008-0000-0100-000052020000}"/>
            </a:ext>
          </a:extLst>
        </xdr:cNvPr>
        <xdr:cNvSpPr txBox="1"/>
      </xdr:nvSpPr>
      <xdr:spPr>
        <a:xfrm>
          <a:off x="22199600" y="1102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50074</xdr:rowOff>
    </xdr:from>
    <xdr:to>
      <xdr:col>116</xdr:col>
      <xdr:colOff>152400</xdr:colOff>
      <xdr:row>64</xdr:row>
      <xdr:rowOff>50074</xdr:rowOff>
    </xdr:to>
    <xdr:cxnSp macro="">
      <xdr:nvCxnSpPr>
        <xdr:cNvPr id="595" name="直線コネクタ 594">
          <a:extLst>
            <a:ext uri="{FF2B5EF4-FFF2-40B4-BE49-F238E27FC236}">
              <a16:creationId xmlns:a16="http://schemas.microsoft.com/office/drawing/2014/main" id="{00000000-0008-0000-0100-000053020000}"/>
            </a:ext>
          </a:extLst>
        </xdr:cNvPr>
        <xdr:cNvCxnSpPr/>
      </xdr:nvCxnSpPr>
      <xdr:spPr>
        <a:xfrm>
          <a:off x="22072600" y="11022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62610</xdr:rowOff>
    </xdr:from>
    <xdr:ext cx="469744" cy="259045"/>
    <xdr:sp macro="" textlink="">
      <xdr:nvSpPr>
        <xdr:cNvPr id="596" name="【学校施設】&#10;一人当たり面積最大値テキスト">
          <a:extLst>
            <a:ext uri="{FF2B5EF4-FFF2-40B4-BE49-F238E27FC236}">
              <a16:creationId xmlns:a16="http://schemas.microsoft.com/office/drawing/2014/main" id="{00000000-0008-0000-0100-000054020000}"/>
            </a:ext>
          </a:extLst>
        </xdr:cNvPr>
        <xdr:cNvSpPr txBox="1"/>
      </xdr:nvSpPr>
      <xdr:spPr>
        <a:xfrm>
          <a:off x="22199600" y="932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115933</xdr:rowOff>
    </xdr:from>
    <xdr:to>
      <xdr:col>116</xdr:col>
      <xdr:colOff>152400</xdr:colOff>
      <xdr:row>55</xdr:row>
      <xdr:rowOff>115933</xdr:rowOff>
    </xdr:to>
    <xdr:cxnSp macro="">
      <xdr:nvCxnSpPr>
        <xdr:cNvPr id="597" name="直線コネクタ 596">
          <a:extLst>
            <a:ext uri="{FF2B5EF4-FFF2-40B4-BE49-F238E27FC236}">
              <a16:creationId xmlns:a16="http://schemas.microsoft.com/office/drawing/2014/main" id="{00000000-0008-0000-0100-000055020000}"/>
            </a:ext>
          </a:extLst>
        </xdr:cNvPr>
        <xdr:cNvCxnSpPr/>
      </xdr:nvCxnSpPr>
      <xdr:spPr>
        <a:xfrm>
          <a:off x="22072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22151</xdr:rowOff>
    </xdr:from>
    <xdr:ext cx="469744" cy="259045"/>
    <xdr:sp macro="" textlink="">
      <xdr:nvSpPr>
        <xdr:cNvPr id="598" name="【学校施設】&#10;一人当たり面積平均値テキスト">
          <a:extLst>
            <a:ext uri="{FF2B5EF4-FFF2-40B4-BE49-F238E27FC236}">
              <a16:creationId xmlns:a16="http://schemas.microsoft.com/office/drawing/2014/main" id="{00000000-0008-0000-0100-000056020000}"/>
            </a:ext>
          </a:extLst>
        </xdr:cNvPr>
        <xdr:cNvSpPr txBox="1"/>
      </xdr:nvSpPr>
      <xdr:spPr>
        <a:xfrm>
          <a:off x="22199600" y="10137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170724</xdr:rowOff>
    </xdr:from>
    <xdr:to>
      <xdr:col>116</xdr:col>
      <xdr:colOff>114300</xdr:colOff>
      <xdr:row>60</xdr:row>
      <xdr:rowOff>100874</xdr:rowOff>
    </xdr:to>
    <xdr:sp macro="" textlink="">
      <xdr:nvSpPr>
        <xdr:cNvPr id="599" name="フローチャート: 判断 598">
          <a:extLst>
            <a:ext uri="{FF2B5EF4-FFF2-40B4-BE49-F238E27FC236}">
              <a16:creationId xmlns:a16="http://schemas.microsoft.com/office/drawing/2014/main" id="{00000000-0008-0000-0100-000057020000}"/>
            </a:ext>
          </a:extLst>
        </xdr:cNvPr>
        <xdr:cNvSpPr/>
      </xdr:nvSpPr>
      <xdr:spPr>
        <a:xfrm>
          <a:off x="22110700" y="1028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163104</xdr:rowOff>
    </xdr:from>
    <xdr:to>
      <xdr:col>112</xdr:col>
      <xdr:colOff>38100</xdr:colOff>
      <xdr:row>60</xdr:row>
      <xdr:rowOff>93254</xdr:rowOff>
    </xdr:to>
    <xdr:sp macro="" textlink="">
      <xdr:nvSpPr>
        <xdr:cNvPr id="600" name="フローチャート: 判断 599">
          <a:extLst>
            <a:ext uri="{FF2B5EF4-FFF2-40B4-BE49-F238E27FC236}">
              <a16:creationId xmlns:a16="http://schemas.microsoft.com/office/drawing/2014/main" id="{00000000-0008-0000-0100-000058020000}"/>
            </a:ext>
          </a:extLst>
        </xdr:cNvPr>
        <xdr:cNvSpPr/>
      </xdr:nvSpPr>
      <xdr:spPr>
        <a:xfrm>
          <a:off x="21272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7983</xdr:rowOff>
    </xdr:from>
    <xdr:to>
      <xdr:col>107</xdr:col>
      <xdr:colOff>101600</xdr:colOff>
      <xdr:row>60</xdr:row>
      <xdr:rowOff>109583</xdr:rowOff>
    </xdr:to>
    <xdr:sp macro="" textlink="">
      <xdr:nvSpPr>
        <xdr:cNvPr id="601" name="フローチャート: 判断 600">
          <a:extLst>
            <a:ext uri="{FF2B5EF4-FFF2-40B4-BE49-F238E27FC236}">
              <a16:creationId xmlns:a16="http://schemas.microsoft.com/office/drawing/2014/main" id="{00000000-0008-0000-0100-000059020000}"/>
            </a:ext>
          </a:extLst>
        </xdr:cNvPr>
        <xdr:cNvSpPr/>
      </xdr:nvSpPr>
      <xdr:spPr>
        <a:xfrm>
          <a:off x="20383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36285</xdr:rowOff>
    </xdr:from>
    <xdr:to>
      <xdr:col>102</xdr:col>
      <xdr:colOff>165100</xdr:colOff>
      <xdr:row>60</xdr:row>
      <xdr:rowOff>137885</xdr:rowOff>
    </xdr:to>
    <xdr:sp macro="" textlink="">
      <xdr:nvSpPr>
        <xdr:cNvPr id="602" name="フローチャート: 判断 601">
          <a:extLst>
            <a:ext uri="{FF2B5EF4-FFF2-40B4-BE49-F238E27FC236}">
              <a16:creationId xmlns:a16="http://schemas.microsoft.com/office/drawing/2014/main" id="{00000000-0008-0000-0100-00005A020000}"/>
            </a:ext>
          </a:extLst>
        </xdr:cNvPr>
        <xdr:cNvSpPr/>
      </xdr:nvSpPr>
      <xdr:spPr>
        <a:xfrm>
          <a:off x="19494500" y="1032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52615</xdr:rowOff>
    </xdr:from>
    <xdr:to>
      <xdr:col>98</xdr:col>
      <xdr:colOff>38100</xdr:colOff>
      <xdr:row>60</xdr:row>
      <xdr:rowOff>154215</xdr:rowOff>
    </xdr:to>
    <xdr:sp macro="" textlink="">
      <xdr:nvSpPr>
        <xdr:cNvPr id="603" name="フローチャート: 判断 602">
          <a:extLst>
            <a:ext uri="{FF2B5EF4-FFF2-40B4-BE49-F238E27FC236}">
              <a16:creationId xmlns:a16="http://schemas.microsoft.com/office/drawing/2014/main" id="{00000000-0008-0000-0100-00005B020000}"/>
            </a:ext>
          </a:extLst>
        </xdr:cNvPr>
        <xdr:cNvSpPr/>
      </xdr:nvSpPr>
      <xdr:spPr>
        <a:xfrm>
          <a:off x="18605500" y="10339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100-00005C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100-00005D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100-00005E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100-00005F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0000000-0008-0000-0100-000060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113574</xdr:rowOff>
    </xdr:from>
    <xdr:to>
      <xdr:col>116</xdr:col>
      <xdr:colOff>114300</xdr:colOff>
      <xdr:row>63</xdr:row>
      <xdr:rowOff>43724</xdr:rowOff>
    </xdr:to>
    <xdr:sp macro="" textlink="">
      <xdr:nvSpPr>
        <xdr:cNvPr id="609" name="楕円 608">
          <a:extLst>
            <a:ext uri="{FF2B5EF4-FFF2-40B4-BE49-F238E27FC236}">
              <a16:creationId xmlns:a16="http://schemas.microsoft.com/office/drawing/2014/main" id="{00000000-0008-0000-0100-000061020000}"/>
            </a:ext>
          </a:extLst>
        </xdr:cNvPr>
        <xdr:cNvSpPr/>
      </xdr:nvSpPr>
      <xdr:spPr>
        <a:xfrm>
          <a:off x="22110700" y="10743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92001</xdr:rowOff>
    </xdr:from>
    <xdr:ext cx="469744" cy="259045"/>
    <xdr:sp macro="" textlink="">
      <xdr:nvSpPr>
        <xdr:cNvPr id="610" name="【学校施設】&#10;一人当たり面積該当値テキスト">
          <a:extLst>
            <a:ext uri="{FF2B5EF4-FFF2-40B4-BE49-F238E27FC236}">
              <a16:creationId xmlns:a16="http://schemas.microsoft.com/office/drawing/2014/main" id="{00000000-0008-0000-0100-000062020000}"/>
            </a:ext>
          </a:extLst>
        </xdr:cNvPr>
        <xdr:cNvSpPr txBox="1"/>
      </xdr:nvSpPr>
      <xdr:spPr>
        <a:xfrm>
          <a:off x="22199600" y="10721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112485</xdr:rowOff>
    </xdr:from>
    <xdr:to>
      <xdr:col>112</xdr:col>
      <xdr:colOff>38100</xdr:colOff>
      <xdr:row>63</xdr:row>
      <xdr:rowOff>42635</xdr:rowOff>
    </xdr:to>
    <xdr:sp macro="" textlink="">
      <xdr:nvSpPr>
        <xdr:cNvPr id="611" name="楕円 610">
          <a:extLst>
            <a:ext uri="{FF2B5EF4-FFF2-40B4-BE49-F238E27FC236}">
              <a16:creationId xmlns:a16="http://schemas.microsoft.com/office/drawing/2014/main" id="{00000000-0008-0000-0100-000063020000}"/>
            </a:ext>
          </a:extLst>
        </xdr:cNvPr>
        <xdr:cNvSpPr/>
      </xdr:nvSpPr>
      <xdr:spPr>
        <a:xfrm>
          <a:off x="21272500" y="1074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163285</xdr:rowOff>
    </xdr:from>
    <xdr:to>
      <xdr:col>116</xdr:col>
      <xdr:colOff>63500</xdr:colOff>
      <xdr:row>62</xdr:row>
      <xdr:rowOff>164374</xdr:rowOff>
    </xdr:to>
    <xdr:cxnSp macro="">
      <xdr:nvCxnSpPr>
        <xdr:cNvPr id="612" name="直線コネクタ 611">
          <a:extLst>
            <a:ext uri="{FF2B5EF4-FFF2-40B4-BE49-F238E27FC236}">
              <a16:creationId xmlns:a16="http://schemas.microsoft.com/office/drawing/2014/main" id="{00000000-0008-0000-0100-000064020000}"/>
            </a:ext>
          </a:extLst>
        </xdr:cNvPr>
        <xdr:cNvCxnSpPr/>
      </xdr:nvCxnSpPr>
      <xdr:spPr>
        <a:xfrm>
          <a:off x="21323300" y="10793185"/>
          <a:ext cx="8382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105954</xdr:rowOff>
    </xdr:from>
    <xdr:to>
      <xdr:col>107</xdr:col>
      <xdr:colOff>101600</xdr:colOff>
      <xdr:row>63</xdr:row>
      <xdr:rowOff>36104</xdr:rowOff>
    </xdr:to>
    <xdr:sp macro="" textlink="">
      <xdr:nvSpPr>
        <xdr:cNvPr id="613" name="楕円 612">
          <a:extLst>
            <a:ext uri="{FF2B5EF4-FFF2-40B4-BE49-F238E27FC236}">
              <a16:creationId xmlns:a16="http://schemas.microsoft.com/office/drawing/2014/main" id="{00000000-0008-0000-0100-000065020000}"/>
            </a:ext>
          </a:extLst>
        </xdr:cNvPr>
        <xdr:cNvSpPr/>
      </xdr:nvSpPr>
      <xdr:spPr>
        <a:xfrm>
          <a:off x="20383500" y="1073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156754</xdr:rowOff>
    </xdr:from>
    <xdr:to>
      <xdr:col>111</xdr:col>
      <xdr:colOff>177800</xdr:colOff>
      <xdr:row>62</xdr:row>
      <xdr:rowOff>163285</xdr:rowOff>
    </xdr:to>
    <xdr:cxnSp macro="">
      <xdr:nvCxnSpPr>
        <xdr:cNvPr id="614" name="直線コネクタ 613">
          <a:extLst>
            <a:ext uri="{FF2B5EF4-FFF2-40B4-BE49-F238E27FC236}">
              <a16:creationId xmlns:a16="http://schemas.microsoft.com/office/drawing/2014/main" id="{00000000-0008-0000-0100-000066020000}"/>
            </a:ext>
          </a:extLst>
        </xdr:cNvPr>
        <xdr:cNvCxnSpPr/>
      </xdr:nvCxnSpPr>
      <xdr:spPr>
        <a:xfrm>
          <a:off x="20434300" y="10786654"/>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93980</xdr:rowOff>
    </xdr:from>
    <xdr:to>
      <xdr:col>102</xdr:col>
      <xdr:colOff>165100</xdr:colOff>
      <xdr:row>63</xdr:row>
      <xdr:rowOff>24130</xdr:rowOff>
    </xdr:to>
    <xdr:sp macro="" textlink="">
      <xdr:nvSpPr>
        <xdr:cNvPr id="615" name="楕円 614">
          <a:extLst>
            <a:ext uri="{FF2B5EF4-FFF2-40B4-BE49-F238E27FC236}">
              <a16:creationId xmlns:a16="http://schemas.microsoft.com/office/drawing/2014/main" id="{00000000-0008-0000-0100-000067020000}"/>
            </a:ext>
          </a:extLst>
        </xdr:cNvPr>
        <xdr:cNvSpPr/>
      </xdr:nvSpPr>
      <xdr:spPr>
        <a:xfrm>
          <a:off x="19494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144780</xdr:rowOff>
    </xdr:from>
    <xdr:to>
      <xdr:col>107</xdr:col>
      <xdr:colOff>50800</xdr:colOff>
      <xdr:row>62</xdr:row>
      <xdr:rowOff>156754</xdr:rowOff>
    </xdr:to>
    <xdr:cxnSp macro="">
      <xdr:nvCxnSpPr>
        <xdr:cNvPr id="616" name="直線コネクタ 615">
          <a:extLst>
            <a:ext uri="{FF2B5EF4-FFF2-40B4-BE49-F238E27FC236}">
              <a16:creationId xmlns:a16="http://schemas.microsoft.com/office/drawing/2014/main" id="{00000000-0008-0000-0100-000068020000}"/>
            </a:ext>
          </a:extLst>
        </xdr:cNvPr>
        <xdr:cNvCxnSpPr/>
      </xdr:nvCxnSpPr>
      <xdr:spPr>
        <a:xfrm>
          <a:off x="19545300" y="10774680"/>
          <a:ext cx="889000" cy="1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122283</xdr:rowOff>
    </xdr:from>
    <xdr:to>
      <xdr:col>98</xdr:col>
      <xdr:colOff>38100</xdr:colOff>
      <xdr:row>63</xdr:row>
      <xdr:rowOff>52433</xdr:rowOff>
    </xdr:to>
    <xdr:sp macro="" textlink="">
      <xdr:nvSpPr>
        <xdr:cNvPr id="617" name="楕円 616">
          <a:extLst>
            <a:ext uri="{FF2B5EF4-FFF2-40B4-BE49-F238E27FC236}">
              <a16:creationId xmlns:a16="http://schemas.microsoft.com/office/drawing/2014/main" id="{00000000-0008-0000-0100-000069020000}"/>
            </a:ext>
          </a:extLst>
        </xdr:cNvPr>
        <xdr:cNvSpPr/>
      </xdr:nvSpPr>
      <xdr:spPr>
        <a:xfrm>
          <a:off x="18605500" y="1075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144780</xdr:rowOff>
    </xdr:from>
    <xdr:to>
      <xdr:col>102</xdr:col>
      <xdr:colOff>114300</xdr:colOff>
      <xdr:row>63</xdr:row>
      <xdr:rowOff>1633</xdr:rowOff>
    </xdr:to>
    <xdr:cxnSp macro="">
      <xdr:nvCxnSpPr>
        <xdr:cNvPr id="618" name="直線コネクタ 617">
          <a:extLst>
            <a:ext uri="{FF2B5EF4-FFF2-40B4-BE49-F238E27FC236}">
              <a16:creationId xmlns:a16="http://schemas.microsoft.com/office/drawing/2014/main" id="{00000000-0008-0000-0100-00006A020000}"/>
            </a:ext>
          </a:extLst>
        </xdr:cNvPr>
        <xdr:cNvCxnSpPr/>
      </xdr:nvCxnSpPr>
      <xdr:spPr>
        <a:xfrm flipV="1">
          <a:off x="18656300" y="10774680"/>
          <a:ext cx="889000" cy="2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109781</xdr:rowOff>
    </xdr:from>
    <xdr:ext cx="469744" cy="259045"/>
    <xdr:sp macro="" textlink="">
      <xdr:nvSpPr>
        <xdr:cNvPr id="619" name="n_1aveValue【学校施設】&#10;一人当たり面積">
          <a:extLst>
            <a:ext uri="{FF2B5EF4-FFF2-40B4-BE49-F238E27FC236}">
              <a16:creationId xmlns:a16="http://schemas.microsoft.com/office/drawing/2014/main" id="{00000000-0008-0000-0100-00006B020000}"/>
            </a:ext>
          </a:extLst>
        </xdr:cNvPr>
        <xdr:cNvSpPr txBox="1"/>
      </xdr:nvSpPr>
      <xdr:spPr>
        <a:xfrm>
          <a:off x="21075727" y="1005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126110</xdr:rowOff>
    </xdr:from>
    <xdr:ext cx="469744" cy="259045"/>
    <xdr:sp macro="" textlink="">
      <xdr:nvSpPr>
        <xdr:cNvPr id="620" name="n_2aveValue【学校施設】&#10;一人当たり面積">
          <a:extLst>
            <a:ext uri="{FF2B5EF4-FFF2-40B4-BE49-F238E27FC236}">
              <a16:creationId xmlns:a16="http://schemas.microsoft.com/office/drawing/2014/main" id="{00000000-0008-0000-0100-00006C020000}"/>
            </a:ext>
          </a:extLst>
        </xdr:cNvPr>
        <xdr:cNvSpPr txBox="1"/>
      </xdr:nvSpPr>
      <xdr:spPr>
        <a:xfrm>
          <a:off x="20199427" y="1007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154412</xdr:rowOff>
    </xdr:from>
    <xdr:ext cx="469744" cy="259045"/>
    <xdr:sp macro="" textlink="">
      <xdr:nvSpPr>
        <xdr:cNvPr id="621" name="n_3aveValue【学校施設】&#10;一人当たり面積">
          <a:extLst>
            <a:ext uri="{FF2B5EF4-FFF2-40B4-BE49-F238E27FC236}">
              <a16:creationId xmlns:a16="http://schemas.microsoft.com/office/drawing/2014/main" id="{00000000-0008-0000-0100-00006D020000}"/>
            </a:ext>
          </a:extLst>
        </xdr:cNvPr>
        <xdr:cNvSpPr txBox="1"/>
      </xdr:nvSpPr>
      <xdr:spPr>
        <a:xfrm>
          <a:off x="19310427"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170742</xdr:rowOff>
    </xdr:from>
    <xdr:ext cx="469744" cy="259045"/>
    <xdr:sp macro="" textlink="">
      <xdr:nvSpPr>
        <xdr:cNvPr id="622" name="n_4aveValue【学校施設】&#10;一人当たり面積">
          <a:extLst>
            <a:ext uri="{FF2B5EF4-FFF2-40B4-BE49-F238E27FC236}">
              <a16:creationId xmlns:a16="http://schemas.microsoft.com/office/drawing/2014/main" id="{00000000-0008-0000-0100-00006E020000}"/>
            </a:ext>
          </a:extLst>
        </xdr:cNvPr>
        <xdr:cNvSpPr txBox="1"/>
      </xdr:nvSpPr>
      <xdr:spPr>
        <a:xfrm>
          <a:off x="18421427" y="10114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33762</xdr:rowOff>
    </xdr:from>
    <xdr:ext cx="469744" cy="259045"/>
    <xdr:sp macro="" textlink="">
      <xdr:nvSpPr>
        <xdr:cNvPr id="623" name="n_1mainValue【学校施設】&#10;一人当たり面積">
          <a:extLst>
            <a:ext uri="{FF2B5EF4-FFF2-40B4-BE49-F238E27FC236}">
              <a16:creationId xmlns:a16="http://schemas.microsoft.com/office/drawing/2014/main" id="{00000000-0008-0000-0100-00006F020000}"/>
            </a:ext>
          </a:extLst>
        </xdr:cNvPr>
        <xdr:cNvSpPr txBox="1"/>
      </xdr:nvSpPr>
      <xdr:spPr>
        <a:xfrm>
          <a:off x="21075727" y="10835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27231</xdr:rowOff>
    </xdr:from>
    <xdr:ext cx="469744" cy="259045"/>
    <xdr:sp macro="" textlink="">
      <xdr:nvSpPr>
        <xdr:cNvPr id="624" name="n_2mainValue【学校施設】&#10;一人当たり面積">
          <a:extLst>
            <a:ext uri="{FF2B5EF4-FFF2-40B4-BE49-F238E27FC236}">
              <a16:creationId xmlns:a16="http://schemas.microsoft.com/office/drawing/2014/main" id="{00000000-0008-0000-0100-000070020000}"/>
            </a:ext>
          </a:extLst>
        </xdr:cNvPr>
        <xdr:cNvSpPr txBox="1"/>
      </xdr:nvSpPr>
      <xdr:spPr>
        <a:xfrm>
          <a:off x="20199427" y="10828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15257</xdr:rowOff>
    </xdr:from>
    <xdr:ext cx="469744" cy="259045"/>
    <xdr:sp macro="" textlink="">
      <xdr:nvSpPr>
        <xdr:cNvPr id="625" name="n_3mainValue【学校施設】&#10;一人当たり面積">
          <a:extLst>
            <a:ext uri="{FF2B5EF4-FFF2-40B4-BE49-F238E27FC236}">
              <a16:creationId xmlns:a16="http://schemas.microsoft.com/office/drawing/2014/main" id="{00000000-0008-0000-0100-000071020000}"/>
            </a:ext>
          </a:extLst>
        </xdr:cNvPr>
        <xdr:cNvSpPr txBox="1"/>
      </xdr:nvSpPr>
      <xdr:spPr>
        <a:xfrm>
          <a:off x="1931042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43560</xdr:rowOff>
    </xdr:from>
    <xdr:ext cx="469744" cy="259045"/>
    <xdr:sp macro="" textlink="">
      <xdr:nvSpPr>
        <xdr:cNvPr id="626" name="n_4mainValue【学校施設】&#10;一人当たり面積">
          <a:extLst>
            <a:ext uri="{FF2B5EF4-FFF2-40B4-BE49-F238E27FC236}">
              <a16:creationId xmlns:a16="http://schemas.microsoft.com/office/drawing/2014/main" id="{00000000-0008-0000-0100-000072020000}"/>
            </a:ext>
          </a:extLst>
        </xdr:cNvPr>
        <xdr:cNvSpPr txBox="1"/>
      </xdr:nvSpPr>
      <xdr:spPr>
        <a:xfrm>
          <a:off x="18421427" y="10844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00000000-0008-0000-0100-000073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00000000-0008-0000-0100-000074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00000000-0008-0000-0100-000075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00000000-0008-0000-0100-000076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00000000-0008-0000-0100-000077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00000000-0008-0000-0100-000078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00000000-0008-0000-0100-000079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00000000-0008-0000-0100-00007A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00000000-0008-0000-0100-00007B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00000000-0008-0000-0100-00007C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00000000-0008-0000-0100-00007D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8" name="直線コネクタ 637">
          <a:extLst>
            <a:ext uri="{FF2B5EF4-FFF2-40B4-BE49-F238E27FC236}">
              <a16:creationId xmlns:a16="http://schemas.microsoft.com/office/drawing/2014/main" id="{00000000-0008-0000-0100-00007E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9" name="テキスト ボックス 638">
          <a:extLst>
            <a:ext uri="{FF2B5EF4-FFF2-40B4-BE49-F238E27FC236}">
              <a16:creationId xmlns:a16="http://schemas.microsoft.com/office/drawing/2014/main" id="{00000000-0008-0000-0100-00007F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0" name="直線コネクタ 639">
          <a:extLst>
            <a:ext uri="{FF2B5EF4-FFF2-40B4-BE49-F238E27FC236}">
              <a16:creationId xmlns:a16="http://schemas.microsoft.com/office/drawing/2014/main" id="{00000000-0008-0000-0100-000080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1" name="テキスト ボックス 640">
          <a:extLst>
            <a:ext uri="{FF2B5EF4-FFF2-40B4-BE49-F238E27FC236}">
              <a16:creationId xmlns:a16="http://schemas.microsoft.com/office/drawing/2014/main" id="{00000000-0008-0000-0100-000081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2" name="直線コネクタ 641">
          <a:extLst>
            <a:ext uri="{FF2B5EF4-FFF2-40B4-BE49-F238E27FC236}">
              <a16:creationId xmlns:a16="http://schemas.microsoft.com/office/drawing/2014/main" id="{00000000-0008-0000-0100-000082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3" name="テキスト ボックス 642">
          <a:extLst>
            <a:ext uri="{FF2B5EF4-FFF2-40B4-BE49-F238E27FC236}">
              <a16:creationId xmlns:a16="http://schemas.microsoft.com/office/drawing/2014/main" id="{00000000-0008-0000-0100-000083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4" name="直線コネクタ 643">
          <a:extLst>
            <a:ext uri="{FF2B5EF4-FFF2-40B4-BE49-F238E27FC236}">
              <a16:creationId xmlns:a16="http://schemas.microsoft.com/office/drawing/2014/main" id="{00000000-0008-0000-0100-000084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5" name="テキスト ボックス 644">
          <a:extLst>
            <a:ext uri="{FF2B5EF4-FFF2-40B4-BE49-F238E27FC236}">
              <a16:creationId xmlns:a16="http://schemas.microsoft.com/office/drawing/2014/main" id="{00000000-0008-0000-0100-000085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6" name="直線コネクタ 645">
          <a:extLst>
            <a:ext uri="{FF2B5EF4-FFF2-40B4-BE49-F238E27FC236}">
              <a16:creationId xmlns:a16="http://schemas.microsoft.com/office/drawing/2014/main" id="{00000000-0008-0000-0100-000086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7" name="テキスト ボックス 646">
          <a:extLst>
            <a:ext uri="{FF2B5EF4-FFF2-40B4-BE49-F238E27FC236}">
              <a16:creationId xmlns:a16="http://schemas.microsoft.com/office/drawing/2014/main" id="{00000000-0008-0000-0100-000087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00000000-0008-0000-0100-000088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9" name="テキスト ボックス 648">
          <a:extLst>
            <a:ext uri="{FF2B5EF4-FFF2-40B4-BE49-F238E27FC236}">
              <a16:creationId xmlns:a16="http://schemas.microsoft.com/office/drawing/2014/main" id="{00000000-0008-0000-0100-000089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0" name="【児童館】&#10;有形固定資産減価償却率グラフ枠">
          <a:extLst>
            <a:ext uri="{FF2B5EF4-FFF2-40B4-BE49-F238E27FC236}">
              <a16:creationId xmlns:a16="http://schemas.microsoft.com/office/drawing/2014/main" id="{00000000-0008-0000-0100-00008A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24764</xdr:rowOff>
    </xdr:from>
    <xdr:to>
      <xdr:col>85</xdr:col>
      <xdr:colOff>126364</xdr:colOff>
      <xdr:row>86</xdr:row>
      <xdr:rowOff>114300</xdr:rowOff>
    </xdr:to>
    <xdr:cxnSp macro="">
      <xdr:nvCxnSpPr>
        <xdr:cNvPr id="651" name="直線コネクタ 650">
          <a:extLst>
            <a:ext uri="{FF2B5EF4-FFF2-40B4-BE49-F238E27FC236}">
              <a16:creationId xmlns:a16="http://schemas.microsoft.com/office/drawing/2014/main" id="{00000000-0008-0000-0100-00008B020000}"/>
            </a:ext>
          </a:extLst>
        </xdr:cNvPr>
        <xdr:cNvCxnSpPr/>
      </xdr:nvCxnSpPr>
      <xdr:spPr>
        <a:xfrm flipV="1">
          <a:off x="16318864" y="13397864"/>
          <a:ext cx="0" cy="1461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52" name="【児童館】&#10;有形固定資産減価償却率最小値テキスト">
          <a:extLst>
            <a:ext uri="{FF2B5EF4-FFF2-40B4-BE49-F238E27FC236}">
              <a16:creationId xmlns:a16="http://schemas.microsoft.com/office/drawing/2014/main" id="{00000000-0008-0000-0100-00008C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3" name="直線コネクタ 652">
          <a:extLst>
            <a:ext uri="{FF2B5EF4-FFF2-40B4-BE49-F238E27FC236}">
              <a16:creationId xmlns:a16="http://schemas.microsoft.com/office/drawing/2014/main" id="{00000000-0008-0000-0100-00008D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142891</xdr:rowOff>
    </xdr:from>
    <xdr:ext cx="405111" cy="259045"/>
    <xdr:sp macro="" textlink="">
      <xdr:nvSpPr>
        <xdr:cNvPr id="654" name="【児童館】&#10;有形固定資産減価償却率最大値テキスト">
          <a:extLst>
            <a:ext uri="{FF2B5EF4-FFF2-40B4-BE49-F238E27FC236}">
              <a16:creationId xmlns:a16="http://schemas.microsoft.com/office/drawing/2014/main" id="{00000000-0008-0000-0100-00008E020000}"/>
            </a:ext>
          </a:extLst>
        </xdr:cNvPr>
        <xdr:cNvSpPr txBox="1"/>
      </xdr:nvSpPr>
      <xdr:spPr>
        <a:xfrm>
          <a:off x="16357600" y="13173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24764</xdr:rowOff>
    </xdr:from>
    <xdr:to>
      <xdr:col>86</xdr:col>
      <xdr:colOff>25400</xdr:colOff>
      <xdr:row>78</xdr:row>
      <xdr:rowOff>24764</xdr:rowOff>
    </xdr:to>
    <xdr:cxnSp macro="">
      <xdr:nvCxnSpPr>
        <xdr:cNvPr id="655" name="直線コネクタ 654">
          <a:extLst>
            <a:ext uri="{FF2B5EF4-FFF2-40B4-BE49-F238E27FC236}">
              <a16:creationId xmlns:a16="http://schemas.microsoft.com/office/drawing/2014/main" id="{00000000-0008-0000-0100-00008F020000}"/>
            </a:ext>
          </a:extLst>
        </xdr:cNvPr>
        <xdr:cNvCxnSpPr/>
      </xdr:nvCxnSpPr>
      <xdr:spPr>
        <a:xfrm>
          <a:off x="16230600" y="13397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84472</xdr:rowOff>
    </xdr:from>
    <xdr:ext cx="405111" cy="259045"/>
    <xdr:sp macro="" textlink="">
      <xdr:nvSpPr>
        <xdr:cNvPr id="656" name="【児童館】&#10;有形固定資産減価償却率平均値テキスト">
          <a:extLst>
            <a:ext uri="{FF2B5EF4-FFF2-40B4-BE49-F238E27FC236}">
              <a16:creationId xmlns:a16="http://schemas.microsoft.com/office/drawing/2014/main" id="{00000000-0008-0000-0100-000090020000}"/>
            </a:ext>
          </a:extLst>
        </xdr:cNvPr>
        <xdr:cNvSpPr txBox="1"/>
      </xdr:nvSpPr>
      <xdr:spPr>
        <a:xfrm>
          <a:off x="16357600" y="13800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61595</xdr:rowOff>
    </xdr:from>
    <xdr:to>
      <xdr:col>85</xdr:col>
      <xdr:colOff>177800</xdr:colOff>
      <xdr:row>81</xdr:row>
      <xdr:rowOff>163195</xdr:rowOff>
    </xdr:to>
    <xdr:sp macro="" textlink="">
      <xdr:nvSpPr>
        <xdr:cNvPr id="657" name="フローチャート: 判断 656">
          <a:extLst>
            <a:ext uri="{FF2B5EF4-FFF2-40B4-BE49-F238E27FC236}">
              <a16:creationId xmlns:a16="http://schemas.microsoft.com/office/drawing/2014/main" id="{00000000-0008-0000-0100-000091020000}"/>
            </a:ext>
          </a:extLst>
        </xdr:cNvPr>
        <xdr:cNvSpPr/>
      </xdr:nvSpPr>
      <xdr:spPr>
        <a:xfrm>
          <a:off x="162687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34925</xdr:rowOff>
    </xdr:from>
    <xdr:to>
      <xdr:col>81</xdr:col>
      <xdr:colOff>101600</xdr:colOff>
      <xdr:row>81</xdr:row>
      <xdr:rowOff>136525</xdr:rowOff>
    </xdr:to>
    <xdr:sp macro="" textlink="">
      <xdr:nvSpPr>
        <xdr:cNvPr id="658" name="フローチャート: 判断 657">
          <a:extLst>
            <a:ext uri="{FF2B5EF4-FFF2-40B4-BE49-F238E27FC236}">
              <a16:creationId xmlns:a16="http://schemas.microsoft.com/office/drawing/2014/main" id="{00000000-0008-0000-0100-000092020000}"/>
            </a:ext>
          </a:extLst>
        </xdr:cNvPr>
        <xdr:cNvSpPr/>
      </xdr:nvSpPr>
      <xdr:spPr>
        <a:xfrm>
          <a:off x="15430500" y="1392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120650</xdr:rowOff>
    </xdr:from>
    <xdr:to>
      <xdr:col>76</xdr:col>
      <xdr:colOff>165100</xdr:colOff>
      <xdr:row>82</xdr:row>
      <xdr:rowOff>50800</xdr:rowOff>
    </xdr:to>
    <xdr:sp macro="" textlink="">
      <xdr:nvSpPr>
        <xdr:cNvPr id="659" name="フローチャート: 判断 658">
          <a:extLst>
            <a:ext uri="{FF2B5EF4-FFF2-40B4-BE49-F238E27FC236}">
              <a16:creationId xmlns:a16="http://schemas.microsoft.com/office/drawing/2014/main" id="{00000000-0008-0000-0100-000093020000}"/>
            </a:ext>
          </a:extLst>
        </xdr:cNvPr>
        <xdr:cNvSpPr/>
      </xdr:nvSpPr>
      <xdr:spPr>
        <a:xfrm>
          <a:off x="14541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92075</xdr:rowOff>
    </xdr:from>
    <xdr:to>
      <xdr:col>72</xdr:col>
      <xdr:colOff>38100</xdr:colOff>
      <xdr:row>82</xdr:row>
      <xdr:rowOff>22225</xdr:rowOff>
    </xdr:to>
    <xdr:sp macro="" textlink="">
      <xdr:nvSpPr>
        <xdr:cNvPr id="660" name="フローチャート: 判断 659">
          <a:extLst>
            <a:ext uri="{FF2B5EF4-FFF2-40B4-BE49-F238E27FC236}">
              <a16:creationId xmlns:a16="http://schemas.microsoft.com/office/drawing/2014/main" id="{00000000-0008-0000-0100-000094020000}"/>
            </a:ext>
          </a:extLst>
        </xdr:cNvPr>
        <xdr:cNvSpPr/>
      </xdr:nvSpPr>
      <xdr:spPr>
        <a:xfrm>
          <a:off x="13652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44450</xdr:rowOff>
    </xdr:from>
    <xdr:to>
      <xdr:col>67</xdr:col>
      <xdr:colOff>101600</xdr:colOff>
      <xdr:row>81</xdr:row>
      <xdr:rowOff>146050</xdr:rowOff>
    </xdr:to>
    <xdr:sp macro="" textlink="">
      <xdr:nvSpPr>
        <xdr:cNvPr id="661" name="フローチャート: 判断 660">
          <a:extLst>
            <a:ext uri="{FF2B5EF4-FFF2-40B4-BE49-F238E27FC236}">
              <a16:creationId xmlns:a16="http://schemas.microsoft.com/office/drawing/2014/main" id="{00000000-0008-0000-0100-000095020000}"/>
            </a:ext>
          </a:extLst>
        </xdr:cNvPr>
        <xdr:cNvSpPr/>
      </xdr:nvSpPr>
      <xdr:spPr>
        <a:xfrm>
          <a:off x="12763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00000000-0008-0000-0100-000096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0000000-0008-0000-0100-000097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0000000-0008-0000-0100-000098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0000000-0008-0000-0100-000099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00000000-0008-0000-0100-00009A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23495</xdr:rowOff>
    </xdr:from>
    <xdr:to>
      <xdr:col>85</xdr:col>
      <xdr:colOff>177800</xdr:colOff>
      <xdr:row>83</xdr:row>
      <xdr:rowOff>125095</xdr:rowOff>
    </xdr:to>
    <xdr:sp macro="" textlink="">
      <xdr:nvSpPr>
        <xdr:cNvPr id="667" name="楕円 666">
          <a:extLst>
            <a:ext uri="{FF2B5EF4-FFF2-40B4-BE49-F238E27FC236}">
              <a16:creationId xmlns:a16="http://schemas.microsoft.com/office/drawing/2014/main" id="{00000000-0008-0000-0100-00009B020000}"/>
            </a:ext>
          </a:extLst>
        </xdr:cNvPr>
        <xdr:cNvSpPr/>
      </xdr:nvSpPr>
      <xdr:spPr>
        <a:xfrm>
          <a:off x="16268700" y="1425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1922</xdr:rowOff>
    </xdr:from>
    <xdr:ext cx="405111" cy="259045"/>
    <xdr:sp macro="" textlink="">
      <xdr:nvSpPr>
        <xdr:cNvPr id="668" name="【児童館】&#10;有形固定資産減価償却率該当値テキスト">
          <a:extLst>
            <a:ext uri="{FF2B5EF4-FFF2-40B4-BE49-F238E27FC236}">
              <a16:creationId xmlns:a16="http://schemas.microsoft.com/office/drawing/2014/main" id="{00000000-0008-0000-0100-00009C020000}"/>
            </a:ext>
          </a:extLst>
        </xdr:cNvPr>
        <xdr:cNvSpPr txBox="1"/>
      </xdr:nvSpPr>
      <xdr:spPr>
        <a:xfrm>
          <a:off x="16357600" y="1423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31114</xdr:rowOff>
    </xdr:from>
    <xdr:to>
      <xdr:col>81</xdr:col>
      <xdr:colOff>101600</xdr:colOff>
      <xdr:row>83</xdr:row>
      <xdr:rowOff>132714</xdr:rowOff>
    </xdr:to>
    <xdr:sp macro="" textlink="">
      <xdr:nvSpPr>
        <xdr:cNvPr id="669" name="楕円 668">
          <a:extLst>
            <a:ext uri="{FF2B5EF4-FFF2-40B4-BE49-F238E27FC236}">
              <a16:creationId xmlns:a16="http://schemas.microsoft.com/office/drawing/2014/main" id="{00000000-0008-0000-0100-00009D020000}"/>
            </a:ext>
          </a:extLst>
        </xdr:cNvPr>
        <xdr:cNvSpPr/>
      </xdr:nvSpPr>
      <xdr:spPr>
        <a:xfrm>
          <a:off x="15430500" y="1426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74295</xdr:rowOff>
    </xdr:from>
    <xdr:to>
      <xdr:col>85</xdr:col>
      <xdr:colOff>127000</xdr:colOff>
      <xdr:row>83</xdr:row>
      <xdr:rowOff>81914</xdr:rowOff>
    </xdr:to>
    <xdr:cxnSp macro="">
      <xdr:nvCxnSpPr>
        <xdr:cNvPr id="670" name="直線コネクタ 669">
          <a:extLst>
            <a:ext uri="{FF2B5EF4-FFF2-40B4-BE49-F238E27FC236}">
              <a16:creationId xmlns:a16="http://schemas.microsoft.com/office/drawing/2014/main" id="{00000000-0008-0000-0100-00009E020000}"/>
            </a:ext>
          </a:extLst>
        </xdr:cNvPr>
        <xdr:cNvCxnSpPr/>
      </xdr:nvCxnSpPr>
      <xdr:spPr>
        <a:xfrm flipV="1">
          <a:off x="15481300" y="14304645"/>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133986</xdr:rowOff>
    </xdr:from>
    <xdr:to>
      <xdr:col>76</xdr:col>
      <xdr:colOff>165100</xdr:colOff>
      <xdr:row>83</xdr:row>
      <xdr:rowOff>64136</xdr:rowOff>
    </xdr:to>
    <xdr:sp macro="" textlink="">
      <xdr:nvSpPr>
        <xdr:cNvPr id="671" name="楕円 670">
          <a:extLst>
            <a:ext uri="{FF2B5EF4-FFF2-40B4-BE49-F238E27FC236}">
              <a16:creationId xmlns:a16="http://schemas.microsoft.com/office/drawing/2014/main" id="{00000000-0008-0000-0100-00009F020000}"/>
            </a:ext>
          </a:extLst>
        </xdr:cNvPr>
        <xdr:cNvSpPr/>
      </xdr:nvSpPr>
      <xdr:spPr>
        <a:xfrm>
          <a:off x="14541500" y="1419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13336</xdr:rowOff>
    </xdr:from>
    <xdr:to>
      <xdr:col>81</xdr:col>
      <xdr:colOff>50800</xdr:colOff>
      <xdr:row>83</xdr:row>
      <xdr:rowOff>81914</xdr:rowOff>
    </xdr:to>
    <xdr:cxnSp macro="">
      <xdr:nvCxnSpPr>
        <xdr:cNvPr id="672" name="直線コネクタ 671">
          <a:extLst>
            <a:ext uri="{FF2B5EF4-FFF2-40B4-BE49-F238E27FC236}">
              <a16:creationId xmlns:a16="http://schemas.microsoft.com/office/drawing/2014/main" id="{00000000-0008-0000-0100-0000A0020000}"/>
            </a:ext>
          </a:extLst>
        </xdr:cNvPr>
        <xdr:cNvCxnSpPr/>
      </xdr:nvCxnSpPr>
      <xdr:spPr>
        <a:xfrm>
          <a:off x="14592300" y="14243686"/>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147320</xdr:rowOff>
    </xdr:from>
    <xdr:to>
      <xdr:col>72</xdr:col>
      <xdr:colOff>38100</xdr:colOff>
      <xdr:row>83</xdr:row>
      <xdr:rowOff>77470</xdr:rowOff>
    </xdr:to>
    <xdr:sp macro="" textlink="">
      <xdr:nvSpPr>
        <xdr:cNvPr id="673" name="楕円 672">
          <a:extLst>
            <a:ext uri="{FF2B5EF4-FFF2-40B4-BE49-F238E27FC236}">
              <a16:creationId xmlns:a16="http://schemas.microsoft.com/office/drawing/2014/main" id="{00000000-0008-0000-0100-0000A1020000}"/>
            </a:ext>
          </a:extLst>
        </xdr:cNvPr>
        <xdr:cNvSpPr/>
      </xdr:nvSpPr>
      <xdr:spPr>
        <a:xfrm>
          <a:off x="13652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13336</xdr:rowOff>
    </xdr:from>
    <xdr:to>
      <xdr:col>76</xdr:col>
      <xdr:colOff>114300</xdr:colOff>
      <xdr:row>83</xdr:row>
      <xdr:rowOff>26670</xdr:rowOff>
    </xdr:to>
    <xdr:cxnSp macro="">
      <xdr:nvCxnSpPr>
        <xdr:cNvPr id="674" name="直線コネクタ 673">
          <a:extLst>
            <a:ext uri="{FF2B5EF4-FFF2-40B4-BE49-F238E27FC236}">
              <a16:creationId xmlns:a16="http://schemas.microsoft.com/office/drawing/2014/main" id="{00000000-0008-0000-0100-0000A2020000}"/>
            </a:ext>
          </a:extLst>
        </xdr:cNvPr>
        <xdr:cNvCxnSpPr/>
      </xdr:nvCxnSpPr>
      <xdr:spPr>
        <a:xfrm flipV="1">
          <a:off x="13703300" y="14243686"/>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109220</xdr:rowOff>
    </xdr:from>
    <xdr:to>
      <xdr:col>67</xdr:col>
      <xdr:colOff>101600</xdr:colOff>
      <xdr:row>83</xdr:row>
      <xdr:rowOff>39370</xdr:rowOff>
    </xdr:to>
    <xdr:sp macro="" textlink="">
      <xdr:nvSpPr>
        <xdr:cNvPr id="675" name="楕円 674">
          <a:extLst>
            <a:ext uri="{FF2B5EF4-FFF2-40B4-BE49-F238E27FC236}">
              <a16:creationId xmlns:a16="http://schemas.microsoft.com/office/drawing/2014/main" id="{00000000-0008-0000-0100-0000A3020000}"/>
            </a:ext>
          </a:extLst>
        </xdr:cNvPr>
        <xdr:cNvSpPr/>
      </xdr:nvSpPr>
      <xdr:spPr>
        <a:xfrm>
          <a:off x="12763500" y="1416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160020</xdr:rowOff>
    </xdr:from>
    <xdr:to>
      <xdr:col>71</xdr:col>
      <xdr:colOff>177800</xdr:colOff>
      <xdr:row>83</xdr:row>
      <xdr:rowOff>26670</xdr:rowOff>
    </xdr:to>
    <xdr:cxnSp macro="">
      <xdr:nvCxnSpPr>
        <xdr:cNvPr id="676" name="直線コネクタ 675">
          <a:extLst>
            <a:ext uri="{FF2B5EF4-FFF2-40B4-BE49-F238E27FC236}">
              <a16:creationId xmlns:a16="http://schemas.microsoft.com/office/drawing/2014/main" id="{00000000-0008-0000-0100-0000A4020000}"/>
            </a:ext>
          </a:extLst>
        </xdr:cNvPr>
        <xdr:cNvCxnSpPr/>
      </xdr:nvCxnSpPr>
      <xdr:spPr>
        <a:xfrm>
          <a:off x="12814300" y="142189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153052</xdr:rowOff>
    </xdr:from>
    <xdr:ext cx="405111" cy="259045"/>
    <xdr:sp macro="" textlink="">
      <xdr:nvSpPr>
        <xdr:cNvPr id="677" name="n_1aveValue【児童館】&#10;有形固定資産減価償却率">
          <a:extLst>
            <a:ext uri="{FF2B5EF4-FFF2-40B4-BE49-F238E27FC236}">
              <a16:creationId xmlns:a16="http://schemas.microsoft.com/office/drawing/2014/main" id="{00000000-0008-0000-0100-0000A5020000}"/>
            </a:ext>
          </a:extLst>
        </xdr:cNvPr>
        <xdr:cNvSpPr txBox="1"/>
      </xdr:nvSpPr>
      <xdr:spPr>
        <a:xfrm>
          <a:off x="15266044" y="1369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67327</xdr:rowOff>
    </xdr:from>
    <xdr:ext cx="405111" cy="259045"/>
    <xdr:sp macro="" textlink="">
      <xdr:nvSpPr>
        <xdr:cNvPr id="678" name="n_2aveValue【児童館】&#10;有形固定資産減価償却率">
          <a:extLst>
            <a:ext uri="{FF2B5EF4-FFF2-40B4-BE49-F238E27FC236}">
              <a16:creationId xmlns:a16="http://schemas.microsoft.com/office/drawing/2014/main" id="{00000000-0008-0000-0100-0000A6020000}"/>
            </a:ext>
          </a:extLst>
        </xdr:cNvPr>
        <xdr:cNvSpPr txBox="1"/>
      </xdr:nvSpPr>
      <xdr:spPr>
        <a:xfrm>
          <a:off x="143897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38752</xdr:rowOff>
    </xdr:from>
    <xdr:ext cx="405111" cy="259045"/>
    <xdr:sp macro="" textlink="">
      <xdr:nvSpPr>
        <xdr:cNvPr id="679" name="n_3aveValue【児童館】&#10;有形固定資産減価償却率">
          <a:extLst>
            <a:ext uri="{FF2B5EF4-FFF2-40B4-BE49-F238E27FC236}">
              <a16:creationId xmlns:a16="http://schemas.microsoft.com/office/drawing/2014/main" id="{00000000-0008-0000-0100-0000A7020000}"/>
            </a:ext>
          </a:extLst>
        </xdr:cNvPr>
        <xdr:cNvSpPr txBox="1"/>
      </xdr:nvSpPr>
      <xdr:spPr>
        <a:xfrm>
          <a:off x="135007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162577</xdr:rowOff>
    </xdr:from>
    <xdr:ext cx="405111" cy="259045"/>
    <xdr:sp macro="" textlink="">
      <xdr:nvSpPr>
        <xdr:cNvPr id="680" name="n_4aveValue【児童館】&#10;有形固定資産減価償却率">
          <a:extLst>
            <a:ext uri="{FF2B5EF4-FFF2-40B4-BE49-F238E27FC236}">
              <a16:creationId xmlns:a16="http://schemas.microsoft.com/office/drawing/2014/main" id="{00000000-0008-0000-0100-0000A8020000}"/>
            </a:ext>
          </a:extLst>
        </xdr:cNvPr>
        <xdr:cNvSpPr txBox="1"/>
      </xdr:nvSpPr>
      <xdr:spPr>
        <a:xfrm>
          <a:off x="12611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123841</xdr:rowOff>
    </xdr:from>
    <xdr:ext cx="405111" cy="259045"/>
    <xdr:sp macro="" textlink="">
      <xdr:nvSpPr>
        <xdr:cNvPr id="681" name="n_1mainValue【児童館】&#10;有形固定資産減価償却率">
          <a:extLst>
            <a:ext uri="{FF2B5EF4-FFF2-40B4-BE49-F238E27FC236}">
              <a16:creationId xmlns:a16="http://schemas.microsoft.com/office/drawing/2014/main" id="{00000000-0008-0000-0100-0000A9020000}"/>
            </a:ext>
          </a:extLst>
        </xdr:cNvPr>
        <xdr:cNvSpPr txBox="1"/>
      </xdr:nvSpPr>
      <xdr:spPr>
        <a:xfrm>
          <a:off x="15266044" y="14354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55263</xdr:rowOff>
    </xdr:from>
    <xdr:ext cx="405111" cy="259045"/>
    <xdr:sp macro="" textlink="">
      <xdr:nvSpPr>
        <xdr:cNvPr id="682" name="n_2mainValue【児童館】&#10;有形固定資産減価償却率">
          <a:extLst>
            <a:ext uri="{FF2B5EF4-FFF2-40B4-BE49-F238E27FC236}">
              <a16:creationId xmlns:a16="http://schemas.microsoft.com/office/drawing/2014/main" id="{00000000-0008-0000-0100-0000AA020000}"/>
            </a:ext>
          </a:extLst>
        </xdr:cNvPr>
        <xdr:cNvSpPr txBox="1"/>
      </xdr:nvSpPr>
      <xdr:spPr>
        <a:xfrm>
          <a:off x="14389744" y="1428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68597</xdr:rowOff>
    </xdr:from>
    <xdr:ext cx="405111" cy="259045"/>
    <xdr:sp macro="" textlink="">
      <xdr:nvSpPr>
        <xdr:cNvPr id="683" name="n_3mainValue【児童館】&#10;有形固定資産減価償却率">
          <a:extLst>
            <a:ext uri="{FF2B5EF4-FFF2-40B4-BE49-F238E27FC236}">
              <a16:creationId xmlns:a16="http://schemas.microsoft.com/office/drawing/2014/main" id="{00000000-0008-0000-0100-0000AB020000}"/>
            </a:ext>
          </a:extLst>
        </xdr:cNvPr>
        <xdr:cNvSpPr txBox="1"/>
      </xdr:nvSpPr>
      <xdr:spPr>
        <a:xfrm>
          <a:off x="135007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30497</xdr:rowOff>
    </xdr:from>
    <xdr:ext cx="405111" cy="259045"/>
    <xdr:sp macro="" textlink="">
      <xdr:nvSpPr>
        <xdr:cNvPr id="684" name="n_4mainValue【児童館】&#10;有形固定資産減価償却率">
          <a:extLst>
            <a:ext uri="{FF2B5EF4-FFF2-40B4-BE49-F238E27FC236}">
              <a16:creationId xmlns:a16="http://schemas.microsoft.com/office/drawing/2014/main" id="{00000000-0008-0000-0100-0000AC020000}"/>
            </a:ext>
          </a:extLst>
        </xdr:cNvPr>
        <xdr:cNvSpPr txBox="1"/>
      </xdr:nvSpPr>
      <xdr:spPr>
        <a:xfrm>
          <a:off x="12611744" y="1426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00000000-0008-0000-0100-0000AD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00000000-0008-0000-0100-0000AE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00000000-0008-0000-0100-0000AF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00000000-0008-0000-0100-0000B0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00000000-0008-0000-0100-0000B1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00000000-0008-0000-0100-0000B2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00000000-0008-0000-0100-0000B3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00000000-0008-0000-0100-0000B4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00000000-0008-0000-0100-0000B5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00000000-0008-0000-0100-0000B6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5" name="直線コネクタ 694">
          <a:extLst>
            <a:ext uri="{FF2B5EF4-FFF2-40B4-BE49-F238E27FC236}">
              <a16:creationId xmlns:a16="http://schemas.microsoft.com/office/drawing/2014/main" id="{00000000-0008-0000-0100-0000B7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6" name="テキスト ボックス 695">
          <a:extLst>
            <a:ext uri="{FF2B5EF4-FFF2-40B4-BE49-F238E27FC236}">
              <a16:creationId xmlns:a16="http://schemas.microsoft.com/office/drawing/2014/main" id="{00000000-0008-0000-0100-0000B8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7" name="直線コネクタ 696">
          <a:extLst>
            <a:ext uri="{FF2B5EF4-FFF2-40B4-BE49-F238E27FC236}">
              <a16:creationId xmlns:a16="http://schemas.microsoft.com/office/drawing/2014/main" id="{00000000-0008-0000-0100-0000B9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8" name="テキスト ボックス 697">
          <a:extLst>
            <a:ext uri="{FF2B5EF4-FFF2-40B4-BE49-F238E27FC236}">
              <a16:creationId xmlns:a16="http://schemas.microsoft.com/office/drawing/2014/main" id="{00000000-0008-0000-0100-0000BA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9" name="直線コネクタ 698">
          <a:extLst>
            <a:ext uri="{FF2B5EF4-FFF2-40B4-BE49-F238E27FC236}">
              <a16:creationId xmlns:a16="http://schemas.microsoft.com/office/drawing/2014/main" id="{00000000-0008-0000-0100-0000BB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0" name="テキスト ボックス 699">
          <a:extLst>
            <a:ext uri="{FF2B5EF4-FFF2-40B4-BE49-F238E27FC236}">
              <a16:creationId xmlns:a16="http://schemas.microsoft.com/office/drawing/2014/main" id="{00000000-0008-0000-0100-0000BC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1" name="直線コネクタ 700">
          <a:extLst>
            <a:ext uri="{FF2B5EF4-FFF2-40B4-BE49-F238E27FC236}">
              <a16:creationId xmlns:a16="http://schemas.microsoft.com/office/drawing/2014/main" id="{00000000-0008-0000-0100-0000BD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2" name="テキスト ボックス 701">
          <a:extLst>
            <a:ext uri="{FF2B5EF4-FFF2-40B4-BE49-F238E27FC236}">
              <a16:creationId xmlns:a16="http://schemas.microsoft.com/office/drawing/2014/main" id="{00000000-0008-0000-0100-0000BE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3" name="直線コネクタ 702">
          <a:extLst>
            <a:ext uri="{FF2B5EF4-FFF2-40B4-BE49-F238E27FC236}">
              <a16:creationId xmlns:a16="http://schemas.microsoft.com/office/drawing/2014/main" id="{00000000-0008-0000-0100-0000BF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4" name="テキスト ボックス 703">
          <a:extLst>
            <a:ext uri="{FF2B5EF4-FFF2-40B4-BE49-F238E27FC236}">
              <a16:creationId xmlns:a16="http://schemas.microsoft.com/office/drawing/2014/main" id="{00000000-0008-0000-0100-0000C0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5" name="直線コネクタ 704">
          <a:extLst>
            <a:ext uri="{FF2B5EF4-FFF2-40B4-BE49-F238E27FC236}">
              <a16:creationId xmlns:a16="http://schemas.microsoft.com/office/drawing/2014/main" id="{00000000-0008-0000-0100-0000C1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6" name="テキスト ボックス 705">
          <a:extLst>
            <a:ext uri="{FF2B5EF4-FFF2-40B4-BE49-F238E27FC236}">
              <a16:creationId xmlns:a16="http://schemas.microsoft.com/office/drawing/2014/main" id="{00000000-0008-0000-0100-0000C2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7" name="【児童館】&#10;一人当たり面積グラフ枠">
          <a:extLst>
            <a:ext uri="{FF2B5EF4-FFF2-40B4-BE49-F238E27FC236}">
              <a16:creationId xmlns:a16="http://schemas.microsoft.com/office/drawing/2014/main" id="{00000000-0008-0000-0100-0000C3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38100</xdr:rowOff>
    </xdr:from>
    <xdr:to>
      <xdr:col>116</xdr:col>
      <xdr:colOff>62864</xdr:colOff>
      <xdr:row>86</xdr:row>
      <xdr:rowOff>57150</xdr:rowOff>
    </xdr:to>
    <xdr:cxnSp macro="">
      <xdr:nvCxnSpPr>
        <xdr:cNvPr id="708" name="直線コネクタ 707">
          <a:extLst>
            <a:ext uri="{FF2B5EF4-FFF2-40B4-BE49-F238E27FC236}">
              <a16:creationId xmlns:a16="http://schemas.microsoft.com/office/drawing/2014/main" id="{00000000-0008-0000-0100-0000C4020000}"/>
            </a:ext>
          </a:extLst>
        </xdr:cNvPr>
        <xdr:cNvCxnSpPr/>
      </xdr:nvCxnSpPr>
      <xdr:spPr>
        <a:xfrm flipV="1">
          <a:off x="22160864" y="1358265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709" name="【児童館】&#10;一人当たり面積最小値テキスト">
          <a:extLst>
            <a:ext uri="{FF2B5EF4-FFF2-40B4-BE49-F238E27FC236}">
              <a16:creationId xmlns:a16="http://schemas.microsoft.com/office/drawing/2014/main" id="{00000000-0008-0000-0100-0000C5020000}"/>
            </a:ext>
          </a:extLst>
        </xdr:cNvPr>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710" name="直線コネクタ 709">
          <a:extLst>
            <a:ext uri="{FF2B5EF4-FFF2-40B4-BE49-F238E27FC236}">
              <a16:creationId xmlns:a16="http://schemas.microsoft.com/office/drawing/2014/main" id="{00000000-0008-0000-0100-0000C6020000}"/>
            </a:ext>
          </a:extLst>
        </xdr:cNvPr>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156227</xdr:rowOff>
    </xdr:from>
    <xdr:ext cx="469744" cy="259045"/>
    <xdr:sp macro="" textlink="">
      <xdr:nvSpPr>
        <xdr:cNvPr id="711" name="【児童館】&#10;一人当たり面積最大値テキスト">
          <a:extLst>
            <a:ext uri="{FF2B5EF4-FFF2-40B4-BE49-F238E27FC236}">
              <a16:creationId xmlns:a16="http://schemas.microsoft.com/office/drawing/2014/main" id="{00000000-0008-0000-0100-0000C7020000}"/>
            </a:ext>
          </a:extLst>
        </xdr:cNvPr>
        <xdr:cNvSpPr txBox="1"/>
      </xdr:nvSpPr>
      <xdr:spPr>
        <a:xfrm>
          <a:off x="22199600" y="1335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38100</xdr:rowOff>
    </xdr:from>
    <xdr:to>
      <xdr:col>116</xdr:col>
      <xdr:colOff>152400</xdr:colOff>
      <xdr:row>79</xdr:row>
      <xdr:rowOff>38100</xdr:rowOff>
    </xdr:to>
    <xdr:cxnSp macro="">
      <xdr:nvCxnSpPr>
        <xdr:cNvPr id="712" name="直線コネクタ 711">
          <a:extLst>
            <a:ext uri="{FF2B5EF4-FFF2-40B4-BE49-F238E27FC236}">
              <a16:creationId xmlns:a16="http://schemas.microsoft.com/office/drawing/2014/main" id="{00000000-0008-0000-0100-0000C8020000}"/>
            </a:ext>
          </a:extLst>
        </xdr:cNvPr>
        <xdr:cNvCxnSpPr/>
      </xdr:nvCxnSpPr>
      <xdr:spPr>
        <a:xfrm>
          <a:off x="22072600" y="1358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86377</xdr:rowOff>
    </xdr:from>
    <xdr:ext cx="469744" cy="259045"/>
    <xdr:sp macro="" textlink="">
      <xdr:nvSpPr>
        <xdr:cNvPr id="713" name="【児童館】&#10;一人当たり面積平均値テキスト">
          <a:extLst>
            <a:ext uri="{FF2B5EF4-FFF2-40B4-BE49-F238E27FC236}">
              <a16:creationId xmlns:a16="http://schemas.microsoft.com/office/drawing/2014/main" id="{00000000-0008-0000-0100-0000C9020000}"/>
            </a:ext>
          </a:extLst>
        </xdr:cNvPr>
        <xdr:cNvSpPr txBox="1"/>
      </xdr:nvSpPr>
      <xdr:spPr>
        <a:xfrm>
          <a:off x="22199600" y="14316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63500</xdr:rowOff>
    </xdr:from>
    <xdr:to>
      <xdr:col>116</xdr:col>
      <xdr:colOff>114300</xdr:colOff>
      <xdr:row>84</xdr:row>
      <xdr:rowOff>165100</xdr:rowOff>
    </xdr:to>
    <xdr:sp macro="" textlink="">
      <xdr:nvSpPr>
        <xdr:cNvPr id="714" name="フローチャート: 判断 713">
          <a:extLst>
            <a:ext uri="{FF2B5EF4-FFF2-40B4-BE49-F238E27FC236}">
              <a16:creationId xmlns:a16="http://schemas.microsoft.com/office/drawing/2014/main" id="{00000000-0008-0000-0100-0000CA020000}"/>
            </a:ext>
          </a:extLst>
        </xdr:cNvPr>
        <xdr:cNvSpPr/>
      </xdr:nvSpPr>
      <xdr:spPr>
        <a:xfrm>
          <a:off x="221107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63500</xdr:rowOff>
    </xdr:from>
    <xdr:to>
      <xdr:col>112</xdr:col>
      <xdr:colOff>38100</xdr:colOff>
      <xdr:row>84</xdr:row>
      <xdr:rowOff>165100</xdr:rowOff>
    </xdr:to>
    <xdr:sp macro="" textlink="">
      <xdr:nvSpPr>
        <xdr:cNvPr id="715" name="フローチャート: 判断 714">
          <a:extLst>
            <a:ext uri="{FF2B5EF4-FFF2-40B4-BE49-F238E27FC236}">
              <a16:creationId xmlns:a16="http://schemas.microsoft.com/office/drawing/2014/main" id="{00000000-0008-0000-0100-0000CB020000}"/>
            </a:ext>
          </a:extLst>
        </xdr:cNvPr>
        <xdr:cNvSpPr/>
      </xdr:nvSpPr>
      <xdr:spPr>
        <a:xfrm>
          <a:off x="212725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120650</xdr:rowOff>
    </xdr:from>
    <xdr:to>
      <xdr:col>107</xdr:col>
      <xdr:colOff>101600</xdr:colOff>
      <xdr:row>85</xdr:row>
      <xdr:rowOff>50800</xdr:rowOff>
    </xdr:to>
    <xdr:sp macro="" textlink="">
      <xdr:nvSpPr>
        <xdr:cNvPr id="716" name="フローチャート: 判断 715">
          <a:extLst>
            <a:ext uri="{FF2B5EF4-FFF2-40B4-BE49-F238E27FC236}">
              <a16:creationId xmlns:a16="http://schemas.microsoft.com/office/drawing/2014/main" id="{00000000-0008-0000-0100-0000CC020000}"/>
            </a:ext>
          </a:extLst>
        </xdr:cNvPr>
        <xdr:cNvSpPr/>
      </xdr:nvSpPr>
      <xdr:spPr>
        <a:xfrm>
          <a:off x="20383500" y="1452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101600</xdr:rowOff>
    </xdr:from>
    <xdr:to>
      <xdr:col>102</xdr:col>
      <xdr:colOff>165100</xdr:colOff>
      <xdr:row>85</xdr:row>
      <xdr:rowOff>31750</xdr:rowOff>
    </xdr:to>
    <xdr:sp macro="" textlink="">
      <xdr:nvSpPr>
        <xdr:cNvPr id="717" name="フローチャート: 判断 716">
          <a:extLst>
            <a:ext uri="{FF2B5EF4-FFF2-40B4-BE49-F238E27FC236}">
              <a16:creationId xmlns:a16="http://schemas.microsoft.com/office/drawing/2014/main" id="{00000000-0008-0000-0100-0000CD020000}"/>
            </a:ext>
          </a:extLst>
        </xdr:cNvPr>
        <xdr:cNvSpPr/>
      </xdr:nvSpPr>
      <xdr:spPr>
        <a:xfrm>
          <a:off x="19494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101600</xdr:rowOff>
    </xdr:from>
    <xdr:to>
      <xdr:col>98</xdr:col>
      <xdr:colOff>38100</xdr:colOff>
      <xdr:row>85</xdr:row>
      <xdr:rowOff>31750</xdr:rowOff>
    </xdr:to>
    <xdr:sp macro="" textlink="">
      <xdr:nvSpPr>
        <xdr:cNvPr id="718" name="フローチャート: 判断 717">
          <a:extLst>
            <a:ext uri="{FF2B5EF4-FFF2-40B4-BE49-F238E27FC236}">
              <a16:creationId xmlns:a16="http://schemas.microsoft.com/office/drawing/2014/main" id="{00000000-0008-0000-0100-0000CE020000}"/>
            </a:ext>
          </a:extLst>
        </xdr:cNvPr>
        <xdr:cNvSpPr/>
      </xdr:nvSpPr>
      <xdr:spPr>
        <a:xfrm>
          <a:off x="18605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100-0000CF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100-0000D0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00000000-0008-0000-0100-0000D1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00000000-0008-0000-0100-0000D2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00000000-0008-0000-0100-0000D3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xdr:rowOff>
    </xdr:from>
    <xdr:to>
      <xdr:col>116</xdr:col>
      <xdr:colOff>114300</xdr:colOff>
      <xdr:row>85</xdr:row>
      <xdr:rowOff>107950</xdr:rowOff>
    </xdr:to>
    <xdr:sp macro="" textlink="">
      <xdr:nvSpPr>
        <xdr:cNvPr id="724" name="楕円 723">
          <a:extLst>
            <a:ext uri="{FF2B5EF4-FFF2-40B4-BE49-F238E27FC236}">
              <a16:creationId xmlns:a16="http://schemas.microsoft.com/office/drawing/2014/main" id="{00000000-0008-0000-0100-0000D4020000}"/>
            </a:ext>
          </a:extLst>
        </xdr:cNvPr>
        <xdr:cNvSpPr/>
      </xdr:nvSpPr>
      <xdr:spPr>
        <a:xfrm>
          <a:off x="221107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156227</xdr:rowOff>
    </xdr:from>
    <xdr:ext cx="469744" cy="259045"/>
    <xdr:sp macro="" textlink="">
      <xdr:nvSpPr>
        <xdr:cNvPr id="725" name="【児童館】&#10;一人当たり面積該当値テキスト">
          <a:extLst>
            <a:ext uri="{FF2B5EF4-FFF2-40B4-BE49-F238E27FC236}">
              <a16:creationId xmlns:a16="http://schemas.microsoft.com/office/drawing/2014/main" id="{00000000-0008-0000-0100-0000D5020000}"/>
            </a:ext>
          </a:extLst>
        </xdr:cNvPr>
        <xdr:cNvSpPr txBox="1"/>
      </xdr:nvSpPr>
      <xdr:spPr>
        <a:xfrm>
          <a:off x="22199600" y="1455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xdr:rowOff>
    </xdr:from>
    <xdr:to>
      <xdr:col>112</xdr:col>
      <xdr:colOff>38100</xdr:colOff>
      <xdr:row>85</xdr:row>
      <xdr:rowOff>107950</xdr:rowOff>
    </xdr:to>
    <xdr:sp macro="" textlink="">
      <xdr:nvSpPr>
        <xdr:cNvPr id="726" name="楕円 725">
          <a:extLst>
            <a:ext uri="{FF2B5EF4-FFF2-40B4-BE49-F238E27FC236}">
              <a16:creationId xmlns:a16="http://schemas.microsoft.com/office/drawing/2014/main" id="{00000000-0008-0000-0100-0000D6020000}"/>
            </a:ext>
          </a:extLst>
        </xdr:cNvPr>
        <xdr:cNvSpPr/>
      </xdr:nvSpPr>
      <xdr:spPr>
        <a:xfrm>
          <a:off x="21272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57150</xdr:rowOff>
    </xdr:from>
    <xdr:to>
      <xdr:col>116</xdr:col>
      <xdr:colOff>63500</xdr:colOff>
      <xdr:row>85</xdr:row>
      <xdr:rowOff>57150</xdr:rowOff>
    </xdr:to>
    <xdr:cxnSp macro="">
      <xdr:nvCxnSpPr>
        <xdr:cNvPr id="727" name="直線コネクタ 726">
          <a:extLst>
            <a:ext uri="{FF2B5EF4-FFF2-40B4-BE49-F238E27FC236}">
              <a16:creationId xmlns:a16="http://schemas.microsoft.com/office/drawing/2014/main" id="{00000000-0008-0000-0100-0000D7020000}"/>
            </a:ext>
          </a:extLst>
        </xdr:cNvPr>
        <xdr:cNvCxnSpPr/>
      </xdr:nvCxnSpPr>
      <xdr:spPr>
        <a:xfrm>
          <a:off x="21323300" y="1463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xdr:rowOff>
    </xdr:from>
    <xdr:to>
      <xdr:col>107</xdr:col>
      <xdr:colOff>101600</xdr:colOff>
      <xdr:row>85</xdr:row>
      <xdr:rowOff>107950</xdr:rowOff>
    </xdr:to>
    <xdr:sp macro="" textlink="">
      <xdr:nvSpPr>
        <xdr:cNvPr id="728" name="楕円 727">
          <a:extLst>
            <a:ext uri="{FF2B5EF4-FFF2-40B4-BE49-F238E27FC236}">
              <a16:creationId xmlns:a16="http://schemas.microsoft.com/office/drawing/2014/main" id="{00000000-0008-0000-0100-0000D8020000}"/>
            </a:ext>
          </a:extLst>
        </xdr:cNvPr>
        <xdr:cNvSpPr/>
      </xdr:nvSpPr>
      <xdr:spPr>
        <a:xfrm>
          <a:off x="20383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57150</xdr:rowOff>
    </xdr:from>
    <xdr:to>
      <xdr:col>111</xdr:col>
      <xdr:colOff>177800</xdr:colOff>
      <xdr:row>85</xdr:row>
      <xdr:rowOff>57150</xdr:rowOff>
    </xdr:to>
    <xdr:cxnSp macro="">
      <xdr:nvCxnSpPr>
        <xdr:cNvPr id="729" name="直線コネクタ 728">
          <a:extLst>
            <a:ext uri="{FF2B5EF4-FFF2-40B4-BE49-F238E27FC236}">
              <a16:creationId xmlns:a16="http://schemas.microsoft.com/office/drawing/2014/main" id="{00000000-0008-0000-0100-0000D9020000}"/>
            </a:ext>
          </a:extLst>
        </xdr:cNvPr>
        <xdr:cNvCxnSpPr/>
      </xdr:nvCxnSpPr>
      <xdr:spPr>
        <a:xfrm>
          <a:off x="20434300" y="1463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xdr:rowOff>
    </xdr:from>
    <xdr:to>
      <xdr:col>102</xdr:col>
      <xdr:colOff>165100</xdr:colOff>
      <xdr:row>85</xdr:row>
      <xdr:rowOff>107950</xdr:rowOff>
    </xdr:to>
    <xdr:sp macro="" textlink="">
      <xdr:nvSpPr>
        <xdr:cNvPr id="730" name="楕円 729">
          <a:extLst>
            <a:ext uri="{FF2B5EF4-FFF2-40B4-BE49-F238E27FC236}">
              <a16:creationId xmlns:a16="http://schemas.microsoft.com/office/drawing/2014/main" id="{00000000-0008-0000-0100-0000DA020000}"/>
            </a:ext>
          </a:extLst>
        </xdr:cNvPr>
        <xdr:cNvSpPr/>
      </xdr:nvSpPr>
      <xdr:spPr>
        <a:xfrm>
          <a:off x="19494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57150</xdr:rowOff>
    </xdr:from>
    <xdr:to>
      <xdr:col>107</xdr:col>
      <xdr:colOff>50800</xdr:colOff>
      <xdr:row>85</xdr:row>
      <xdr:rowOff>57150</xdr:rowOff>
    </xdr:to>
    <xdr:cxnSp macro="">
      <xdr:nvCxnSpPr>
        <xdr:cNvPr id="731" name="直線コネクタ 730">
          <a:extLst>
            <a:ext uri="{FF2B5EF4-FFF2-40B4-BE49-F238E27FC236}">
              <a16:creationId xmlns:a16="http://schemas.microsoft.com/office/drawing/2014/main" id="{00000000-0008-0000-0100-0000DB020000}"/>
            </a:ext>
          </a:extLst>
        </xdr:cNvPr>
        <xdr:cNvCxnSpPr/>
      </xdr:nvCxnSpPr>
      <xdr:spPr>
        <a:xfrm>
          <a:off x="19545300" y="1463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6350</xdr:rowOff>
    </xdr:from>
    <xdr:to>
      <xdr:col>98</xdr:col>
      <xdr:colOff>38100</xdr:colOff>
      <xdr:row>85</xdr:row>
      <xdr:rowOff>107950</xdr:rowOff>
    </xdr:to>
    <xdr:sp macro="" textlink="">
      <xdr:nvSpPr>
        <xdr:cNvPr id="732" name="楕円 731">
          <a:extLst>
            <a:ext uri="{FF2B5EF4-FFF2-40B4-BE49-F238E27FC236}">
              <a16:creationId xmlns:a16="http://schemas.microsoft.com/office/drawing/2014/main" id="{00000000-0008-0000-0100-0000DC020000}"/>
            </a:ext>
          </a:extLst>
        </xdr:cNvPr>
        <xdr:cNvSpPr/>
      </xdr:nvSpPr>
      <xdr:spPr>
        <a:xfrm>
          <a:off x="18605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57150</xdr:rowOff>
    </xdr:from>
    <xdr:to>
      <xdr:col>102</xdr:col>
      <xdr:colOff>114300</xdr:colOff>
      <xdr:row>85</xdr:row>
      <xdr:rowOff>57150</xdr:rowOff>
    </xdr:to>
    <xdr:cxnSp macro="">
      <xdr:nvCxnSpPr>
        <xdr:cNvPr id="733" name="直線コネクタ 732">
          <a:extLst>
            <a:ext uri="{FF2B5EF4-FFF2-40B4-BE49-F238E27FC236}">
              <a16:creationId xmlns:a16="http://schemas.microsoft.com/office/drawing/2014/main" id="{00000000-0008-0000-0100-0000DD020000}"/>
            </a:ext>
          </a:extLst>
        </xdr:cNvPr>
        <xdr:cNvCxnSpPr/>
      </xdr:nvCxnSpPr>
      <xdr:spPr>
        <a:xfrm>
          <a:off x="18656300" y="1463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10177</xdr:rowOff>
    </xdr:from>
    <xdr:ext cx="469744" cy="259045"/>
    <xdr:sp macro="" textlink="">
      <xdr:nvSpPr>
        <xdr:cNvPr id="734" name="n_1aveValue【児童館】&#10;一人当たり面積">
          <a:extLst>
            <a:ext uri="{FF2B5EF4-FFF2-40B4-BE49-F238E27FC236}">
              <a16:creationId xmlns:a16="http://schemas.microsoft.com/office/drawing/2014/main" id="{00000000-0008-0000-0100-0000DE020000}"/>
            </a:ext>
          </a:extLst>
        </xdr:cNvPr>
        <xdr:cNvSpPr txBox="1"/>
      </xdr:nvSpPr>
      <xdr:spPr>
        <a:xfrm>
          <a:off x="21075727" y="1424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67327</xdr:rowOff>
    </xdr:from>
    <xdr:ext cx="469744" cy="259045"/>
    <xdr:sp macro="" textlink="">
      <xdr:nvSpPr>
        <xdr:cNvPr id="735" name="n_2aveValue【児童館】&#10;一人当たり面積">
          <a:extLst>
            <a:ext uri="{FF2B5EF4-FFF2-40B4-BE49-F238E27FC236}">
              <a16:creationId xmlns:a16="http://schemas.microsoft.com/office/drawing/2014/main" id="{00000000-0008-0000-0100-0000DF020000}"/>
            </a:ext>
          </a:extLst>
        </xdr:cNvPr>
        <xdr:cNvSpPr txBox="1"/>
      </xdr:nvSpPr>
      <xdr:spPr>
        <a:xfrm>
          <a:off x="20199427"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48277</xdr:rowOff>
    </xdr:from>
    <xdr:ext cx="469744" cy="259045"/>
    <xdr:sp macro="" textlink="">
      <xdr:nvSpPr>
        <xdr:cNvPr id="736" name="n_3aveValue【児童館】&#10;一人当たり面積">
          <a:extLst>
            <a:ext uri="{FF2B5EF4-FFF2-40B4-BE49-F238E27FC236}">
              <a16:creationId xmlns:a16="http://schemas.microsoft.com/office/drawing/2014/main" id="{00000000-0008-0000-0100-0000E0020000}"/>
            </a:ext>
          </a:extLst>
        </xdr:cNvPr>
        <xdr:cNvSpPr txBox="1"/>
      </xdr:nvSpPr>
      <xdr:spPr>
        <a:xfrm>
          <a:off x="1931042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48277</xdr:rowOff>
    </xdr:from>
    <xdr:ext cx="469744" cy="259045"/>
    <xdr:sp macro="" textlink="">
      <xdr:nvSpPr>
        <xdr:cNvPr id="737" name="n_4aveValue【児童館】&#10;一人当たり面積">
          <a:extLst>
            <a:ext uri="{FF2B5EF4-FFF2-40B4-BE49-F238E27FC236}">
              <a16:creationId xmlns:a16="http://schemas.microsoft.com/office/drawing/2014/main" id="{00000000-0008-0000-0100-0000E1020000}"/>
            </a:ext>
          </a:extLst>
        </xdr:cNvPr>
        <xdr:cNvSpPr txBox="1"/>
      </xdr:nvSpPr>
      <xdr:spPr>
        <a:xfrm>
          <a:off x="1842142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99077</xdr:rowOff>
    </xdr:from>
    <xdr:ext cx="469744" cy="259045"/>
    <xdr:sp macro="" textlink="">
      <xdr:nvSpPr>
        <xdr:cNvPr id="738" name="n_1mainValue【児童館】&#10;一人当たり面積">
          <a:extLst>
            <a:ext uri="{FF2B5EF4-FFF2-40B4-BE49-F238E27FC236}">
              <a16:creationId xmlns:a16="http://schemas.microsoft.com/office/drawing/2014/main" id="{00000000-0008-0000-0100-0000E2020000}"/>
            </a:ext>
          </a:extLst>
        </xdr:cNvPr>
        <xdr:cNvSpPr txBox="1"/>
      </xdr:nvSpPr>
      <xdr:spPr>
        <a:xfrm>
          <a:off x="210757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99077</xdr:rowOff>
    </xdr:from>
    <xdr:ext cx="469744" cy="259045"/>
    <xdr:sp macro="" textlink="">
      <xdr:nvSpPr>
        <xdr:cNvPr id="739" name="n_2mainValue【児童館】&#10;一人当たり面積">
          <a:extLst>
            <a:ext uri="{FF2B5EF4-FFF2-40B4-BE49-F238E27FC236}">
              <a16:creationId xmlns:a16="http://schemas.microsoft.com/office/drawing/2014/main" id="{00000000-0008-0000-0100-0000E3020000}"/>
            </a:ext>
          </a:extLst>
        </xdr:cNvPr>
        <xdr:cNvSpPr txBox="1"/>
      </xdr:nvSpPr>
      <xdr:spPr>
        <a:xfrm>
          <a:off x="20199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99077</xdr:rowOff>
    </xdr:from>
    <xdr:ext cx="469744" cy="259045"/>
    <xdr:sp macro="" textlink="">
      <xdr:nvSpPr>
        <xdr:cNvPr id="740" name="n_3mainValue【児童館】&#10;一人当たり面積">
          <a:extLst>
            <a:ext uri="{FF2B5EF4-FFF2-40B4-BE49-F238E27FC236}">
              <a16:creationId xmlns:a16="http://schemas.microsoft.com/office/drawing/2014/main" id="{00000000-0008-0000-0100-0000E4020000}"/>
            </a:ext>
          </a:extLst>
        </xdr:cNvPr>
        <xdr:cNvSpPr txBox="1"/>
      </xdr:nvSpPr>
      <xdr:spPr>
        <a:xfrm>
          <a:off x="19310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99077</xdr:rowOff>
    </xdr:from>
    <xdr:ext cx="469744" cy="259045"/>
    <xdr:sp macro="" textlink="">
      <xdr:nvSpPr>
        <xdr:cNvPr id="741" name="n_4mainValue【児童館】&#10;一人当たり面積">
          <a:extLst>
            <a:ext uri="{FF2B5EF4-FFF2-40B4-BE49-F238E27FC236}">
              <a16:creationId xmlns:a16="http://schemas.microsoft.com/office/drawing/2014/main" id="{00000000-0008-0000-0100-0000E5020000}"/>
            </a:ext>
          </a:extLst>
        </xdr:cNvPr>
        <xdr:cNvSpPr txBox="1"/>
      </xdr:nvSpPr>
      <xdr:spPr>
        <a:xfrm>
          <a:off x="18421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2" name="正方形/長方形 741">
          <a:extLst>
            <a:ext uri="{FF2B5EF4-FFF2-40B4-BE49-F238E27FC236}">
              <a16:creationId xmlns:a16="http://schemas.microsoft.com/office/drawing/2014/main" id="{00000000-0008-0000-0100-0000E6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3" name="正方形/長方形 742">
          <a:extLst>
            <a:ext uri="{FF2B5EF4-FFF2-40B4-BE49-F238E27FC236}">
              <a16:creationId xmlns:a16="http://schemas.microsoft.com/office/drawing/2014/main" id="{00000000-0008-0000-0100-0000E7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4" name="正方形/長方形 743">
          <a:extLst>
            <a:ext uri="{FF2B5EF4-FFF2-40B4-BE49-F238E27FC236}">
              <a16:creationId xmlns:a16="http://schemas.microsoft.com/office/drawing/2014/main" id="{00000000-0008-0000-0100-0000E8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5" name="正方形/長方形 744">
          <a:extLst>
            <a:ext uri="{FF2B5EF4-FFF2-40B4-BE49-F238E27FC236}">
              <a16:creationId xmlns:a16="http://schemas.microsoft.com/office/drawing/2014/main" id="{00000000-0008-0000-0100-0000E9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6" name="正方形/長方形 745">
          <a:extLst>
            <a:ext uri="{FF2B5EF4-FFF2-40B4-BE49-F238E27FC236}">
              <a16:creationId xmlns:a16="http://schemas.microsoft.com/office/drawing/2014/main" id="{00000000-0008-0000-0100-0000EA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7" name="正方形/長方形 746">
          <a:extLst>
            <a:ext uri="{FF2B5EF4-FFF2-40B4-BE49-F238E27FC236}">
              <a16:creationId xmlns:a16="http://schemas.microsoft.com/office/drawing/2014/main" id="{00000000-0008-0000-0100-0000EB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8" name="正方形/長方形 747">
          <a:extLst>
            <a:ext uri="{FF2B5EF4-FFF2-40B4-BE49-F238E27FC236}">
              <a16:creationId xmlns:a16="http://schemas.microsoft.com/office/drawing/2014/main" id="{00000000-0008-0000-0100-0000EC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9" name="正方形/長方形 748">
          <a:extLst>
            <a:ext uri="{FF2B5EF4-FFF2-40B4-BE49-F238E27FC236}">
              <a16:creationId xmlns:a16="http://schemas.microsoft.com/office/drawing/2014/main" id="{00000000-0008-0000-0100-0000ED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0" name="テキスト ボックス 749">
          <a:extLst>
            <a:ext uri="{FF2B5EF4-FFF2-40B4-BE49-F238E27FC236}">
              <a16:creationId xmlns:a16="http://schemas.microsoft.com/office/drawing/2014/main" id="{00000000-0008-0000-0100-0000EE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1" name="直線コネクタ 750">
          <a:extLst>
            <a:ext uri="{FF2B5EF4-FFF2-40B4-BE49-F238E27FC236}">
              <a16:creationId xmlns:a16="http://schemas.microsoft.com/office/drawing/2014/main" id="{00000000-0008-0000-0100-0000EF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2" name="テキスト ボックス 751">
          <a:extLst>
            <a:ext uri="{FF2B5EF4-FFF2-40B4-BE49-F238E27FC236}">
              <a16:creationId xmlns:a16="http://schemas.microsoft.com/office/drawing/2014/main" id="{00000000-0008-0000-0100-0000F0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3" name="直線コネクタ 752">
          <a:extLst>
            <a:ext uri="{FF2B5EF4-FFF2-40B4-BE49-F238E27FC236}">
              <a16:creationId xmlns:a16="http://schemas.microsoft.com/office/drawing/2014/main" id="{00000000-0008-0000-0100-0000F1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4" name="テキスト ボックス 753">
          <a:extLst>
            <a:ext uri="{FF2B5EF4-FFF2-40B4-BE49-F238E27FC236}">
              <a16:creationId xmlns:a16="http://schemas.microsoft.com/office/drawing/2014/main" id="{00000000-0008-0000-0100-0000F2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5" name="直線コネクタ 754">
          <a:extLst>
            <a:ext uri="{FF2B5EF4-FFF2-40B4-BE49-F238E27FC236}">
              <a16:creationId xmlns:a16="http://schemas.microsoft.com/office/drawing/2014/main" id="{00000000-0008-0000-0100-0000F3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6" name="テキスト ボックス 755">
          <a:extLst>
            <a:ext uri="{FF2B5EF4-FFF2-40B4-BE49-F238E27FC236}">
              <a16:creationId xmlns:a16="http://schemas.microsoft.com/office/drawing/2014/main" id="{00000000-0008-0000-0100-0000F4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7" name="直線コネクタ 756">
          <a:extLst>
            <a:ext uri="{FF2B5EF4-FFF2-40B4-BE49-F238E27FC236}">
              <a16:creationId xmlns:a16="http://schemas.microsoft.com/office/drawing/2014/main" id="{00000000-0008-0000-0100-0000F5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8" name="テキスト ボックス 757">
          <a:extLst>
            <a:ext uri="{FF2B5EF4-FFF2-40B4-BE49-F238E27FC236}">
              <a16:creationId xmlns:a16="http://schemas.microsoft.com/office/drawing/2014/main" id="{00000000-0008-0000-0100-0000F6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9" name="直線コネクタ 758">
          <a:extLst>
            <a:ext uri="{FF2B5EF4-FFF2-40B4-BE49-F238E27FC236}">
              <a16:creationId xmlns:a16="http://schemas.microsoft.com/office/drawing/2014/main" id="{00000000-0008-0000-0100-0000F7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0" name="テキスト ボックス 759">
          <a:extLst>
            <a:ext uri="{FF2B5EF4-FFF2-40B4-BE49-F238E27FC236}">
              <a16:creationId xmlns:a16="http://schemas.microsoft.com/office/drawing/2014/main" id="{00000000-0008-0000-0100-0000F8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1" name="直線コネクタ 760">
          <a:extLst>
            <a:ext uri="{FF2B5EF4-FFF2-40B4-BE49-F238E27FC236}">
              <a16:creationId xmlns:a16="http://schemas.microsoft.com/office/drawing/2014/main" id="{00000000-0008-0000-0100-0000F9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2" name="テキスト ボックス 761">
          <a:extLst>
            <a:ext uri="{FF2B5EF4-FFF2-40B4-BE49-F238E27FC236}">
              <a16:creationId xmlns:a16="http://schemas.microsoft.com/office/drawing/2014/main" id="{00000000-0008-0000-0100-0000FA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3" name="直線コネクタ 762">
          <a:extLst>
            <a:ext uri="{FF2B5EF4-FFF2-40B4-BE49-F238E27FC236}">
              <a16:creationId xmlns:a16="http://schemas.microsoft.com/office/drawing/2014/main" id="{00000000-0008-0000-0100-0000FB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4" name="テキスト ボックス 763">
          <a:extLst>
            <a:ext uri="{FF2B5EF4-FFF2-40B4-BE49-F238E27FC236}">
              <a16:creationId xmlns:a16="http://schemas.microsoft.com/office/drawing/2014/main" id="{00000000-0008-0000-0100-0000FC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5" name="【公民館】&#10;有形固定資産減価償却率グラフ枠">
          <a:extLst>
            <a:ext uri="{FF2B5EF4-FFF2-40B4-BE49-F238E27FC236}">
              <a16:creationId xmlns:a16="http://schemas.microsoft.com/office/drawing/2014/main" id="{00000000-0008-0000-0100-0000FD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133350</xdr:rowOff>
    </xdr:from>
    <xdr:to>
      <xdr:col>85</xdr:col>
      <xdr:colOff>126364</xdr:colOff>
      <xdr:row>108</xdr:row>
      <xdr:rowOff>3811</xdr:rowOff>
    </xdr:to>
    <xdr:cxnSp macro="">
      <xdr:nvCxnSpPr>
        <xdr:cNvPr id="766" name="直線コネクタ 765">
          <a:extLst>
            <a:ext uri="{FF2B5EF4-FFF2-40B4-BE49-F238E27FC236}">
              <a16:creationId xmlns:a16="http://schemas.microsoft.com/office/drawing/2014/main" id="{00000000-0008-0000-0100-0000FE020000}"/>
            </a:ext>
          </a:extLst>
        </xdr:cNvPr>
        <xdr:cNvCxnSpPr/>
      </xdr:nvCxnSpPr>
      <xdr:spPr>
        <a:xfrm flipV="1">
          <a:off x="16318864" y="17106900"/>
          <a:ext cx="0" cy="1413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7638</xdr:rowOff>
    </xdr:from>
    <xdr:ext cx="405111" cy="259045"/>
    <xdr:sp macro="" textlink="">
      <xdr:nvSpPr>
        <xdr:cNvPr id="767" name="【公民館】&#10;有形固定資産減価償却率最小値テキスト">
          <a:extLst>
            <a:ext uri="{FF2B5EF4-FFF2-40B4-BE49-F238E27FC236}">
              <a16:creationId xmlns:a16="http://schemas.microsoft.com/office/drawing/2014/main" id="{00000000-0008-0000-0100-0000FF020000}"/>
            </a:ext>
          </a:extLst>
        </xdr:cNvPr>
        <xdr:cNvSpPr txBox="1"/>
      </xdr:nvSpPr>
      <xdr:spPr>
        <a:xfrm>
          <a:off x="16357600" y="1852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3811</xdr:rowOff>
    </xdr:from>
    <xdr:to>
      <xdr:col>86</xdr:col>
      <xdr:colOff>25400</xdr:colOff>
      <xdr:row>108</xdr:row>
      <xdr:rowOff>3811</xdr:rowOff>
    </xdr:to>
    <xdr:cxnSp macro="">
      <xdr:nvCxnSpPr>
        <xdr:cNvPr id="768" name="直線コネクタ 767">
          <a:extLst>
            <a:ext uri="{FF2B5EF4-FFF2-40B4-BE49-F238E27FC236}">
              <a16:creationId xmlns:a16="http://schemas.microsoft.com/office/drawing/2014/main" id="{00000000-0008-0000-0100-000000030000}"/>
            </a:ext>
          </a:extLst>
        </xdr:cNvPr>
        <xdr:cNvCxnSpPr/>
      </xdr:nvCxnSpPr>
      <xdr:spPr>
        <a:xfrm>
          <a:off x="16230600" y="18520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80027</xdr:rowOff>
    </xdr:from>
    <xdr:ext cx="405111" cy="259045"/>
    <xdr:sp macro="" textlink="">
      <xdr:nvSpPr>
        <xdr:cNvPr id="769" name="【公民館】&#10;有形固定資産減価償却率最大値テキスト">
          <a:extLst>
            <a:ext uri="{FF2B5EF4-FFF2-40B4-BE49-F238E27FC236}">
              <a16:creationId xmlns:a16="http://schemas.microsoft.com/office/drawing/2014/main" id="{00000000-0008-0000-0100-000001030000}"/>
            </a:ext>
          </a:extLst>
        </xdr:cNvPr>
        <xdr:cNvSpPr txBox="1"/>
      </xdr:nvSpPr>
      <xdr:spPr>
        <a:xfrm>
          <a:off x="16357600" y="1688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133350</xdr:rowOff>
    </xdr:from>
    <xdr:to>
      <xdr:col>86</xdr:col>
      <xdr:colOff>25400</xdr:colOff>
      <xdr:row>99</xdr:row>
      <xdr:rowOff>133350</xdr:rowOff>
    </xdr:to>
    <xdr:cxnSp macro="">
      <xdr:nvCxnSpPr>
        <xdr:cNvPr id="770" name="直線コネクタ 769">
          <a:extLst>
            <a:ext uri="{FF2B5EF4-FFF2-40B4-BE49-F238E27FC236}">
              <a16:creationId xmlns:a16="http://schemas.microsoft.com/office/drawing/2014/main" id="{00000000-0008-0000-0100-000002030000}"/>
            </a:ext>
          </a:extLst>
        </xdr:cNvPr>
        <xdr:cNvCxnSpPr/>
      </xdr:nvCxnSpPr>
      <xdr:spPr>
        <a:xfrm>
          <a:off x="16230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34307</xdr:rowOff>
    </xdr:from>
    <xdr:ext cx="405111" cy="259045"/>
    <xdr:sp macro="" textlink="">
      <xdr:nvSpPr>
        <xdr:cNvPr id="771" name="【公民館】&#10;有形固定資産減価償却率平均値テキスト">
          <a:extLst>
            <a:ext uri="{FF2B5EF4-FFF2-40B4-BE49-F238E27FC236}">
              <a16:creationId xmlns:a16="http://schemas.microsoft.com/office/drawing/2014/main" id="{00000000-0008-0000-0100-000003030000}"/>
            </a:ext>
          </a:extLst>
        </xdr:cNvPr>
        <xdr:cNvSpPr txBox="1"/>
      </xdr:nvSpPr>
      <xdr:spPr>
        <a:xfrm>
          <a:off x="16357600" y="17865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55880</xdr:rowOff>
    </xdr:from>
    <xdr:to>
      <xdr:col>85</xdr:col>
      <xdr:colOff>177800</xdr:colOff>
      <xdr:row>104</xdr:row>
      <xdr:rowOff>157480</xdr:rowOff>
    </xdr:to>
    <xdr:sp macro="" textlink="">
      <xdr:nvSpPr>
        <xdr:cNvPr id="772" name="フローチャート: 判断 771">
          <a:extLst>
            <a:ext uri="{FF2B5EF4-FFF2-40B4-BE49-F238E27FC236}">
              <a16:creationId xmlns:a16="http://schemas.microsoft.com/office/drawing/2014/main" id="{00000000-0008-0000-0100-000004030000}"/>
            </a:ext>
          </a:extLst>
        </xdr:cNvPr>
        <xdr:cNvSpPr/>
      </xdr:nvSpPr>
      <xdr:spPr>
        <a:xfrm>
          <a:off x="162687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xdr:rowOff>
    </xdr:from>
    <xdr:to>
      <xdr:col>81</xdr:col>
      <xdr:colOff>101600</xdr:colOff>
      <xdr:row>104</xdr:row>
      <xdr:rowOff>115570</xdr:rowOff>
    </xdr:to>
    <xdr:sp macro="" textlink="">
      <xdr:nvSpPr>
        <xdr:cNvPr id="773" name="フローチャート: 判断 772">
          <a:extLst>
            <a:ext uri="{FF2B5EF4-FFF2-40B4-BE49-F238E27FC236}">
              <a16:creationId xmlns:a16="http://schemas.microsoft.com/office/drawing/2014/main" id="{00000000-0008-0000-0100-000005030000}"/>
            </a:ext>
          </a:extLst>
        </xdr:cNvPr>
        <xdr:cNvSpPr/>
      </xdr:nvSpPr>
      <xdr:spPr>
        <a:xfrm>
          <a:off x="15430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149225</xdr:rowOff>
    </xdr:from>
    <xdr:to>
      <xdr:col>76</xdr:col>
      <xdr:colOff>165100</xdr:colOff>
      <xdr:row>104</xdr:row>
      <xdr:rowOff>79375</xdr:rowOff>
    </xdr:to>
    <xdr:sp macro="" textlink="">
      <xdr:nvSpPr>
        <xdr:cNvPr id="774" name="フローチャート: 判断 773">
          <a:extLst>
            <a:ext uri="{FF2B5EF4-FFF2-40B4-BE49-F238E27FC236}">
              <a16:creationId xmlns:a16="http://schemas.microsoft.com/office/drawing/2014/main" id="{00000000-0008-0000-0100-000006030000}"/>
            </a:ext>
          </a:extLst>
        </xdr:cNvPr>
        <xdr:cNvSpPr/>
      </xdr:nvSpPr>
      <xdr:spPr>
        <a:xfrm>
          <a:off x="14541500" y="178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137795</xdr:rowOff>
    </xdr:from>
    <xdr:to>
      <xdr:col>72</xdr:col>
      <xdr:colOff>38100</xdr:colOff>
      <xdr:row>104</xdr:row>
      <xdr:rowOff>67945</xdr:rowOff>
    </xdr:to>
    <xdr:sp macro="" textlink="">
      <xdr:nvSpPr>
        <xdr:cNvPr id="775" name="フローチャート: 判断 774">
          <a:extLst>
            <a:ext uri="{FF2B5EF4-FFF2-40B4-BE49-F238E27FC236}">
              <a16:creationId xmlns:a16="http://schemas.microsoft.com/office/drawing/2014/main" id="{00000000-0008-0000-0100-000007030000}"/>
            </a:ext>
          </a:extLst>
        </xdr:cNvPr>
        <xdr:cNvSpPr/>
      </xdr:nvSpPr>
      <xdr:spPr>
        <a:xfrm>
          <a:off x="13652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107314</xdr:rowOff>
    </xdr:from>
    <xdr:to>
      <xdr:col>67</xdr:col>
      <xdr:colOff>101600</xdr:colOff>
      <xdr:row>104</xdr:row>
      <xdr:rowOff>37464</xdr:rowOff>
    </xdr:to>
    <xdr:sp macro="" textlink="">
      <xdr:nvSpPr>
        <xdr:cNvPr id="776" name="フローチャート: 判断 775">
          <a:extLst>
            <a:ext uri="{FF2B5EF4-FFF2-40B4-BE49-F238E27FC236}">
              <a16:creationId xmlns:a16="http://schemas.microsoft.com/office/drawing/2014/main" id="{00000000-0008-0000-0100-000008030000}"/>
            </a:ext>
          </a:extLst>
        </xdr:cNvPr>
        <xdr:cNvSpPr/>
      </xdr:nvSpPr>
      <xdr:spPr>
        <a:xfrm>
          <a:off x="12763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100-000009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00000000-0008-0000-0100-00000A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00000000-0008-0000-0100-00000B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00000000-0008-0000-0100-00000C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00000000-0008-0000-0100-00000D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33020</xdr:rowOff>
    </xdr:from>
    <xdr:to>
      <xdr:col>85</xdr:col>
      <xdr:colOff>177800</xdr:colOff>
      <xdr:row>102</xdr:row>
      <xdr:rowOff>134620</xdr:rowOff>
    </xdr:to>
    <xdr:sp macro="" textlink="">
      <xdr:nvSpPr>
        <xdr:cNvPr id="782" name="楕円 781">
          <a:extLst>
            <a:ext uri="{FF2B5EF4-FFF2-40B4-BE49-F238E27FC236}">
              <a16:creationId xmlns:a16="http://schemas.microsoft.com/office/drawing/2014/main" id="{00000000-0008-0000-0100-00000E030000}"/>
            </a:ext>
          </a:extLst>
        </xdr:cNvPr>
        <xdr:cNvSpPr/>
      </xdr:nvSpPr>
      <xdr:spPr>
        <a:xfrm>
          <a:off x="16268700" y="1752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55897</xdr:rowOff>
    </xdr:from>
    <xdr:ext cx="405111" cy="259045"/>
    <xdr:sp macro="" textlink="">
      <xdr:nvSpPr>
        <xdr:cNvPr id="783" name="【公民館】&#10;有形固定資産減価償却率該当値テキスト">
          <a:extLst>
            <a:ext uri="{FF2B5EF4-FFF2-40B4-BE49-F238E27FC236}">
              <a16:creationId xmlns:a16="http://schemas.microsoft.com/office/drawing/2014/main" id="{00000000-0008-0000-0100-00000F030000}"/>
            </a:ext>
          </a:extLst>
        </xdr:cNvPr>
        <xdr:cNvSpPr txBox="1"/>
      </xdr:nvSpPr>
      <xdr:spPr>
        <a:xfrm>
          <a:off x="16357600" y="1737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151130</xdr:rowOff>
    </xdr:from>
    <xdr:to>
      <xdr:col>81</xdr:col>
      <xdr:colOff>101600</xdr:colOff>
      <xdr:row>102</xdr:row>
      <xdr:rowOff>81280</xdr:rowOff>
    </xdr:to>
    <xdr:sp macro="" textlink="">
      <xdr:nvSpPr>
        <xdr:cNvPr id="784" name="楕円 783">
          <a:extLst>
            <a:ext uri="{FF2B5EF4-FFF2-40B4-BE49-F238E27FC236}">
              <a16:creationId xmlns:a16="http://schemas.microsoft.com/office/drawing/2014/main" id="{00000000-0008-0000-0100-000010030000}"/>
            </a:ext>
          </a:extLst>
        </xdr:cNvPr>
        <xdr:cNvSpPr/>
      </xdr:nvSpPr>
      <xdr:spPr>
        <a:xfrm>
          <a:off x="15430500" y="1746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30480</xdr:rowOff>
    </xdr:from>
    <xdr:to>
      <xdr:col>85</xdr:col>
      <xdr:colOff>127000</xdr:colOff>
      <xdr:row>102</xdr:row>
      <xdr:rowOff>83820</xdr:rowOff>
    </xdr:to>
    <xdr:cxnSp macro="">
      <xdr:nvCxnSpPr>
        <xdr:cNvPr id="785" name="直線コネクタ 784">
          <a:extLst>
            <a:ext uri="{FF2B5EF4-FFF2-40B4-BE49-F238E27FC236}">
              <a16:creationId xmlns:a16="http://schemas.microsoft.com/office/drawing/2014/main" id="{00000000-0008-0000-0100-000011030000}"/>
            </a:ext>
          </a:extLst>
        </xdr:cNvPr>
        <xdr:cNvCxnSpPr/>
      </xdr:nvCxnSpPr>
      <xdr:spPr>
        <a:xfrm>
          <a:off x="15481300" y="175183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63500</xdr:rowOff>
    </xdr:from>
    <xdr:to>
      <xdr:col>76</xdr:col>
      <xdr:colOff>165100</xdr:colOff>
      <xdr:row>101</xdr:row>
      <xdr:rowOff>165100</xdr:rowOff>
    </xdr:to>
    <xdr:sp macro="" textlink="">
      <xdr:nvSpPr>
        <xdr:cNvPr id="786" name="楕円 785">
          <a:extLst>
            <a:ext uri="{FF2B5EF4-FFF2-40B4-BE49-F238E27FC236}">
              <a16:creationId xmlns:a16="http://schemas.microsoft.com/office/drawing/2014/main" id="{00000000-0008-0000-0100-000012030000}"/>
            </a:ext>
          </a:extLst>
        </xdr:cNvPr>
        <xdr:cNvSpPr/>
      </xdr:nvSpPr>
      <xdr:spPr>
        <a:xfrm>
          <a:off x="14541500" y="1737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114300</xdr:rowOff>
    </xdr:from>
    <xdr:to>
      <xdr:col>81</xdr:col>
      <xdr:colOff>50800</xdr:colOff>
      <xdr:row>102</xdr:row>
      <xdr:rowOff>30480</xdr:rowOff>
    </xdr:to>
    <xdr:cxnSp macro="">
      <xdr:nvCxnSpPr>
        <xdr:cNvPr id="787" name="直線コネクタ 786">
          <a:extLst>
            <a:ext uri="{FF2B5EF4-FFF2-40B4-BE49-F238E27FC236}">
              <a16:creationId xmlns:a16="http://schemas.microsoft.com/office/drawing/2014/main" id="{00000000-0008-0000-0100-000013030000}"/>
            </a:ext>
          </a:extLst>
        </xdr:cNvPr>
        <xdr:cNvCxnSpPr/>
      </xdr:nvCxnSpPr>
      <xdr:spPr>
        <a:xfrm>
          <a:off x="14592300" y="1743075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101600</xdr:rowOff>
    </xdr:from>
    <xdr:to>
      <xdr:col>72</xdr:col>
      <xdr:colOff>38100</xdr:colOff>
      <xdr:row>102</xdr:row>
      <xdr:rowOff>31750</xdr:rowOff>
    </xdr:to>
    <xdr:sp macro="" textlink="">
      <xdr:nvSpPr>
        <xdr:cNvPr id="788" name="楕円 787">
          <a:extLst>
            <a:ext uri="{FF2B5EF4-FFF2-40B4-BE49-F238E27FC236}">
              <a16:creationId xmlns:a16="http://schemas.microsoft.com/office/drawing/2014/main" id="{00000000-0008-0000-0100-000014030000}"/>
            </a:ext>
          </a:extLst>
        </xdr:cNvPr>
        <xdr:cNvSpPr/>
      </xdr:nvSpPr>
      <xdr:spPr>
        <a:xfrm>
          <a:off x="13652500" y="1741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114300</xdr:rowOff>
    </xdr:from>
    <xdr:to>
      <xdr:col>76</xdr:col>
      <xdr:colOff>114300</xdr:colOff>
      <xdr:row>101</xdr:row>
      <xdr:rowOff>152400</xdr:rowOff>
    </xdr:to>
    <xdr:cxnSp macro="">
      <xdr:nvCxnSpPr>
        <xdr:cNvPr id="789" name="直線コネクタ 788">
          <a:extLst>
            <a:ext uri="{FF2B5EF4-FFF2-40B4-BE49-F238E27FC236}">
              <a16:creationId xmlns:a16="http://schemas.microsoft.com/office/drawing/2014/main" id="{00000000-0008-0000-0100-000015030000}"/>
            </a:ext>
          </a:extLst>
        </xdr:cNvPr>
        <xdr:cNvCxnSpPr/>
      </xdr:nvCxnSpPr>
      <xdr:spPr>
        <a:xfrm flipV="1">
          <a:off x="13703300" y="17430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63500</xdr:rowOff>
    </xdr:from>
    <xdr:to>
      <xdr:col>67</xdr:col>
      <xdr:colOff>101600</xdr:colOff>
      <xdr:row>101</xdr:row>
      <xdr:rowOff>165100</xdr:rowOff>
    </xdr:to>
    <xdr:sp macro="" textlink="">
      <xdr:nvSpPr>
        <xdr:cNvPr id="790" name="楕円 789">
          <a:extLst>
            <a:ext uri="{FF2B5EF4-FFF2-40B4-BE49-F238E27FC236}">
              <a16:creationId xmlns:a16="http://schemas.microsoft.com/office/drawing/2014/main" id="{00000000-0008-0000-0100-000016030000}"/>
            </a:ext>
          </a:extLst>
        </xdr:cNvPr>
        <xdr:cNvSpPr/>
      </xdr:nvSpPr>
      <xdr:spPr>
        <a:xfrm>
          <a:off x="12763500" y="1737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114300</xdr:rowOff>
    </xdr:from>
    <xdr:to>
      <xdr:col>71</xdr:col>
      <xdr:colOff>177800</xdr:colOff>
      <xdr:row>101</xdr:row>
      <xdr:rowOff>152400</xdr:rowOff>
    </xdr:to>
    <xdr:cxnSp macro="">
      <xdr:nvCxnSpPr>
        <xdr:cNvPr id="791" name="直線コネクタ 790">
          <a:extLst>
            <a:ext uri="{FF2B5EF4-FFF2-40B4-BE49-F238E27FC236}">
              <a16:creationId xmlns:a16="http://schemas.microsoft.com/office/drawing/2014/main" id="{00000000-0008-0000-0100-000017030000}"/>
            </a:ext>
          </a:extLst>
        </xdr:cNvPr>
        <xdr:cNvCxnSpPr/>
      </xdr:nvCxnSpPr>
      <xdr:spPr>
        <a:xfrm>
          <a:off x="12814300" y="17430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106697</xdr:rowOff>
    </xdr:from>
    <xdr:ext cx="405111" cy="259045"/>
    <xdr:sp macro="" textlink="">
      <xdr:nvSpPr>
        <xdr:cNvPr id="792" name="n_1aveValue【公民館】&#10;有形固定資産減価償却率">
          <a:extLst>
            <a:ext uri="{FF2B5EF4-FFF2-40B4-BE49-F238E27FC236}">
              <a16:creationId xmlns:a16="http://schemas.microsoft.com/office/drawing/2014/main" id="{00000000-0008-0000-0100-000018030000}"/>
            </a:ext>
          </a:extLst>
        </xdr:cNvPr>
        <xdr:cNvSpPr txBox="1"/>
      </xdr:nvSpPr>
      <xdr:spPr>
        <a:xfrm>
          <a:off x="152660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70502</xdr:rowOff>
    </xdr:from>
    <xdr:ext cx="405111" cy="259045"/>
    <xdr:sp macro="" textlink="">
      <xdr:nvSpPr>
        <xdr:cNvPr id="793" name="n_2aveValue【公民館】&#10;有形固定資産減価償却率">
          <a:extLst>
            <a:ext uri="{FF2B5EF4-FFF2-40B4-BE49-F238E27FC236}">
              <a16:creationId xmlns:a16="http://schemas.microsoft.com/office/drawing/2014/main" id="{00000000-0008-0000-0100-000019030000}"/>
            </a:ext>
          </a:extLst>
        </xdr:cNvPr>
        <xdr:cNvSpPr txBox="1"/>
      </xdr:nvSpPr>
      <xdr:spPr>
        <a:xfrm>
          <a:off x="14389744" y="1790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59072</xdr:rowOff>
    </xdr:from>
    <xdr:ext cx="405111" cy="259045"/>
    <xdr:sp macro="" textlink="">
      <xdr:nvSpPr>
        <xdr:cNvPr id="794" name="n_3aveValue【公民館】&#10;有形固定資産減価償却率">
          <a:extLst>
            <a:ext uri="{FF2B5EF4-FFF2-40B4-BE49-F238E27FC236}">
              <a16:creationId xmlns:a16="http://schemas.microsoft.com/office/drawing/2014/main" id="{00000000-0008-0000-0100-00001A030000}"/>
            </a:ext>
          </a:extLst>
        </xdr:cNvPr>
        <xdr:cNvSpPr txBox="1"/>
      </xdr:nvSpPr>
      <xdr:spPr>
        <a:xfrm>
          <a:off x="13500744" y="1788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28591</xdr:rowOff>
    </xdr:from>
    <xdr:ext cx="405111" cy="259045"/>
    <xdr:sp macro="" textlink="">
      <xdr:nvSpPr>
        <xdr:cNvPr id="795" name="n_4aveValue【公民館】&#10;有形固定資産減価償却率">
          <a:extLst>
            <a:ext uri="{FF2B5EF4-FFF2-40B4-BE49-F238E27FC236}">
              <a16:creationId xmlns:a16="http://schemas.microsoft.com/office/drawing/2014/main" id="{00000000-0008-0000-0100-00001B030000}"/>
            </a:ext>
          </a:extLst>
        </xdr:cNvPr>
        <xdr:cNvSpPr txBox="1"/>
      </xdr:nvSpPr>
      <xdr:spPr>
        <a:xfrm>
          <a:off x="12611744" y="1785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97807</xdr:rowOff>
    </xdr:from>
    <xdr:ext cx="405111" cy="259045"/>
    <xdr:sp macro="" textlink="">
      <xdr:nvSpPr>
        <xdr:cNvPr id="796" name="n_1mainValue【公民館】&#10;有形固定資産減価償却率">
          <a:extLst>
            <a:ext uri="{FF2B5EF4-FFF2-40B4-BE49-F238E27FC236}">
              <a16:creationId xmlns:a16="http://schemas.microsoft.com/office/drawing/2014/main" id="{00000000-0008-0000-0100-00001C030000}"/>
            </a:ext>
          </a:extLst>
        </xdr:cNvPr>
        <xdr:cNvSpPr txBox="1"/>
      </xdr:nvSpPr>
      <xdr:spPr>
        <a:xfrm>
          <a:off x="15266044" y="1724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10177</xdr:rowOff>
    </xdr:from>
    <xdr:ext cx="405111" cy="259045"/>
    <xdr:sp macro="" textlink="">
      <xdr:nvSpPr>
        <xdr:cNvPr id="797" name="n_2mainValue【公民館】&#10;有形固定資産減価償却率">
          <a:extLst>
            <a:ext uri="{FF2B5EF4-FFF2-40B4-BE49-F238E27FC236}">
              <a16:creationId xmlns:a16="http://schemas.microsoft.com/office/drawing/2014/main" id="{00000000-0008-0000-0100-00001D030000}"/>
            </a:ext>
          </a:extLst>
        </xdr:cNvPr>
        <xdr:cNvSpPr txBox="1"/>
      </xdr:nvSpPr>
      <xdr:spPr>
        <a:xfrm>
          <a:off x="14389744" y="1715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48277</xdr:rowOff>
    </xdr:from>
    <xdr:ext cx="405111" cy="259045"/>
    <xdr:sp macro="" textlink="">
      <xdr:nvSpPr>
        <xdr:cNvPr id="798" name="n_3mainValue【公民館】&#10;有形固定資産減価償却率">
          <a:extLst>
            <a:ext uri="{FF2B5EF4-FFF2-40B4-BE49-F238E27FC236}">
              <a16:creationId xmlns:a16="http://schemas.microsoft.com/office/drawing/2014/main" id="{00000000-0008-0000-0100-00001E030000}"/>
            </a:ext>
          </a:extLst>
        </xdr:cNvPr>
        <xdr:cNvSpPr txBox="1"/>
      </xdr:nvSpPr>
      <xdr:spPr>
        <a:xfrm>
          <a:off x="13500744" y="1719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10177</xdr:rowOff>
    </xdr:from>
    <xdr:ext cx="405111" cy="259045"/>
    <xdr:sp macro="" textlink="">
      <xdr:nvSpPr>
        <xdr:cNvPr id="799" name="n_4mainValue【公民館】&#10;有形固定資産減価償却率">
          <a:extLst>
            <a:ext uri="{FF2B5EF4-FFF2-40B4-BE49-F238E27FC236}">
              <a16:creationId xmlns:a16="http://schemas.microsoft.com/office/drawing/2014/main" id="{00000000-0008-0000-0100-00001F030000}"/>
            </a:ext>
          </a:extLst>
        </xdr:cNvPr>
        <xdr:cNvSpPr txBox="1"/>
      </xdr:nvSpPr>
      <xdr:spPr>
        <a:xfrm>
          <a:off x="12611744" y="1715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0" name="正方形/長方形 799">
          <a:extLst>
            <a:ext uri="{FF2B5EF4-FFF2-40B4-BE49-F238E27FC236}">
              <a16:creationId xmlns:a16="http://schemas.microsoft.com/office/drawing/2014/main" id="{00000000-0008-0000-0100-000020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1" name="正方形/長方形 800">
          <a:extLst>
            <a:ext uri="{FF2B5EF4-FFF2-40B4-BE49-F238E27FC236}">
              <a16:creationId xmlns:a16="http://schemas.microsoft.com/office/drawing/2014/main" id="{00000000-0008-0000-0100-000021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2" name="正方形/長方形 801">
          <a:extLst>
            <a:ext uri="{FF2B5EF4-FFF2-40B4-BE49-F238E27FC236}">
              <a16:creationId xmlns:a16="http://schemas.microsoft.com/office/drawing/2014/main" id="{00000000-0008-0000-0100-000022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3" name="正方形/長方形 802">
          <a:extLst>
            <a:ext uri="{FF2B5EF4-FFF2-40B4-BE49-F238E27FC236}">
              <a16:creationId xmlns:a16="http://schemas.microsoft.com/office/drawing/2014/main" id="{00000000-0008-0000-0100-000023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4" name="正方形/長方形 803">
          <a:extLst>
            <a:ext uri="{FF2B5EF4-FFF2-40B4-BE49-F238E27FC236}">
              <a16:creationId xmlns:a16="http://schemas.microsoft.com/office/drawing/2014/main" id="{00000000-0008-0000-0100-000024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5" name="正方形/長方形 804">
          <a:extLst>
            <a:ext uri="{FF2B5EF4-FFF2-40B4-BE49-F238E27FC236}">
              <a16:creationId xmlns:a16="http://schemas.microsoft.com/office/drawing/2014/main" id="{00000000-0008-0000-0100-000025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6" name="正方形/長方形 805">
          <a:extLst>
            <a:ext uri="{FF2B5EF4-FFF2-40B4-BE49-F238E27FC236}">
              <a16:creationId xmlns:a16="http://schemas.microsoft.com/office/drawing/2014/main" id="{00000000-0008-0000-0100-000026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7" name="正方形/長方形 806">
          <a:extLst>
            <a:ext uri="{FF2B5EF4-FFF2-40B4-BE49-F238E27FC236}">
              <a16:creationId xmlns:a16="http://schemas.microsoft.com/office/drawing/2014/main" id="{00000000-0008-0000-0100-000027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8" name="テキスト ボックス 807">
          <a:extLst>
            <a:ext uri="{FF2B5EF4-FFF2-40B4-BE49-F238E27FC236}">
              <a16:creationId xmlns:a16="http://schemas.microsoft.com/office/drawing/2014/main" id="{00000000-0008-0000-0100-000028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9" name="直線コネクタ 808">
          <a:extLst>
            <a:ext uri="{FF2B5EF4-FFF2-40B4-BE49-F238E27FC236}">
              <a16:creationId xmlns:a16="http://schemas.microsoft.com/office/drawing/2014/main" id="{00000000-0008-0000-0100-000029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10" name="直線コネクタ 809">
          <a:extLst>
            <a:ext uri="{FF2B5EF4-FFF2-40B4-BE49-F238E27FC236}">
              <a16:creationId xmlns:a16="http://schemas.microsoft.com/office/drawing/2014/main" id="{00000000-0008-0000-0100-00002A03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11" name="テキスト ボックス 810">
          <a:extLst>
            <a:ext uri="{FF2B5EF4-FFF2-40B4-BE49-F238E27FC236}">
              <a16:creationId xmlns:a16="http://schemas.microsoft.com/office/drawing/2014/main" id="{00000000-0008-0000-0100-00002B03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2" name="直線コネクタ 811">
          <a:extLst>
            <a:ext uri="{FF2B5EF4-FFF2-40B4-BE49-F238E27FC236}">
              <a16:creationId xmlns:a16="http://schemas.microsoft.com/office/drawing/2014/main" id="{00000000-0008-0000-0100-00002C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3" name="テキスト ボックス 812">
          <a:extLst>
            <a:ext uri="{FF2B5EF4-FFF2-40B4-BE49-F238E27FC236}">
              <a16:creationId xmlns:a16="http://schemas.microsoft.com/office/drawing/2014/main" id="{00000000-0008-0000-0100-00002D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4" name="直線コネクタ 813">
          <a:extLst>
            <a:ext uri="{FF2B5EF4-FFF2-40B4-BE49-F238E27FC236}">
              <a16:creationId xmlns:a16="http://schemas.microsoft.com/office/drawing/2014/main" id="{00000000-0008-0000-0100-00002E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5" name="テキスト ボックス 814">
          <a:extLst>
            <a:ext uri="{FF2B5EF4-FFF2-40B4-BE49-F238E27FC236}">
              <a16:creationId xmlns:a16="http://schemas.microsoft.com/office/drawing/2014/main" id="{00000000-0008-0000-0100-00002F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6" name="直線コネクタ 815">
          <a:extLst>
            <a:ext uri="{FF2B5EF4-FFF2-40B4-BE49-F238E27FC236}">
              <a16:creationId xmlns:a16="http://schemas.microsoft.com/office/drawing/2014/main" id="{00000000-0008-0000-0100-000030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7" name="テキスト ボックス 816">
          <a:extLst>
            <a:ext uri="{FF2B5EF4-FFF2-40B4-BE49-F238E27FC236}">
              <a16:creationId xmlns:a16="http://schemas.microsoft.com/office/drawing/2014/main" id="{00000000-0008-0000-0100-000031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8" name="直線コネクタ 817">
          <a:extLst>
            <a:ext uri="{FF2B5EF4-FFF2-40B4-BE49-F238E27FC236}">
              <a16:creationId xmlns:a16="http://schemas.microsoft.com/office/drawing/2014/main" id="{00000000-0008-0000-0100-000032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9" name="テキスト ボックス 818">
          <a:extLst>
            <a:ext uri="{FF2B5EF4-FFF2-40B4-BE49-F238E27FC236}">
              <a16:creationId xmlns:a16="http://schemas.microsoft.com/office/drawing/2014/main" id="{00000000-0008-0000-0100-000033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0" name="直線コネクタ 819">
          <a:extLst>
            <a:ext uri="{FF2B5EF4-FFF2-40B4-BE49-F238E27FC236}">
              <a16:creationId xmlns:a16="http://schemas.microsoft.com/office/drawing/2014/main" id="{00000000-0008-0000-0100-000034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1" name="テキスト ボックス 820">
          <a:extLst>
            <a:ext uri="{FF2B5EF4-FFF2-40B4-BE49-F238E27FC236}">
              <a16:creationId xmlns:a16="http://schemas.microsoft.com/office/drawing/2014/main" id="{00000000-0008-0000-0100-000035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2" name="【公民館】&#10;一人当たり面積グラフ枠">
          <a:extLst>
            <a:ext uri="{FF2B5EF4-FFF2-40B4-BE49-F238E27FC236}">
              <a16:creationId xmlns:a16="http://schemas.microsoft.com/office/drawing/2014/main" id="{00000000-0008-0000-0100-000036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72389</xdr:rowOff>
    </xdr:from>
    <xdr:to>
      <xdr:col>116</xdr:col>
      <xdr:colOff>62864</xdr:colOff>
      <xdr:row>108</xdr:row>
      <xdr:rowOff>114300</xdr:rowOff>
    </xdr:to>
    <xdr:cxnSp macro="">
      <xdr:nvCxnSpPr>
        <xdr:cNvPr id="823" name="直線コネクタ 822">
          <a:extLst>
            <a:ext uri="{FF2B5EF4-FFF2-40B4-BE49-F238E27FC236}">
              <a16:creationId xmlns:a16="http://schemas.microsoft.com/office/drawing/2014/main" id="{00000000-0008-0000-0100-000037030000}"/>
            </a:ext>
          </a:extLst>
        </xdr:cNvPr>
        <xdr:cNvCxnSpPr/>
      </xdr:nvCxnSpPr>
      <xdr:spPr>
        <a:xfrm flipV="1">
          <a:off x="22160864" y="17388839"/>
          <a:ext cx="0" cy="1242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824" name="【公民館】&#10;一人当たり面積最小値テキスト">
          <a:extLst>
            <a:ext uri="{FF2B5EF4-FFF2-40B4-BE49-F238E27FC236}">
              <a16:creationId xmlns:a16="http://schemas.microsoft.com/office/drawing/2014/main" id="{00000000-0008-0000-0100-000038030000}"/>
            </a:ext>
          </a:extLst>
        </xdr:cNvPr>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825" name="直線コネクタ 824">
          <a:extLst>
            <a:ext uri="{FF2B5EF4-FFF2-40B4-BE49-F238E27FC236}">
              <a16:creationId xmlns:a16="http://schemas.microsoft.com/office/drawing/2014/main" id="{00000000-0008-0000-0100-000039030000}"/>
            </a:ext>
          </a:extLst>
        </xdr:cNvPr>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19066</xdr:rowOff>
    </xdr:from>
    <xdr:ext cx="469744" cy="259045"/>
    <xdr:sp macro="" textlink="">
      <xdr:nvSpPr>
        <xdr:cNvPr id="826" name="【公民館】&#10;一人当たり面積最大値テキスト">
          <a:extLst>
            <a:ext uri="{FF2B5EF4-FFF2-40B4-BE49-F238E27FC236}">
              <a16:creationId xmlns:a16="http://schemas.microsoft.com/office/drawing/2014/main" id="{00000000-0008-0000-0100-00003A030000}"/>
            </a:ext>
          </a:extLst>
        </xdr:cNvPr>
        <xdr:cNvSpPr txBox="1"/>
      </xdr:nvSpPr>
      <xdr:spPr>
        <a:xfrm>
          <a:off x="22199600" y="1716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72389</xdr:rowOff>
    </xdr:from>
    <xdr:to>
      <xdr:col>116</xdr:col>
      <xdr:colOff>152400</xdr:colOff>
      <xdr:row>101</xdr:row>
      <xdr:rowOff>72389</xdr:rowOff>
    </xdr:to>
    <xdr:cxnSp macro="">
      <xdr:nvCxnSpPr>
        <xdr:cNvPr id="827" name="直線コネクタ 826">
          <a:extLst>
            <a:ext uri="{FF2B5EF4-FFF2-40B4-BE49-F238E27FC236}">
              <a16:creationId xmlns:a16="http://schemas.microsoft.com/office/drawing/2014/main" id="{00000000-0008-0000-0100-00003B030000}"/>
            </a:ext>
          </a:extLst>
        </xdr:cNvPr>
        <xdr:cNvCxnSpPr/>
      </xdr:nvCxnSpPr>
      <xdr:spPr>
        <a:xfrm>
          <a:off x="22072600" y="1738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135907</xdr:rowOff>
    </xdr:from>
    <xdr:ext cx="469744" cy="259045"/>
    <xdr:sp macro="" textlink="">
      <xdr:nvSpPr>
        <xdr:cNvPr id="828" name="【公民館】&#10;一人当たり面積平均値テキスト">
          <a:extLst>
            <a:ext uri="{FF2B5EF4-FFF2-40B4-BE49-F238E27FC236}">
              <a16:creationId xmlns:a16="http://schemas.microsoft.com/office/drawing/2014/main" id="{00000000-0008-0000-0100-00003C030000}"/>
            </a:ext>
          </a:extLst>
        </xdr:cNvPr>
        <xdr:cNvSpPr txBox="1"/>
      </xdr:nvSpPr>
      <xdr:spPr>
        <a:xfrm>
          <a:off x="22199600" y="17966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113030</xdr:rowOff>
    </xdr:from>
    <xdr:to>
      <xdr:col>116</xdr:col>
      <xdr:colOff>114300</xdr:colOff>
      <xdr:row>106</xdr:row>
      <xdr:rowOff>43180</xdr:rowOff>
    </xdr:to>
    <xdr:sp macro="" textlink="">
      <xdr:nvSpPr>
        <xdr:cNvPr id="829" name="フローチャート: 判断 828">
          <a:extLst>
            <a:ext uri="{FF2B5EF4-FFF2-40B4-BE49-F238E27FC236}">
              <a16:creationId xmlns:a16="http://schemas.microsoft.com/office/drawing/2014/main" id="{00000000-0008-0000-0100-00003D030000}"/>
            </a:ext>
          </a:extLst>
        </xdr:cNvPr>
        <xdr:cNvSpPr/>
      </xdr:nvSpPr>
      <xdr:spPr>
        <a:xfrm>
          <a:off x="221107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97789</xdr:rowOff>
    </xdr:from>
    <xdr:to>
      <xdr:col>112</xdr:col>
      <xdr:colOff>38100</xdr:colOff>
      <xdr:row>106</xdr:row>
      <xdr:rowOff>27939</xdr:rowOff>
    </xdr:to>
    <xdr:sp macro="" textlink="">
      <xdr:nvSpPr>
        <xdr:cNvPr id="830" name="フローチャート: 判断 829">
          <a:extLst>
            <a:ext uri="{FF2B5EF4-FFF2-40B4-BE49-F238E27FC236}">
              <a16:creationId xmlns:a16="http://schemas.microsoft.com/office/drawing/2014/main" id="{00000000-0008-0000-0100-00003E030000}"/>
            </a:ext>
          </a:extLst>
        </xdr:cNvPr>
        <xdr:cNvSpPr/>
      </xdr:nvSpPr>
      <xdr:spPr>
        <a:xfrm>
          <a:off x="21272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36830</xdr:rowOff>
    </xdr:from>
    <xdr:to>
      <xdr:col>107</xdr:col>
      <xdr:colOff>101600</xdr:colOff>
      <xdr:row>105</xdr:row>
      <xdr:rowOff>138430</xdr:rowOff>
    </xdr:to>
    <xdr:sp macro="" textlink="">
      <xdr:nvSpPr>
        <xdr:cNvPr id="831" name="フローチャート: 判断 830">
          <a:extLst>
            <a:ext uri="{FF2B5EF4-FFF2-40B4-BE49-F238E27FC236}">
              <a16:creationId xmlns:a16="http://schemas.microsoft.com/office/drawing/2014/main" id="{00000000-0008-0000-0100-00003F030000}"/>
            </a:ext>
          </a:extLst>
        </xdr:cNvPr>
        <xdr:cNvSpPr/>
      </xdr:nvSpPr>
      <xdr:spPr>
        <a:xfrm>
          <a:off x="20383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67311</xdr:rowOff>
    </xdr:from>
    <xdr:to>
      <xdr:col>102</xdr:col>
      <xdr:colOff>165100</xdr:colOff>
      <xdr:row>105</xdr:row>
      <xdr:rowOff>168911</xdr:rowOff>
    </xdr:to>
    <xdr:sp macro="" textlink="">
      <xdr:nvSpPr>
        <xdr:cNvPr id="832" name="フローチャート: 判断 831">
          <a:extLst>
            <a:ext uri="{FF2B5EF4-FFF2-40B4-BE49-F238E27FC236}">
              <a16:creationId xmlns:a16="http://schemas.microsoft.com/office/drawing/2014/main" id="{00000000-0008-0000-0100-000040030000}"/>
            </a:ext>
          </a:extLst>
        </xdr:cNvPr>
        <xdr:cNvSpPr/>
      </xdr:nvSpPr>
      <xdr:spPr>
        <a:xfrm>
          <a:off x="19494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97789</xdr:rowOff>
    </xdr:from>
    <xdr:to>
      <xdr:col>98</xdr:col>
      <xdr:colOff>38100</xdr:colOff>
      <xdr:row>106</xdr:row>
      <xdr:rowOff>27939</xdr:rowOff>
    </xdr:to>
    <xdr:sp macro="" textlink="">
      <xdr:nvSpPr>
        <xdr:cNvPr id="833" name="フローチャート: 判断 832">
          <a:extLst>
            <a:ext uri="{FF2B5EF4-FFF2-40B4-BE49-F238E27FC236}">
              <a16:creationId xmlns:a16="http://schemas.microsoft.com/office/drawing/2014/main" id="{00000000-0008-0000-0100-000041030000}"/>
            </a:ext>
          </a:extLst>
        </xdr:cNvPr>
        <xdr:cNvSpPr/>
      </xdr:nvSpPr>
      <xdr:spPr>
        <a:xfrm>
          <a:off x="18605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00000000-0008-0000-0100-000042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00000000-0008-0000-0100-000043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00000000-0008-0000-0100-000044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00000000-0008-0000-0100-000045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00000000-0008-0000-0100-000046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13970</xdr:rowOff>
    </xdr:from>
    <xdr:to>
      <xdr:col>116</xdr:col>
      <xdr:colOff>114300</xdr:colOff>
      <xdr:row>107</xdr:row>
      <xdr:rowOff>115570</xdr:rowOff>
    </xdr:to>
    <xdr:sp macro="" textlink="">
      <xdr:nvSpPr>
        <xdr:cNvPr id="839" name="楕円 838">
          <a:extLst>
            <a:ext uri="{FF2B5EF4-FFF2-40B4-BE49-F238E27FC236}">
              <a16:creationId xmlns:a16="http://schemas.microsoft.com/office/drawing/2014/main" id="{00000000-0008-0000-0100-000047030000}"/>
            </a:ext>
          </a:extLst>
        </xdr:cNvPr>
        <xdr:cNvSpPr/>
      </xdr:nvSpPr>
      <xdr:spPr>
        <a:xfrm>
          <a:off x="221107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163847</xdr:rowOff>
    </xdr:from>
    <xdr:ext cx="469744" cy="259045"/>
    <xdr:sp macro="" textlink="">
      <xdr:nvSpPr>
        <xdr:cNvPr id="840" name="【公民館】&#10;一人当たり面積該当値テキスト">
          <a:extLst>
            <a:ext uri="{FF2B5EF4-FFF2-40B4-BE49-F238E27FC236}">
              <a16:creationId xmlns:a16="http://schemas.microsoft.com/office/drawing/2014/main" id="{00000000-0008-0000-0100-000048030000}"/>
            </a:ext>
          </a:extLst>
        </xdr:cNvPr>
        <xdr:cNvSpPr txBox="1"/>
      </xdr:nvSpPr>
      <xdr:spPr>
        <a:xfrm>
          <a:off x="22199600" y="1833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13970</xdr:rowOff>
    </xdr:from>
    <xdr:to>
      <xdr:col>112</xdr:col>
      <xdr:colOff>38100</xdr:colOff>
      <xdr:row>107</xdr:row>
      <xdr:rowOff>115570</xdr:rowOff>
    </xdr:to>
    <xdr:sp macro="" textlink="">
      <xdr:nvSpPr>
        <xdr:cNvPr id="841" name="楕円 840">
          <a:extLst>
            <a:ext uri="{FF2B5EF4-FFF2-40B4-BE49-F238E27FC236}">
              <a16:creationId xmlns:a16="http://schemas.microsoft.com/office/drawing/2014/main" id="{00000000-0008-0000-0100-000049030000}"/>
            </a:ext>
          </a:extLst>
        </xdr:cNvPr>
        <xdr:cNvSpPr/>
      </xdr:nvSpPr>
      <xdr:spPr>
        <a:xfrm>
          <a:off x="21272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64770</xdr:rowOff>
    </xdr:from>
    <xdr:to>
      <xdr:col>116</xdr:col>
      <xdr:colOff>63500</xdr:colOff>
      <xdr:row>107</xdr:row>
      <xdr:rowOff>64770</xdr:rowOff>
    </xdr:to>
    <xdr:cxnSp macro="">
      <xdr:nvCxnSpPr>
        <xdr:cNvPr id="842" name="直線コネクタ 841">
          <a:extLst>
            <a:ext uri="{FF2B5EF4-FFF2-40B4-BE49-F238E27FC236}">
              <a16:creationId xmlns:a16="http://schemas.microsoft.com/office/drawing/2014/main" id="{00000000-0008-0000-0100-00004A030000}"/>
            </a:ext>
          </a:extLst>
        </xdr:cNvPr>
        <xdr:cNvCxnSpPr/>
      </xdr:nvCxnSpPr>
      <xdr:spPr>
        <a:xfrm>
          <a:off x="21323300" y="184099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13970</xdr:rowOff>
    </xdr:from>
    <xdr:to>
      <xdr:col>107</xdr:col>
      <xdr:colOff>101600</xdr:colOff>
      <xdr:row>107</xdr:row>
      <xdr:rowOff>115570</xdr:rowOff>
    </xdr:to>
    <xdr:sp macro="" textlink="">
      <xdr:nvSpPr>
        <xdr:cNvPr id="843" name="楕円 842">
          <a:extLst>
            <a:ext uri="{FF2B5EF4-FFF2-40B4-BE49-F238E27FC236}">
              <a16:creationId xmlns:a16="http://schemas.microsoft.com/office/drawing/2014/main" id="{00000000-0008-0000-0100-00004B030000}"/>
            </a:ext>
          </a:extLst>
        </xdr:cNvPr>
        <xdr:cNvSpPr/>
      </xdr:nvSpPr>
      <xdr:spPr>
        <a:xfrm>
          <a:off x="20383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64770</xdr:rowOff>
    </xdr:from>
    <xdr:to>
      <xdr:col>111</xdr:col>
      <xdr:colOff>177800</xdr:colOff>
      <xdr:row>107</xdr:row>
      <xdr:rowOff>64770</xdr:rowOff>
    </xdr:to>
    <xdr:cxnSp macro="">
      <xdr:nvCxnSpPr>
        <xdr:cNvPr id="844" name="直線コネクタ 843">
          <a:extLst>
            <a:ext uri="{FF2B5EF4-FFF2-40B4-BE49-F238E27FC236}">
              <a16:creationId xmlns:a16="http://schemas.microsoft.com/office/drawing/2014/main" id="{00000000-0008-0000-0100-00004C030000}"/>
            </a:ext>
          </a:extLst>
        </xdr:cNvPr>
        <xdr:cNvCxnSpPr/>
      </xdr:nvCxnSpPr>
      <xdr:spPr>
        <a:xfrm>
          <a:off x="20434300" y="1840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6350</xdr:rowOff>
    </xdr:from>
    <xdr:to>
      <xdr:col>102</xdr:col>
      <xdr:colOff>165100</xdr:colOff>
      <xdr:row>107</xdr:row>
      <xdr:rowOff>107950</xdr:rowOff>
    </xdr:to>
    <xdr:sp macro="" textlink="">
      <xdr:nvSpPr>
        <xdr:cNvPr id="845" name="楕円 844">
          <a:extLst>
            <a:ext uri="{FF2B5EF4-FFF2-40B4-BE49-F238E27FC236}">
              <a16:creationId xmlns:a16="http://schemas.microsoft.com/office/drawing/2014/main" id="{00000000-0008-0000-0100-00004D030000}"/>
            </a:ext>
          </a:extLst>
        </xdr:cNvPr>
        <xdr:cNvSpPr/>
      </xdr:nvSpPr>
      <xdr:spPr>
        <a:xfrm>
          <a:off x="19494500" y="183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57150</xdr:rowOff>
    </xdr:from>
    <xdr:to>
      <xdr:col>107</xdr:col>
      <xdr:colOff>50800</xdr:colOff>
      <xdr:row>107</xdr:row>
      <xdr:rowOff>64770</xdr:rowOff>
    </xdr:to>
    <xdr:cxnSp macro="">
      <xdr:nvCxnSpPr>
        <xdr:cNvPr id="846" name="直線コネクタ 845">
          <a:extLst>
            <a:ext uri="{FF2B5EF4-FFF2-40B4-BE49-F238E27FC236}">
              <a16:creationId xmlns:a16="http://schemas.microsoft.com/office/drawing/2014/main" id="{00000000-0008-0000-0100-00004E030000}"/>
            </a:ext>
          </a:extLst>
        </xdr:cNvPr>
        <xdr:cNvCxnSpPr/>
      </xdr:nvCxnSpPr>
      <xdr:spPr>
        <a:xfrm>
          <a:off x="19545300" y="184023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6350</xdr:rowOff>
    </xdr:from>
    <xdr:to>
      <xdr:col>98</xdr:col>
      <xdr:colOff>38100</xdr:colOff>
      <xdr:row>107</xdr:row>
      <xdr:rowOff>107950</xdr:rowOff>
    </xdr:to>
    <xdr:sp macro="" textlink="">
      <xdr:nvSpPr>
        <xdr:cNvPr id="847" name="楕円 846">
          <a:extLst>
            <a:ext uri="{FF2B5EF4-FFF2-40B4-BE49-F238E27FC236}">
              <a16:creationId xmlns:a16="http://schemas.microsoft.com/office/drawing/2014/main" id="{00000000-0008-0000-0100-00004F030000}"/>
            </a:ext>
          </a:extLst>
        </xdr:cNvPr>
        <xdr:cNvSpPr/>
      </xdr:nvSpPr>
      <xdr:spPr>
        <a:xfrm>
          <a:off x="18605500" y="183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57150</xdr:rowOff>
    </xdr:from>
    <xdr:to>
      <xdr:col>102</xdr:col>
      <xdr:colOff>114300</xdr:colOff>
      <xdr:row>107</xdr:row>
      <xdr:rowOff>57150</xdr:rowOff>
    </xdr:to>
    <xdr:cxnSp macro="">
      <xdr:nvCxnSpPr>
        <xdr:cNvPr id="848" name="直線コネクタ 847">
          <a:extLst>
            <a:ext uri="{FF2B5EF4-FFF2-40B4-BE49-F238E27FC236}">
              <a16:creationId xmlns:a16="http://schemas.microsoft.com/office/drawing/2014/main" id="{00000000-0008-0000-0100-000050030000}"/>
            </a:ext>
          </a:extLst>
        </xdr:cNvPr>
        <xdr:cNvCxnSpPr/>
      </xdr:nvCxnSpPr>
      <xdr:spPr>
        <a:xfrm>
          <a:off x="18656300" y="18402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44466</xdr:rowOff>
    </xdr:from>
    <xdr:ext cx="469744" cy="259045"/>
    <xdr:sp macro="" textlink="">
      <xdr:nvSpPr>
        <xdr:cNvPr id="849" name="n_1aveValue【公民館】&#10;一人当たり面積">
          <a:extLst>
            <a:ext uri="{FF2B5EF4-FFF2-40B4-BE49-F238E27FC236}">
              <a16:creationId xmlns:a16="http://schemas.microsoft.com/office/drawing/2014/main" id="{00000000-0008-0000-0100-000051030000}"/>
            </a:ext>
          </a:extLst>
        </xdr:cNvPr>
        <xdr:cNvSpPr txBox="1"/>
      </xdr:nvSpPr>
      <xdr:spPr>
        <a:xfrm>
          <a:off x="21075727" y="1787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154957</xdr:rowOff>
    </xdr:from>
    <xdr:ext cx="469744" cy="259045"/>
    <xdr:sp macro="" textlink="">
      <xdr:nvSpPr>
        <xdr:cNvPr id="850" name="n_2aveValue【公民館】&#10;一人当たり面積">
          <a:extLst>
            <a:ext uri="{FF2B5EF4-FFF2-40B4-BE49-F238E27FC236}">
              <a16:creationId xmlns:a16="http://schemas.microsoft.com/office/drawing/2014/main" id="{00000000-0008-0000-0100-000052030000}"/>
            </a:ext>
          </a:extLst>
        </xdr:cNvPr>
        <xdr:cNvSpPr txBox="1"/>
      </xdr:nvSpPr>
      <xdr:spPr>
        <a:xfrm>
          <a:off x="20199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13988</xdr:rowOff>
    </xdr:from>
    <xdr:ext cx="469744" cy="259045"/>
    <xdr:sp macro="" textlink="">
      <xdr:nvSpPr>
        <xdr:cNvPr id="851" name="n_3aveValue【公民館】&#10;一人当たり面積">
          <a:extLst>
            <a:ext uri="{FF2B5EF4-FFF2-40B4-BE49-F238E27FC236}">
              <a16:creationId xmlns:a16="http://schemas.microsoft.com/office/drawing/2014/main" id="{00000000-0008-0000-0100-000053030000}"/>
            </a:ext>
          </a:extLst>
        </xdr:cNvPr>
        <xdr:cNvSpPr txBox="1"/>
      </xdr:nvSpPr>
      <xdr:spPr>
        <a:xfrm>
          <a:off x="19310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44466</xdr:rowOff>
    </xdr:from>
    <xdr:ext cx="469744" cy="259045"/>
    <xdr:sp macro="" textlink="">
      <xdr:nvSpPr>
        <xdr:cNvPr id="852" name="n_4aveValue【公民館】&#10;一人当たり面積">
          <a:extLst>
            <a:ext uri="{FF2B5EF4-FFF2-40B4-BE49-F238E27FC236}">
              <a16:creationId xmlns:a16="http://schemas.microsoft.com/office/drawing/2014/main" id="{00000000-0008-0000-0100-000054030000}"/>
            </a:ext>
          </a:extLst>
        </xdr:cNvPr>
        <xdr:cNvSpPr txBox="1"/>
      </xdr:nvSpPr>
      <xdr:spPr>
        <a:xfrm>
          <a:off x="18421427" y="1787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106697</xdr:rowOff>
    </xdr:from>
    <xdr:ext cx="469744" cy="259045"/>
    <xdr:sp macro="" textlink="">
      <xdr:nvSpPr>
        <xdr:cNvPr id="853" name="n_1mainValue【公民館】&#10;一人当たり面積">
          <a:extLst>
            <a:ext uri="{FF2B5EF4-FFF2-40B4-BE49-F238E27FC236}">
              <a16:creationId xmlns:a16="http://schemas.microsoft.com/office/drawing/2014/main" id="{00000000-0008-0000-0100-000055030000}"/>
            </a:ext>
          </a:extLst>
        </xdr:cNvPr>
        <xdr:cNvSpPr txBox="1"/>
      </xdr:nvSpPr>
      <xdr:spPr>
        <a:xfrm>
          <a:off x="210757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106697</xdr:rowOff>
    </xdr:from>
    <xdr:ext cx="469744" cy="259045"/>
    <xdr:sp macro="" textlink="">
      <xdr:nvSpPr>
        <xdr:cNvPr id="854" name="n_2mainValue【公民館】&#10;一人当たり面積">
          <a:extLst>
            <a:ext uri="{FF2B5EF4-FFF2-40B4-BE49-F238E27FC236}">
              <a16:creationId xmlns:a16="http://schemas.microsoft.com/office/drawing/2014/main" id="{00000000-0008-0000-0100-000056030000}"/>
            </a:ext>
          </a:extLst>
        </xdr:cNvPr>
        <xdr:cNvSpPr txBox="1"/>
      </xdr:nvSpPr>
      <xdr:spPr>
        <a:xfrm>
          <a:off x="201994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99077</xdr:rowOff>
    </xdr:from>
    <xdr:ext cx="469744" cy="259045"/>
    <xdr:sp macro="" textlink="">
      <xdr:nvSpPr>
        <xdr:cNvPr id="855" name="n_3mainValue【公民館】&#10;一人当たり面積">
          <a:extLst>
            <a:ext uri="{FF2B5EF4-FFF2-40B4-BE49-F238E27FC236}">
              <a16:creationId xmlns:a16="http://schemas.microsoft.com/office/drawing/2014/main" id="{00000000-0008-0000-0100-000057030000}"/>
            </a:ext>
          </a:extLst>
        </xdr:cNvPr>
        <xdr:cNvSpPr txBox="1"/>
      </xdr:nvSpPr>
      <xdr:spPr>
        <a:xfrm>
          <a:off x="19310427" y="184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99077</xdr:rowOff>
    </xdr:from>
    <xdr:ext cx="469744" cy="259045"/>
    <xdr:sp macro="" textlink="">
      <xdr:nvSpPr>
        <xdr:cNvPr id="856" name="n_4mainValue【公民館】&#10;一人当たり面積">
          <a:extLst>
            <a:ext uri="{FF2B5EF4-FFF2-40B4-BE49-F238E27FC236}">
              <a16:creationId xmlns:a16="http://schemas.microsoft.com/office/drawing/2014/main" id="{00000000-0008-0000-0100-000058030000}"/>
            </a:ext>
          </a:extLst>
        </xdr:cNvPr>
        <xdr:cNvSpPr txBox="1"/>
      </xdr:nvSpPr>
      <xdr:spPr>
        <a:xfrm>
          <a:off x="18421427" y="184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7" name="正方形/長方形 856">
          <a:extLst>
            <a:ext uri="{FF2B5EF4-FFF2-40B4-BE49-F238E27FC236}">
              <a16:creationId xmlns:a16="http://schemas.microsoft.com/office/drawing/2014/main" id="{00000000-0008-0000-0100-000059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8" name="正方形/長方形 857">
          <a:extLst>
            <a:ext uri="{FF2B5EF4-FFF2-40B4-BE49-F238E27FC236}">
              <a16:creationId xmlns:a16="http://schemas.microsoft.com/office/drawing/2014/main" id="{00000000-0008-0000-0100-00005A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9" name="テキスト ボックス 858">
          <a:extLst>
            <a:ext uri="{FF2B5EF4-FFF2-40B4-BE49-F238E27FC236}">
              <a16:creationId xmlns:a16="http://schemas.microsoft.com/office/drawing/2014/main" id="{00000000-0008-0000-0100-00005B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類似団体と比較して有形固定資産減価償却率が特に高くなっている施設は、</a:t>
          </a:r>
          <a:r>
            <a:rPr kumimoji="1" lang="ja-JP" altLang="en-US" sz="1100">
              <a:solidFill>
                <a:schemeClr val="dk1"/>
              </a:solidFill>
              <a:effectLst/>
              <a:latin typeface="+mn-lt"/>
              <a:ea typeface="+mn-ea"/>
              <a:cs typeface="+mn-cs"/>
            </a:rPr>
            <a:t>道路</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学校施設</a:t>
          </a:r>
          <a:r>
            <a:rPr kumimoji="1" lang="ja-JP" altLang="ja-JP" sz="1100">
              <a:solidFill>
                <a:schemeClr val="dk1"/>
              </a:solidFill>
              <a:effectLst/>
              <a:latin typeface="+mn-lt"/>
              <a:ea typeface="+mn-ea"/>
              <a:cs typeface="+mn-cs"/>
            </a:rPr>
            <a:t>であり、一方特に低くなっている施設は、</a:t>
          </a:r>
          <a:r>
            <a:rPr kumimoji="1" lang="ja-JP" altLang="en-US" sz="1100">
              <a:solidFill>
                <a:schemeClr val="dk1"/>
              </a:solidFill>
              <a:effectLst/>
              <a:latin typeface="+mn-lt"/>
              <a:ea typeface="+mn-ea"/>
              <a:cs typeface="+mn-cs"/>
            </a:rPr>
            <a:t>公民館</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橋りょう・トンネル</a:t>
          </a:r>
          <a:r>
            <a:rPr kumimoji="1" lang="ja-JP" altLang="ja-JP" sz="1100">
              <a:solidFill>
                <a:schemeClr val="dk1"/>
              </a:solidFill>
              <a:effectLst/>
              <a:latin typeface="+mn-lt"/>
              <a:ea typeface="+mn-ea"/>
              <a:cs typeface="+mn-cs"/>
            </a:rPr>
            <a:t>である。</a:t>
          </a:r>
          <a:endParaRPr kumimoji="0" lang="en-US" altLang="ja-JP" sz="14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公共施設等総合管理計画に基づき計画的な改修を進めていきたいと考えている。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124,756
121,782
11.30
52,997,404
50,469,159
2,512,615
24,192,213
16,867,012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2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2722</xdr:rowOff>
    </xdr:from>
    <xdr:to>
      <xdr:col>24</xdr:col>
      <xdr:colOff>62865</xdr:colOff>
      <xdr:row>41</xdr:row>
      <xdr:rowOff>133350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flipV="1">
          <a:off x="4634865" y="5832022"/>
          <a:ext cx="0" cy="1330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200-00003B000000}"/>
            </a:ext>
          </a:extLst>
        </xdr:cNvPr>
        <xdr:cNvSpPr txBox="1"/>
      </xdr:nvSpPr>
      <xdr:spPr>
        <a:xfrm>
          <a:off x="4673600"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120849</xdr:rowOff>
    </xdr:from>
    <xdr:ext cx="405111" cy="259045"/>
    <xdr:sp macro="" textlink="">
      <xdr:nvSpPr>
        <xdr:cNvPr id="61" name="【図書館】&#10;有形固定資産減価償却率最大値テキスト">
          <a:extLst>
            <a:ext uri="{FF2B5EF4-FFF2-40B4-BE49-F238E27FC236}">
              <a16:creationId xmlns:a16="http://schemas.microsoft.com/office/drawing/2014/main" id="{00000000-0008-0000-0200-00003D000000}"/>
            </a:ext>
          </a:extLst>
        </xdr:cNvPr>
        <xdr:cNvSpPr txBox="1"/>
      </xdr:nvSpPr>
      <xdr:spPr>
        <a:xfrm>
          <a:off x="4673600" y="5607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2722</xdr:rowOff>
    </xdr:from>
    <xdr:to>
      <xdr:col>24</xdr:col>
      <xdr:colOff>152400</xdr:colOff>
      <xdr:row>34</xdr:row>
      <xdr:rowOff>2722</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4546600" y="5832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49547</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200-00003F000000}"/>
            </a:ext>
          </a:extLst>
        </xdr:cNvPr>
        <xdr:cNvSpPr txBox="1"/>
      </xdr:nvSpPr>
      <xdr:spPr>
        <a:xfrm>
          <a:off x="4673600" y="639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71120</xdr:rowOff>
    </xdr:from>
    <xdr:to>
      <xdr:col>24</xdr:col>
      <xdr:colOff>114300</xdr:colOff>
      <xdr:row>38</xdr:row>
      <xdr:rowOff>1270</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458470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97246</xdr:rowOff>
    </xdr:from>
    <xdr:to>
      <xdr:col>20</xdr:col>
      <xdr:colOff>38100</xdr:colOff>
      <xdr:row>38</xdr:row>
      <xdr:rowOff>27395</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3746500" y="644089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66222</xdr:rowOff>
    </xdr:from>
    <xdr:to>
      <xdr:col>15</xdr:col>
      <xdr:colOff>101600</xdr:colOff>
      <xdr:row>37</xdr:row>
      <xdr:rowOff>167822</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2857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10704</xdr:rowOff>
    </xdr:from>
    <xdr:to>
      <xdr:col>10</xdr:col>
      <xdr:colOff>165100</xdr:colOff>
      <xdr:row>37</xdr:row>
      <xdr:rowOff>112304</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968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22134</xdr:rowOff>
    </xdr:from>
    <xdr:to>
      <xdr:col>6</xdr:col>
      <xdr:colOff>38100</xdr:colOff>
      <xdr:row>37</xdr:row>
      <xdr:rowOff>123734</xdr:rowOff>
    </xdr:to>
    <xdr:sp macro="" textlink="">
      <xdr:nvSpPr>
        <xdr:cNvPr id="68" name="フローチャート: 判断 67">
          <a:extLst>
            <a:ext uri="{FF2B5EF4-FFF2-40B4-BE49-F238E27FC236}">
              <a16:creationId xmlns:a16="http://schemas.microsoft.com/office/drawing/2014/main" id="{00000000-0008-0000-0200-000044000000}"/>
            </a:ext>
          </a:extLst>
        </xdr:cNvPr>
        <xdr:cNvSpPr/>
      </xdr:nvSpPr>
      <xdr:spPr>
        <a:xfrm>
          <a:off x="1079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53158</xdr:rowOff>
    </xdr:from>
    <xdr:to>
      <xdr:col>24</xdr:col>
      <xdr:colOff>114300</xdr:colOff>
      <xdr:row>37</xdr:row>
      <xdr:rowOff>154758</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4584700" y="639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76035</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200-00004B000000}"/>
            </a:ext>
          </a:extLst>
        </xdr:cNvPr>
        <xdr:cNvSpPr txBox="1"/>
      </xdr:nvSpPr>
      <xdr:spPr>
        <a:xfrm>
          <a:off x="4673600" y="624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20501</xdr:rowOff>
    </xdr:from>
    <xdr:to>
      <xdr:col>20</xdr:col>
      <xdr:colOff>38100</xdr:colOff>
      <xdr:row>37</xdr:row>
      <xdr:rowOff>122101</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3746500" y="636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71301</xdr:rowOff>
    </xdr:from>
    <xdr:to>
      <xdr:col>24</xdr:col>
      <xdr:colOff>63500</xdr:colOff>
      <xdr:row>37</xdr:row>
      <xdr:rowOff>103958</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3797300" y="6414951"/>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157661</xdr:rowOff>
    </xdr:from>
    <xdr:to>
      <xdr:col>15</xdr:col>
      <xdr:colOff>101600</xdr:colOff>
      <xdr:row>37</xdr:row>
      <xdr:rowOff>87811</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2857500" y="632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37011</xdr:rowOff>
    </xdr:from>
    <xdr:to>
      <xdr:col>19</xdr:col>
      <xdr:colOff>177800</xdr:colOff>
      <xdr:row>37</xdr:row>
      <xdr:rowOff>71301</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a:off x="2908300" y="638066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125004</xdr:rowOff>
    </xdr:from>
    <xdr:to>
      <xdr:col>10</xdr:col>
      <xdr:colOff>165100</xdr:colOff>
      <xdr:row>37</xdr:row>
      <xdr:rowOff>55154</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1968500" y="629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4354</xdr:rowOff>
    </xdr:from>
    <xdr:to>
      <xdr:col>15</xdr:col>
      <xdr:colOff>50800</xdr:colOff>
      <xdr:row>37</xdr:row>
      <xdr:rowOff>37011</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a:off x="2019300" y="634800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136434</xdr:rowOff>
    </xdr:from>
    <xdr:to>
      <xdr:col>6</xdr:col>
      <xdr:colOff>38100</xdr:colOff>
      <xdr:row>37</xdr:row>
      <xdr:rowOff>66584</xdr:rowOff>
    </xdr:to>
    <xdr:sp macro="" textlink="">
      <xdr:nvSpPr>
        <xdr:cNvPr id="82" name="楕円 81">
          <a:extLst>
            <a:ext uri="{FF2B5EF4-FFF2-40B4-BE49-F238E27FC236}">
              <a16:creationId xmlns:a16="http://schemas.microsoft.com/office/drawing/2014/main" id="{00000000-0008-0000-0200-000052000000}"/>
            </a:ext>
          </a:extLst>
        </xdr:cNvPr>
        <xdr:cNvSpPr/>
      </xdr:nvSpPr>
      <xdr:spPr>
        <a:xfrm>
          <a:off x="1079500" y="630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4354</xdr:rowOff>
    </xdr:from>
    <xdr:to>
      <xdr:col>10</xdr:col>
      <xdr:colOff>114300</xdr:colOff>
      <xdr:row>37</xdr:row>
      <xdr:rowOff>15784</xdr:rowOff>
    </xdr:to>
    <xdr:cxnSp macro="">
      <xdr:nvCxnSpPr>
        <xdr:cNvPr id="83" name="直線コネクタ 82">
          <a:extLst>
            <a:ext uri="{FF2B5EF4-FFF2-40B4-BE49-F238E27FC236}">
              <a16:creationId xmlns:a16="http://schemas.microsoft.com/office/drawing/2014/main" id="{00000000-0008-0000-0200-000053000000}"/>
            </a:ext>
          </a:extLst>
        </xdr:cNvPr>
        <xdr:cNvCxnSpPr/>
      </xdr:nvCxnSpPr>
      <xdr:spPr>
        <a:xfrm flipV="1">
          <a:off x="1130300" y="634800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18523</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200-000054000000}"/>
            </a:ext>
          </a:extLst>
        </xdr:cNvPr>
        <xdr:cNvSpPr txBox="1"/>
      </xdr:nvSpPr>
      <xdr:spPr>
        <a:xfrm>
          <a:off x="3582044" y="6533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158949</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200-000055000000}"/>
            </a:ext>
          </a:extLst>
        </xdr:cNvPr>
        <xdr:cNvSpPr txBox="1"/>
      </xdr:nvSpPr>
      <xdr:spPr>
        <a:xfrm>
          <a:off x="2705744"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103431</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200-000056000000}"/>
            </a:ext>
          </a:extLst>
        </xdr:cNvPr>
        <xdr:cNvSpPr txBox="1"/>
      </xdr:nvSpPr>
      <xdr:spPr>
        <a:xfrm>
          <a:off x="1816744" y="6447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114861</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200-000057000000}"/>
            </a:ext>
          </a:extLst>
        </xdr:cNvPr>
        <xdr:cNvSpPr txBox="1"/>
      </xdr:nvSpPr>
      <xdr:spPr>
        <a:xfrm>
          <a:off x="927744" y="6458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138628</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200-000058000000}"/>
            </a:ext>
          </a:extLst>
        </xdr:cNvPr>
        <xdr:cNvSpPr txBox="1"/>
      </xdr:nvSpPr>
      <xdr:spPr>
        <a:xfrm>
          <a:off x="3582044" y="613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104338</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200-000059000000}"/>
            </a:ext>
          </a:extLst>
        </xdr:cNvPr>
        <xdr:cNvSpPr txBox="1"/>
      </xdr:nvSpPr>
      <xdr:spPr>
        <a:xfrm>
          <a:off x="2705744" y="610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71681</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200-00005A000000}"/>
            </a:ext>
          </a:extLst>
        </xdr:cNvPr>
        <xdr:cNvSpPr txBox="1"/>
      </xdr:nvSpPr>
      <xdr:spPr>
        <a:xfrm>
          <a:off x="181674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83111</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200-00005B000000}"/>
            </a:ext>
          </a:extLst>
        </xdr:cNvPr>
        <xdr:cNvSpPr txBox="1"/>
      </xdr:nvSpPr>
      <xdr:spPr>
        <a:xfrm>
          <a:off x="927744" y="608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00000000-0008-0000-0200-000072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00000000-0008-0000-0200-000073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00000000-0008-0000-0200-000074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27214</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flipV="1">
          <a:off x="10476865" y="5856514"/>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00000000-0008-0000-0200-000076000000}"/>
            </a:ext>
          </a:extLst>
        </xdr:cNvPr>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00000000-0008-0000-0200-000077000000}"/>
            </a:ext>
          </a:extLst>
        </xdr:cNvPr>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145341</xdr:rowOff>
    </xdr:from>
    <xdr:ext cx="469744" cy="259045"/>
    <xdr:sp macro="" textlink="">
      <xdr:nvSpPr>
        <xdr:cNvPr id="120" name="【図書館】&#10;一人当たり面積最大値テキスト">
          <a:extLst>
            <a:ext uri="{FF2B5EF4-FFF2-40B4-BE49-F238E27FC236}">
              <a16:creationId xmlns:a16="http://schemas.microsoft.com/office/drawing/2014/main" id="{00000000-0008-0000-0200-000078000000}"/>
            </a:ext>
          </a:extLst>
        </xdr:cNvPr>
        <xdr:cNvSpPr txBox="1"/>
      </xdr:nvSpPr>
      <xdr:spPr>
        <a:xfrm>
          <a:off x="10515600" y="563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27214</xdr:rowOff>
    </xdr:from>
    <xdr:to>
      <xdr:col>55</xdr:col>
      <xdr:colOff>88900</xdr:colOff>
      <xdr:row>34</xdr:row>
      <xdr:rowOff>27214</xdr:rowOff>
    </xdr:to>
    <xdr:cxnSp macro="">
      <xdr:nvCxnSpPr>
        <xdr:cNvPr id="121" name="直線コネクタ 120">
          <a:extLst>
            <a:ext uri="{FF2B5EF4-FFF2-40B4-BE49-F238E27FC236}">
              <a16:creationId xmlns:a16="http://schemas.microsoft.com/office/drawing/2014/main" id="{00000000-0008-0000-0200-000079000000}"/>
            </a:ext>
          </a:extLst>
        </xdr:cNvPr>
        <xdr:cNvCxnSpPr/>
      </xdr:nvCxnSpPr>
      <xdr:spPr>
        <a:xfrm>
          <a:off x="10388600" y="585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4734</xdr:rowOff>
    </xdr:from>
    <xdr:ext cx="469744" cy="259045"/>
    <xdr:sp macro="" textlink="">
      <xdr:nvSpPr>
        <xdr:cNvPr id="122" name="【図書館】&#10;一人当たり面積平均値テキスト">
          <a:extLst>
            <a:ext uri="{FF2B5EF4-FFF2-40B4-BE49-F238E27FC236}">
              <a16:creationId xmlns:a16="http://schemas.microsoft.com/office/drawing/2014/main" id="{00000000-0008-0000-0200-00007A000000}"/>
            </a:ext>
          </a:extLst>
        </xdr:cNvPr>
        <xdr:cNvSpPr txBox="1"/>
      </xdr:nvSpPr>
      <xdr:spPr>
        <a:xfrm>
          <a:off x="10515600" y="66912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104267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164193</xdr:rowOff>
    </xdr:from>
    <xdr:to>
      <xdr:col>50</xdr:col>
      <xdr:colOff>165100</xdr:colOff>
      <xdr:row>40</xdr:row>
      <xdr:rowOff>94343</xdr:rowOff>
    </xdr:to>
    <xdr:sp macro="" textlink="">
      <xdr:nvSpPr>
        <xdr:cNvPr id="124" name="フローチャート: 判断 123">
          <a:extLst>
            <a:ext uri="{FF2B5EF4-FFF2-40B4-BE49-F238E27FC236}">
              <a16:creationId xmlns:a16="http://schemas.microsoft.com/office/drawing/2014/main" id="{00000000-0008-0000-0200-00007C000000}"/>
            </a:ext>
          </a:extLst>
        </xdr:cNvPr>
        <xdr:cNvSpPr/>
      </xdr:nvSpPr>
      <xdr:spPr>
        <a:xfrm>
          <a:off x="9588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14515</xdr:rowOff>
    </xdr:from>
    <xdr:to>
      <xdr:col>46</xdr:col>
      <xdr:colOff>38100</xdr:colOff>
      <xdr:row>40</xdr:row>
      <xdr:rowOff>116115</xdr:rowOff>
    </xdr:to>
    <xdr:sp macro="" textlink="">
      <xdr:nvSpPr>
        <xdr:cNvPr id="125" name="フローチャート: 判断 124">
          <a:extLst>
            <a:ext uri="{FF2B5EF4-FFF2-40B4-BE49-F238E27FC236}">
              <a16:creationId xmlns:a16="http://schemas.microsoft.com/office/drawing/2014/main" id="{00000000-0008-0000-0200-00007D000000}"/>
            </a:ext>
          </a:extLst>
        </xdr:cNvPr>
        <xdr:cNvSpPr/>
      </xdr:nvSpPr>
      <xdr:spPr>
        <a:xfrm>
          <a:off x="8699500" y="687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153307</xdr:rowOff>
    </xdr:from>
    <xdr:to>
      <xdr:col>41</xdr:col>
      <xdr:colOff>101600</xdr:colOff>
      <xdr:row>40</xdr:row>
      <xdr:rowOff>83457</xdr:rowOff>
    </xdr:to>
    <xdr:sp macro="" textlink="">
      <xdr:nvSpPr>
        <xdr:cNvPr id="126" name="フローチャート: 判断 125">
          <a:extLst>
            <a:ext uri="{FF2B5EF4-FFF2-40B4-BE49-F238E27FC236}">
              <a16:creationId xmlns:a16="http://schemas.microsoft.com/office/drawing/2014/main" id="{00000000-0008-0000-0200-00007E000000}"/>
            </a:ext>
          </a:extLst>
        </xdr:cNvPr>
        <xdr:cNvSpPr/>
      </xdr:nvSpPr>
      <xdr:spPr>
        <a:xfrm>
          <a:off x="7810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164193</xdr:rowOff>
    </xdr:from>
    <xdr:to>
      <xdr:col>36</xdr:col>
      <xdr:colOff>165100</xdr:colOff>
      <xdr:row>40</xdr:row>
      <xdr:rowOff>94343</xdr:rowOff>
    </xdr:to>
    <xdr:sp macro="" textlink="">
      <xdr:nvSpPr>
        <xdr:cNvPr id="127" name="フローチャート: 判断 126">
          <a:extLst>
            <a:ext uri="{FF2B5EF4-FFF2-40B4-BE49-F238E27FC236}">
              <a16:creationId xmlns:a16="http://schemas.microsoft.com/office/drawing/2014/main" id="{00000000-0008-0000-0200-00007F000000}"/>
            </a:ext>
          </a:extLst>
        </xdr:cNvPr>
        <xdr:cNvSpPr/>
      </xdr:nvSpPr>
      <xdr:spPr>
        <a:xfrm>
          <a:off x="6921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0000000-0008-0000-0200-000083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00000000-0008-0000-0200-000084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156028</xdr:rowOff>
    </xdr:from>
    <xdr:to>
      <xdr:col>55</xdr:col>
      <xdr:colOff>50800</xdr:colOff>
      <xdr:row>41</xdr:row>
      <xdr:rowOff>86178</xdr:rowOff>
    </xdr:to>
    <xdr:sp macro="" textlink="">
      <xdr:nvSpPr>
        <xdr:cNvPr id="133" name="楕円 132">
          <a:extLst>
            <a:ext uri="{FF2B5EF4-FFF2-40B4-BE49-F238E27FC236}">
              <a16:creationId xmlns:a16="http://schemas.microsoft.com/office/drawing/2014/main" id="{00000000-0008-0000-0200-000085000000}"/>
            </a:ext>
          </a:extLst>
        </xdr:cNvPr>
        <xdr:cNvSpPr/>
      </xdr:nvSpPr>
      <xdr:spPr>
        <a:xfrm>
          <a:off x="10426700" y="701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134455</xdr:rowOff>
    </xdr:from>
    <xdr:ext cx="469744" cy="259045"/>
    <xdr:sp macro="" textlink="">
      <xdr:nvSpPr>
        <xdr:cNvPr id="134" name="【図書館】&#10;一人当たり面積該当値テキスト">
          <a:extLst>
            <a:ext uri="{FF2B5EF4-FFF2-40B4-BE49-F238E27FC236}">
              <a16:creationId xmlns:a16="http://schemas.microsoft.com/office/drawing/2014/main" id="{00000000-0008-0000-0200-000086000000}"/>
            </a:ext>
          </a:extLst>
        </xdr:cNvPr>
        <xdr:cNvSpPr txBox="1"/>
      </xdr:nvSpPr>
      <xdr:spPr>
        <a:xfrm>
          <a:off x="10515600" y="699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156028</xdr:rowOff>
    </xdr:from>
    <xdr:to>
      <xdr:col>50</xdr:col>
      <xdr:colOff>165100</xdr:colOff>
      <xdr:row>41</xdr:row>
      <xdr:rowOff>86178</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9588500" y="701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35378</xdr:rowOff>
    </xdr:from>
    <xdr:to>
      <xdr:col>55</xdr:col>
      <xdr:colOff>0</xdr:colOff>
      <xdr:row>41</xdr:row>
      <xdr:rowOff>35378</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a:off x="9639300" y="70648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156028</xdr:rowOff>
    </xdr:from>
    <xdr:to>
      <xdr:col>46</xdr:col>
      <xdr:colOff>38100</xdr:colOff>
      <xdr:row>41</xdr:row>
      <xdr:rowOff>86178</xdr:rowOff>
    </xdr:to>
    <xdr:sp macro="" textlink="">
      <xdr:nvSpPr>
        <xdr:cNvPr id="137" name="楕円 136">
          <a:extLst>
            <a:ext uri="{FF2B5EF4-FFF2-40B4-BE49-F238E27FC236}">
              <a16:creationId xmlns:a16="http://schemas.microsoft.com/office/drawing/2014/main" id="{00000000-0008-0000-0200-000089000000}"/>
            </a:ext>
          </a:extLst>
        </xdr:cNvPr>
        <xdr:cNvSpPr/>
      </xdr:nvSpPr>
      <xdr:spPr>
        <a:xfrm>
          <a:off x="8699500" y="701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35378</xdr:rowOff>
    </xdr:from>
    <xdr:to>
      <xdr:col>50</xdr:col>
      <xdr:colOff>114300</xdr:colOff>
      <xdr:row>41</xdr:row>
      <xdr:rowOff>35378</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a:off x="8750300" y="70648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145143</xdr:rowOff>
    </xdr:from>
    <xdr:to>
      <xdr:col>41</xdr:col>
      <xdr:colOff>101600</xdr:colOff>
      <xdr:row>41</xdr:row>
      <xdr:rowOff>75293</xdr:rowOff>
    </xdr:to>
    <xdr:sp macro="" textlink="">
      <xdr:nvSpPr>
        <xdr:cNvPr id="139" name="楕円 138">
          <a:extLst>
            <a:ext uri="{FF2B5EF4-FFF2-40B4-BE49-F238E27FC236}">
              <a16:creationId xmlns:a16="http://schemas.microsoft.com/office/drawing/2014/main" id="{00000000-0008-0000-0200-00008B000000}"/>
            </a:ext>
          </a:extLst>
        </xdr:cNvPr>
        <xdr:cNvSpPr/>
      </xdr:nvSpPr>
      <xdr:spPr>
        <a:xfrm>
          <a:off x="7810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24493</xdr:rowOff>
    </xdr:from>
    <xdr:to>
      <xdr:col>45</xdr:col>
      <xdr:colOff>177800</xdr:colOff>
      <xdr:row>41</xdr:row>
      <xdr:rowOff>35378</xdr:rowOff>
    </xdr:to>
    <xdr:cxnSp macro="">
      <xdr:nvCxnSpPr>
        <xdr:cNvPr id="140" name="直線コネクタ 139">
          <a:extLst>
            <a:ext uri="{FF2B5EF4-FFF2-40B4-BE49-F238E27FC236}">
              <a16:creationId xmlns:a16="http://schemas.microsoft.com/office/drawing/2014/main" id="{00000000-0008-0000-0200-00008C000000}"/>
            </a:ext>
          </a:extLst>
        </xdr:cNvPr>
        <xdr:cNvCxnSpPr/>
      </xdr:nvCxnSpPr>
      <xdr:spPr>
        <a:xfrm>
          <a:off x="7861300" y="70539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145143</xdr:rowOff>
    </xdr:from>
    <xdr:to>
      <xdr:col>36</xdr:col>
      <xdr:colOff>165100</xdr:colOff>
      <xdr:row>41</xdr:row>
      <xdr:rowOff>75293</xdr:rowOff>
    </xdr:to>
    <xdr:sp macro="" textlink="">
      <xdr:nvSpPr>
        <xdr:cNvPr id="141" name="楕円 140">
          <a:extLst>
            <a:ext uri="{FF2B5EF4-FFF2-40B4-BE49-F238E27FC236}">
              <a16:creationId xmlns:a16="http://schemas.microsoft.com/office/drawing/2014/main" id="{00000000-0008-0000-0200-00008D000000}"/>
            </a:ext>
          </a:extLst>
        </xdr:cNvPr>
        <xdr:cNvSpPr/>
      </xdr:nvSpPr>
      <xdr:spPr>
        <a:xfrm>
          <a:off x="6921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24493</xdr:rowOff>
    </xdr:from>
    <xdr:to>
      <xdr:col>41</xdr:col>
      <xdr:colOff>50800</xdr:colOff>
      <xdr:row>41</xdr:row>
      <xdr:rowOff>24493</xdr:rowOff>
    </xdr:to>
    <xdr:cxnSp macro="">
      <xdr:nvCxnSpPr>
        <xdr:cNvPr id="142" name="直線コネクタ 141">
          <a:extLst>
            <a:ext uri="{FF2B5EF4-FFF2-40B4-BE49-F238E27FC236}">
              <a16:creationId xmlns:a16="http://schemas.microsoft.com/office/drawing/2014/main" id="{00000000-0008-0000-0200-00008E000000}"/>
            </a:ext>
          </a:extLst>
        </xdr:cNvPr>
        <xdr:cNvCxnSpPr/>
      </xdr:nvCxnSpPr>
      <xdr:spPr>
        <a:xfrm>
          <a:off x="69723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110870</xdr:rowOff>
    </xdr:from>
    <xdr:ext cx="469744" cy="259045"/>
    <xdr:sp macro="" textlink="">
      <xdr:nvSpPr>
        <xdr:cNvPr id="143" name="n_1aveValue【図書館】&#10;一人当たり面積">
          <a:extLst>
            <a:ext uri="{FF2B5EF4-FFF2-40B4-BE49-F238E27FC236}">
              <a16:creationId xmlns:a16="http://schemas.microsoft.com/office/drawing/2014/main" id="{00000000-0008-0000-0200-00008F000000}"/>
            </a:ext>
          </a:extLst>
        </xdr:cNvPr>
        <xdr:cNvSpPr txBox="1"/>
      </xdr:nvSpPr>
      <xdr:spPr>
        <a:xfrm>
          <a:off x="9391727" y="662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132642</xdr:rowOff>
    </xdr:from>
    <xdr:ext cx="469744" cy="259045"/>
    <xdr:sp macro="" textlink="">
      <xdr:nvSpPr>
        <xdr:cNvPr id="144" name="n_2aveValue【図書館】&#10;一人当たり面積">
          <a:extLst>
            <a:ext uri="{FF2B5EF4-FFF2-40B4-BE49-F238E27FC236}">
              <a16:creationId xmlns:a16="http://schemas.microsoft.com/office/drawing/2014/main" id="{00000000-0008-0000-0200-000090000000}"/>
            </a:ext>
          </a:extLst>
        </xdr:cNvPr>
        <xdr:cNvSpPr txBox="1"/>
      </xdr:nvSpPr>
      <xdr:spPr>
        <a:xfrm>
          <a:off x="8515427" y="664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99984</xdr:rowOff>
    </xdr:from>
    <xdr:ext cx="469744" cy="259045"/>
    <xdr:sp macro="" textlink="">
      <xdr:nvSpPr>
        <xdr:cNvPr id="145" name="n_3aveValue【図書館】&#10;一人当たり面積">
          <a:extLst>
            <a:ext uri="{FF2B5EF4-FFF2-40B4-BE49-F238E27FC236}">
              <a16:creationId xmlns:a16="http://schemas.microsoft.com/office/drawing/2014/main" id="{00000000-0008-0000-0200-000091000000}"/>
            </a:ext>
          </a:extLst>
        </xdr:cNvPr>
        <xdr:cNvSpPr txBox="1"/>
      </xdr:nvSpPr>
      <xdr:spPr>
        <a:xfrm>
          <a:off x="7626427" y="661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110870</xdr:rowOff>
    </xdr:from>
    <xdr:ext cx="469744" cy="259045"/>
    <xdr:sp macro="" textlink="">
      <xdr:nvSpPr>
        <xdr:cNvPr id="146" name="n_4aveValue【図書館】&#10;一人当たり面積">
          <a:extLst>
            <a:ext uri="{FF2B5EF4-FFF2-40B4-BE49-F238E27FC236}">
              <a16:creationId xmlns:a16="http://schemas.microsoft.com/office/drawing/2014/main" id="{00000000-0008-0000-0200-000092000000}"/>
            </a:ext>
          </a:extLst>
        </xdr:cNvPr>
        <xdr:cNvSpPr txBox="1"/>
      </xdr:nvSpPr>
      <xdr:spPr>
        <a:xfrm>
          <a:off x="6737427" y="662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77305</xdr:rowOff>
    </xdr:from>
    <xdr:ext cx="469744" cy="259045"/>
    <xdr:sp macro="" textlink="">
      <xdr:nvSpPr>
        <xdr:cNvPr id="147" name="n_1mainValue【図書館】&#10;一人当たり面積">
          <a:extLst>
            <a:ext uri="{FF2B5EF4-FFF2-40B4-BE49-F238E27FC236}">
              <a16:creationId xmlns:a16="http://schemas.microsoft.com/office/drawing/2014/main" id="{00000000-0008-0000-0200-000093000000}"/>
            </a:ext>
          </a:extLst>
        </xdr:cNvPr>
        <xdr:cNvSpPr txBox="1"/>
      </xdr:nvSpPr>
      <xdr:spPr>
        <a:xfrm>
          <a:off x="9391727" y="7106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77305</xdr:rowOff>
    </xdr:from>
    <xdr:ext cx="469744" cy="259045"/>
    <xdr:sp macro="" textlink="">
      <xdr:nvSpPr>
        <xdr:cNvPr id="148" name="n_2mainValue【図書館】&#10;一人当たり面積">
          <a:extLst>
            <a:ext uri="{FF2B5EF4-FFF2-40B4-BE49-F238E27FC236}">
              <a16:creationId xmlns:a16="http://schemas.microsoft.com/office/drawing/2014/main" id="{00000000-0008-0000-0200-000094000000}"/>
            </a:ext>
          </a:extLst>
        </xdr:cNvPr>
        <xdr:cNvSpPr txBox="1"/>
      </xdr:nvSpPr>
      <xdr:spPr>
        <a:xfrm>
          <a:off x="8515427" y="7106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66420</xdr:rowOff>
    </xdr:from>
    <xdr:ext cx="469744" cy="259045"/>
    <xdr:sp macro="" textlink="">
      <xdr:nvSpPr>
        <xdr:cNvPr id="149" name="n_3mainValue【図書館】&#10;一人当たり面積">
          <a:extLst>
            <a:ext uri="{FF2B5EF4-FFF2-40B4-BE49-F238E27FC236}">
              <a16:creationId xmlns:a16="http://schemas.microsoft.com/office/drawing/2014/main" id="{00000000-0008-0000-0200-000095000000}"/>
            </a:ext>
          </a:extLst>
        </xdr:cNvPr>
        <xdr:cNvSpPr txBox="1"/>
      </xdr:nvSpPr>
      <xdr:spPr>
        <a:xfrm>
          <a:off x="76264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66420</xdr:rowOff>
    </xdr:from>
    <xdr:ext cx="469744" cy="259045"/>
    <xdr:sp macro="" textlink="">
      <xdr:nvSpPr>
        <xdr:cNvPr id="150" name="n_4mainValue【図書館】&#10;一人当たり面積">
          <a:extLst>
            <a:ext uri="{FF2B5EF4-FFF2-40B4-BE49-F238E27FC236}">
              <a16:creationId xmlns:a16="http://schemas.microsoft.com/office/drawing/2014/main" id="{00000000-0008-0000-0200-000096000000}"/>
            </a:ext>
          </a:extLst>
        </xdr:cNvPr>
        <xdr:cNvSpPr txBox="1"/>
      </xdr:nvSpPr>
      <xdr:spPr>
        <a:xfrm>
          <a:off x="67374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00000000-0008-0000-0200-00009D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00000000-0008-0000-0200-00009E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00000000-0008-0000-0200-0000AD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00000000-0008-0000-0200-0000AE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135255</xdr:rowOff>
    </xdr:from>
    <xdr:to>
      <xdr:col>24</xdr:col>
      <xdr:colOff>62865</xdr:colOff>
      <xdr:row>64</xdr:row>
      <xdr:rowOff>5715</xdr:rowOff>
    </xdr:to>
    <xdr:cxnSp macro="">
      <xdr:nvCxnSpPr>
        <xdr:cNvPr id="175" name="直線コネクタ 174">
          <a:extLst>
            <a:ext uri="{FF2B5EF4-FFF2-40B4-BE49-F238E27FC236}">
              <a16:creationId xmlns:a16="http://schemas.microsoft.com/office/drawing/2014/main" id="{00000000-0008-0000-0200-0000AF000000}"/>
            </a:ext>
          </a:extLst>
        </xdr:cNvPr>
        <xdr:cNvCxnSpPr/>
      </xdr:nvCxnSpPr>
      <xdr:spPr>
        <a:xfrm flipV="1">
          <a:off x="4634865" y="9565005"/>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9542</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00000000-0008-0000-0200-0000B0000000}"/>
            </a:ext>
          </a:extLst>
        </xdr:cNvPr>
        <xdr:cNvSpPr txBox="1"/>
      </xdr:nvSpPr>
      <xdr:spPr>
        <a:xfrm>
          <a:off x="4673600" y="1098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xdr:rowOff>
    </xdr:from>
    <xdr:to>
      <xdr:col>24</xdr:col>
      <xdr:colOff>152400</xdr:colOff>
      <xdr:row>64</xdr:row>
      <xdr:rowOff>5715</xdr:rowOff>
    </xdr:to>
    <xdr:cxnSp macro="">
      <xdr:nvCxnSpPr>
        <xdr:cNvPr id="177" name="直線コネクタ 176">
          <a:extLst>
            <a:ext uri="{FF2B5EF4-FFF2-40B4-BE49-F238E27FC236}">
              <a16:creationId xmlns:a16="http://schemas.microsoft.com/office/drawing/2014/main" id="{00000000-0008-0000-0200-0000B1000000}"/>
            </a:ext>
          </a:extLst>
        </xdr:cNvPr>
        <xdr:cNvCxnSpPr/>
      </xdr:nvCxnSpPr>
      <xdr:spPr>
        <a:xfrm>
          <a:off x="4546600" y="1097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81932</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00000000-0008-0000-0200-0000B2000000}"/>
            </a:ext>
          </a:extLst>
        </xdr:cNvPr>
        <xdr:cNvSpPr txBox="1"/>
      </xdr:nvSpPr>
      <xdr:spPr>
        <a:xfrm>
          <a:off x="4673600" y="934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135255</xdr:rowOff>
    </xdr:from>
    <xdr:to>
      <xdr:col>24</xdr:col>
      <xdr:colOff>152400</xdr:colOff>
      <xdr:row>55</xdr:row>
      <xdr:rowOff>135255</xdr:rowOff>
    </xdr:to>
    <xdr:cxnSp macro="">
      <xdr:nvCxnSpPr>
        <xdr:cNvPr id="179" name="直線コネクタ 178">
          <a:extLst>
            <a:ext uri="{FF2B5EF4-FFF2-40B4-BE49-F238E27FC236}">
              <a16:creationId xmlns:a16="http://schemas.microsoft.com/office/drawing/2014/main" id="{00000000-0008-0000-0200-0000B3000000}"/>
            </a:ext>
          </a:extLst>
        </xdr:cNvPr>
        <xdr:cNvCxnSpPr/>
      </xdr:nvCxnSpPr>
      <xdr:spPr>
        <a:xfrm>
          <a:off x="4546600" y="9565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161942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00000000-0008-0000-0200-0000B4000000}"/>
            </a:ext>
          </a:extLst>
        </xdr:cNvPr>
        <xdr:cNvSpPr txBox="1"/>
      </xdr:nvSpPr>
      <xdr:spPr>
        <a:xfrm>
          <a:off x="4673600" y="10277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12065</xdr:rowOff>
    </xdr:from>
    <xdr:to>
      <xdr:col>24</xdr:col>
      <xdr:colOff>114300</xdr:colOff>
      <xdr:row>60</xdr:row>
      <xdr:rowOff>113665</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45847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166370</xdr:rowOff>
    </xdr:from>
    <xdr:to>
      <xdr:col>20</xdr:col>
      <xdr:colOff>38100</xdr:colOff>
      <xdr:row>60</xdr:row>
      <xdr:rowOff>96520</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3746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137795</xdr:rowOff>
    </xdr:from>
    <xdr:to>
      <xdr:col>15</xdr:col>
      <xdr:colOff>101600</xdr:colOff>
      <xdr:row>60</xdr:row>
      <xdr:rowOff>67945</xdr:rowOff>
    </xdr:to>
    <xdr:sp macro="" textlink="">
      <xdr:nvSpPr>
        <xdr:cNvPr id="183" name="フローチャート: 判断 182">
          <a:extLst>
            <a:ext uri="{FF2B5EF4-FFF2-40B4-BE49-F238E27FC236}">
              <a16:creationId xmlns:a16="http://schemas.microsoft.com/office/drawing/2014/main" id="{00000000-0008-0000-0200-0000B7000000}"/>
            </a:ext>
          </a:extLst>
        </xdr:cNvPr>
        <xdr:cNvSpPr/>
      </xdr:nvSpPr>
      <xdr:spPr>
        <a:xfrm>
          <a:off x="2857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4" name="フローチャート: 判断 183">
          <a:extLst>
            <a:ext uri="{FF2B5EF4-FFF2-40B4-BE49-F238E27FC236}">
              <a16:creationId xmlns:a16="http://schemas.microsoft.com/office/drawing/2014/main" id="{00000000-0008-0000-0200-0000B8000000}"/>
            </a:ext>
          </a:extLst>
        </xdr:cNvPr>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5" name="フローチャート: 判断 184">
          <a:extLst>
            <a:ext uri="{FF2B5EF4-FFF2-40B4-BE49-F238E27FC236}">
              <a16:creationId xmlns:a16="http://schemas.microsoft.com/office/drawing/2014/main" id="{00000000-0008-0000-0200-0000B9000000}"/>
            </a:ext>
          </a:extLst>
        </xdr:cNvPr>
        <xdr:cNvSpPr/>
      </xdr:nvSpPr>
      <xdr:spPr>
        <a:xfrm>
          <a:off x="1079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200-0000BC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200-0000BD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200-0000BE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34925</xdr:rowOff>
    </xdr:from>
    <xdr:to>
      <xdr:col>24</xdr:col>
      <xdr:colOff>114300</xdr:colOff>
      <xdr:row>59</xdr:row>
      <xdr:rowOff>136525</xdr:rowOff>
    </xdr:to>
    <xdr:sp macro="" textlink="">
      <xdr:nvSpPr>
        <xdr:cNvPr id="191" name="楕円 190">
          <a:extLst>
            <a:ext uri="{FF2B5EF4-FFF2-40B4-BE49-F238E27FC236}">
              <a16:creationId xmlns:a16="http://schemas.microsoft.com/office/drawing/2014/main" id="{00000000-0008-0000-0200-0000BF000000}"/>
            </a:ext>
          </a:extLst>
        </xdr:cNvPr>
        <xdr:cNvSpPr/>
      </xdr:nvSpPr>
      <xdr:spPr>
        <a:xfrm>
          <a:off x="45847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57802</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00000000-0008-0000-0200-0000C0000000}"/>
            </a:ext>
          </a:extLst>
        </xdr:cNvPr>
        <xdr:cNvSpPr txBox="1"/>
      </xdr:nvSpPr>
      <xdr:spPr>
        <a:xfrm>
          <a:off x="4673600"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15875</xdr:rowOff>
    </xdr:from>
    <xdr:to>
      <xdr:col>20</xdr:col>
      <xdr:colOff>38100</xdr:colOff>
      <xdr:row>59</xdr:row>
      <xdr:rowOff>117475</xdr:rowOff>
    </xdr:to>
    <xdr:sp macro="" textlink="">
      <xdr:nvSpPr>
        <xdr:cNvPr id="193" name="楕円 192">
          <a:extLst>
            <a:ext uri="{FF2B5EF4-FFF2-40B4-BE49-F238E27FC236}">
              <a16:creationId xmlns:a16="http://schemas.microsoft.com/office/drawing/2014/main" id="{00000000-0008-0000-0200-0000C1000000}"/>
            </a:ext>
          </a:extLst>
        </xdr:cNvPr>
        <xdr:cNvSpPr/>
      </xdr:nvSpPr>
      <xdr:spPr>
        <a:xfrm>
          <a:off x="3746500" y="1013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66675</xdr:rowOff>
    </xdr:from>
    <xdr:to>
      <xdr:col>24</xdr:col>
      <xdr:colOff>63500</xdr:colOff>
      <xdr:row>59</xdr:row>
      <xdr:rowOff>85725</xdr:rowOff>
    </xdr:to>
    <xdr:cxnSp macro="">
      <xdr:nvCxnSpPr>
        <xdr:cNvPr id="194" name="直線コネクタ 193">
          <a:extLst>
            <a:ext uri="{FF2B5EF4-FFF2-40B4-BE49-F238E27FC236}">
              <a16:creationId xmlns:a16="http://schemas.microsoft.com/office/drawing/2014/main" id="{00000000-0008-0000-0200-0000C2000000}"/>
            </a:ext>
          </a:extLst>
        </xdr:cNvPr>
        <xdr:cNvCxnSpPr/>
      </xdr:nvCxnSpPr>
      <xdr:spPr>
        <a:xfrm>
          <a:off x="3797300" y="1018222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50165</xdr:rowOff>
    </xdr:from>
    <xdr:to>
      <xdr:col>15</xdr:col>
      <xdr:colOff>101600</xdr:colOff>
      <xdr:row>59</xdr:row>
      <xdr:rowOff>151765</xdr:rowOff>
    </xdr:to>
    <xdr:sp macro="" textlink="">
      <xdr:nvSpPr>
        <xdr:cNvPr id="195" name="楕円 194">
          <a:extLst>
            <a:ext uri="{FF2B5EF4-FFF2-40B4-BE49-F238E27FC236}">
              <a16:creationId xmlns:a16="http://schemas.microsoft.com/office/drawing/2014/main" id="{00000000-0008-0000-0200-0000C3000000}"/>
            </a:ext>
          </a:extLst>
        </xdr:cNvPr>
        <xdr:cNvSpPr/>
      </xdr:nvSpPr>
      <xdr:spPr>
        <a:xfrm>
          <a:off x="2857500" y="1016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66675</xdr:rowOff>
    </xdr:from>
    <xdr:to>
      <xdr:col>19</xdr:col>
      <xdr:colOff>177800</xdr:colOff>
      <xdr:row>59</xdr:row>
      <xdr:rowOff>100965</xdr:rowOff>
    </xdr:to>
    <xdr:cxnSp macro="">
      <xdr:nvCxnSpPr>
        <xdr:cNvPr id="196" name="直線コネクタ 195">
          <a:extLst>
            <a:ext uri="{FF2B5EF4-FFF2-40B4-BE49-F238E27FC236}">
              <a16:creationId xmlns:a16="http://schemas.microsoft.com/office/drawing/2014/main" id="{00000000-0008-0000-0200-0000C4000000}"/>
            </a:ext>
          </a:extLst>
        </xdr:cNvPr>
        <xdr:cNvCxnSpPr/>
      </xdr:nvCxnSpPr>
      <xdr:spPr>
        <a:xfrm flipV="1">
          <a:off x="2908300" y="1018222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120650</xdr:rowOff>
    </xdr:from>
    <xdr:to>
      <xdr:col>10</xdr:col>
      <xdr:colOff>165100</xdr:colOff>
      <xdr:row>60</xdr:row>
      <xdr:rowOff>50800</xdr:rowOff>
    </xdr:to>
    <xdr:sp macro="" textlink="">
      <xdr:nvSpPr>
        <xdr:cNvPr id="197" name="楕円 196">
          <a:extLst>
            <a:ext uri="{FF2B5EF4-FFF2-40B4-BE49-F238E27FC236}">
              <a16:creationId xmlns:a16="http://schemas.microsoft.com/office/drawing/2014/main" id="{00000000-0008-0000-0200-0000C5000000}"/>
            </a:ext>
          </a:extLst>
        </xdr:cNvPr>
        <xdr:cNvSpPr/>
      </xdr:nvSpPr>
      <xdr:spPr>
        <a:xfrm>
          <a:off x="1968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100965</xdr:rowOff>
    </xdr:from>
    <xdr:to>
      <xdr:col>15</xdr:col>
      <xdr:colOff>50800</xdr:colOff>
      <xdr:row>60</xdr:row>
      <xdr:rowOff>0</xdr:rowOff>
    </xdr:to>
    <xdr:cxnSp macro="">
      <xdr:nvCxnSpPr>
        <xdr:cNvPr id="198" name="直線コネクタ 197">
          <a:extLst>
            <a:ext uri="{FF2B5EF4-FFF2-40B4-BE49-F238E27FC236}">
              <a16:creationId xmlns:a16="http://schemas.microsoft.com/office/drawing/2014/main" id="{00000000-0008-0000-0200-0000C6000000}"/>
            </a:ext>
          </a:extLst>
        </xdr:cNvPr>
        <xdr:cNvCxnSpPr/>
      </xdr:nvCxnSpPr>
      <xdr:spPr>
        <a:xfrm flipV="1">
          <a:off x="2019300" y="10216515"/>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120650</xdr:rowOff>
    </xdr:from>
    <xdr:to>
      <xdr:col>6</xdr:col>
      <xdr:colOff>38100</xdr:colOff>
      <xdr:row>60</xdr:row>
      <xdr:rowOff>50800</xdr:rowOff>
    </xdr:to>
    <xdr:sp macro="" textlink="">
      <xdr:nvSpPr>
        <xdr:cNvPr id="199" name="楕円 198">
          <a:extLst>
            <a:ext uri="{FF2B5EF4-FFF2-40B4-BE49-F238E27FC236}">
              <a16:creationId xmlns:a16="http://schemas.microsoft.com/office/drawing/2014/main" id="{00000000-0008-0000-0200-0000C7000000}"/>
            </a:ext>
          </a:extLst>
        </xdr:cNvPr>
        <xdr:cNvSpPr/>
      </xdr:nvSpPr>
      <xdr:spPr>
        <a:xfrm>
          <a:off x="1079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0</xdr:rowOff>
    </xdr:from>
    <xdr:to>
      <xdr:col>10</xdr:col>
      <xdr:colOff>114300</xdr:colOff>
      <xdr:row>60</xdr:row>
      <xdr:rowOff>0</xdr:rowOff>
    </xdr:to>
    <xdr:cxnSp macro="">
      <xdr:nvCxnSpPr>
        <xdr:cNvPr id="200" name="直線コネクタ 199">
          <a:extLst>
            <a:ext uri="{FF2B5EF4-FFF2-40B4-BE49-F238E27FC236}">
              <a16:creationId xmlns:a16="http://schemas.microsoft.com/office/drawing/2014/main" id="{00000000-0008-0000-0200-0000C8000000}"/>
            </a:ext>
          </a:extLst>
        </xdr:cNvPr>
        <xdr:cNvCxnSpPr/>
      </xdr:nvCxnSpPr>
      <xdr:spPr>
        <a:xfrm>
          <a:off x="1130300" y="1028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87647</xdr:rowOff>
    </xdr:from>
    <xdr:ext cx="405111" cy="259045"/>
    <xdr:sp macro="" textlink="">
      <xdr:nvSpPr>
        <xdr:cNvPr id="201" name="n_1ave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358204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59072</xdr:rowOff>
    </xdr:from>
    <xdr:ext cx="405111" cy="259045"/>
    <xdr:sp macro="" textlink="">
      <xdr:nvSpPr>
        <xdr:cNvPr id="202" name="n_2ave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270574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63517</xdr:rowOff>
    </xdr:from>
    <xdr:ext cx="405111" cy="259045"/>
    <xdr:sp macro="" textlink="">
      <xdr:nvSpPr>
        <xdr:cNvPr id="203" name="n_3ave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1816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204" name="n_4ave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927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134002</xdr:rowOff>
    </xdr:from>
    <xdr:ext cx="405111" cy="259045"/>
    <xdr:sp macro="" textlink="">
      <xdr:nvSpPr>
        <xdr:cNvPr id="205" name="n_1main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3582044" y="990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168292</xdr:rowOff>
    </xdr:from>
    <xdr:ext cx="405111" cy="259045"/>
    <xdr:sp macro="" textlink="">
      <xdr:nvSpPr>
        <xdr:cNvPr id="206" name="n_2mainValue【体育館・プール】&#10;有形固定資産減価償却率">
          <a:extLst>
            <a:ext uri="{FF2B5EF4-FFF2-40B4-BE49-F238E27FC236}">
              <a16:creationId xmlns:a16="http://schemas.microsoft.com/office/drawing/2014/main" id="{00000000-0008-0000-0200-0000CE000000}"/>
            </a:ext>
          </a:extLst>
        </xdr:cNvPr>
        <xdr:cNvSpPr txBox="1"/>
      </xdr:nvSpPr>
      <xdr:spPr>
        <a:xfrm>
          <a:off x="2705744" y="994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41927</xdr:rowOff>
    </xdr:from>
    <xdr:ext cx="405111" cy="259045"/>
    <xdr:sp macro="" textlink="">
      <xdr:nvSpPr>
        <xdr:cNvPr id="207" name="n_3mainValue【体育館・プール】&#10;有形固定資産減価償却率">
          <a:extLst>
            <a:ext uri="{FF2B5EF4-FFF2-40B4-BE49-F238E27FC236}">
              <a16:creationId xmlns:a16="http://schemas.microsoft.com/office/drawing/2014/main" id="{00000000-0008-0000-0200-0000CF000000}"/>
            </a:ext>
          </a:extLst>
        </xdr:cNvPr>
        <xdr:cNvSpPr txBox="1"/>
      </xdr:nvSpPr>
      <xdr:spPr>
        <a:xfrm>
          <a:off x="1816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41927</xdr:rowOff>
    </xdr:from>
    <xdr:ext cx="405111" cy="259045"/>
    <xdr:sp macro="" textlink="">
      <xdr:nvSpPr>
        <xdr:cNvPr id="208" name="n_4mainValue【体育館・プール】&#10;有形固定資産減価償却率">
          <a:extLst>
            <a:ext uri="{FF2B5EF4-FFF2-40B4-BE49-F238E27FC236}">
              <a16:creationId xmlns:a16="http://schemas.microsoft.com/office/drawing/2014/main" id="{00000000-0008-0000-0200-0000D0000000}"/>
            </a:ext>
          </a:extLst>
        </xdr:cNvPr>
        <xdr:cNvSpPr txBox="1"/>
      </xdr:nvSpPr>
      <xdr:spPr>
        <a:xfrm>
          <a:off x="927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200-0000D6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0000000-0008-0000-0200-0000D7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00000000-0008-0000-0200-0000D8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00000000-0008-0000-0200-0000D9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0000000-0008-0000-0200-0000DA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00000000-0008-0000-0200-0000DB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00000000-0008-0000-0200-0000DD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00000000-0008-0000-0200-0000E3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00000000-0008-0000-0200-0000E4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0000000-0008-0000-0200-0000E5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00000000-0008-0000-0200-0000E6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00000000-0008-0000-0200-0000E7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160020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00000000-0008-0000-0200-0000E8000000}"/>
            </a:ext>
          </a:extLst>
        </xdr:cNvPr>
        <xdr:cNvCxnSpPr/>
      </xdr:nvCxnSpPr>
      <xdr:spPr>
        <a:xfrm flipV="1">
          <a:off x="10476865" y="97612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00000000-0008-0000-0200-0000E9000000}"/>
            </a:ext>
          </a:extLst>
        </xdr:cNvPr>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00000000-0008-0000-0200-0000EA000000}"/>
            </a:ext>
          </a:extLst>
        </xdr:cNvPr>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106697</xdr:rowOff>
    </xdr:from>
    <xdr:ext cx="469744" cy="259045"/>
    <xdr:sp macro="" textlink="">
      <xdr:nvSpPr>
        <xdr:cNvPr id="235" name="【体育館・プール】&#10;一人当たり面積最大値テキスト">
          <a:extLst>
            <a:ext uri="{FF2B5EF4-FFF2-40B4-BE49-F238E27FC236}">
              <a16:creationId xmlns:a16="http://schemas.microsoft.com/office/drawing/2014/main" id="{00000000-0008-0000-0200-0000EB000000}"/>
            </a:ext>
          </a:extLst>
        </xdr:cNvPr>
        <xdr:cNvSpPr txBox="1"/>
      </xdr:nvSpPr>
      <xdr:spPr>
        <a:xfrm>
          <a:off x="10515600" y="953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160020</xdr:rowOff>
    </xdr:from>
    <xdr:to>
      <xdr:col>55</xdr:col>
      <xdr:colOff>88900</xdr:colOff>
      <xdr:row>56</xdr:row>
      <xdr:rowOff>160020</xdr:rowOff>
    </xdr:to>
    <xdr:cxnSp macro="">
      <xdr:nvCxnSpPr>
        <xdr:cNvPr id="236" name="直線コネクタ 235">
          <a:extLst>
            <a:ext uri="{FF2B5EF4-FFF2-40B4-BE49-F238E27FC236}">
              <a16:creationId xmlns:a16="http://schemas.microsoft.com/office/drawing/2014/main" id="{00000000-0008-0000-0200-0000EC000000}"/>
            </a:ext>
          </a:extLst>
        </xdr:cNvPr>
        <xdr:cNvCxnSpPr/>
      </xdr:nvCxnSpPr>
      <xdr:spPr>
        <a:xfrm>
          <a:off x="10388600" y="976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101617</xdr:rowOff>
    </xdr:from>
    <xdr:ext cx="469744" cy="259045"/>
    <xdr:sp macro="" textlink="">
      <xdr:nvSpPr>
        <xdr:cNvPr id="237" name="【体育館・プール】&#10;一人当たり面積平均値テキスト">
          <a:extLst>
            <a:ext uri="{FF2B5EF4-FFF2-40B4-BE49-F238E27FC236}">
              <a16:creationId xmlns:a16="http://schemas.microsoft.com/office/drawing/2014/main" id="{00000000-0008-0000-0200-0000ED000000}"/>
            </a:ext>
          </a:extLst>
        </xdr:cNvPr>
        <xdr:cNvSpPr txBox="1"/>
      </xdr:nvSpPr>
      <xdr:spPr>
        <a:xfrm>
          <a:off x="10515600" y="103886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78740</xdr:rowOff>
    </xdr:from>
    <xdr:to>
      <xdr:col>55</xdr:col>
      <xdr:colOff>50800</xdr:colOff>
      <xdr:row>62</xdr:row>
      <xdr:rowOff>8890</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10426700" y="1053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90170</xdr:rowOff>
    </xdr:from>
    <xdr:to>
      <xdr:col>50</xdr:col>
      <xdr:colOff>165100</xdr:colOff>
      <xdr:row>62</xdr:row>
      <xdr:rowOff>20320</xdr:rowOff>
    </xdr:to>
    <xdr:sp macro="" textlink="">
      <xdr:nvSpPr>
        <xdr:cNvPr id="239" name="フローチャート: 判断 238">
          <a:extLst>
            <a:ext uri="{FF2B5EF4-FFF2-40B4-BE49-F238E27FC236}">
              <a16:creationId xmlns:a16="http://schemas.microsoft.com/office/drawing/2014/main" id="{00000000-0008-0000-0200-0000EF000000}"/>
            </a:ext>
          </a:extLst>
        </xdr:cNvPr>
        <xdr:cNvSpPr/>
      </xdr:nvSpPr>
      <xdr:spPr>
        <a:xfrm>
          <a:off x="9588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74930</xdr:rowOff>
    </xdr:from>
    <xdr:to>
      <xdr:col>46</xdr:col>
      <xdr:colOff>38100</xdr:colOff>
      <xdr:row>62</xdr:row>
      <xdr:rowOff>5080</xdr:rowOff>
    </xdr:to>
    <xdr:sp macro="" textlink="">
      <xdr:nvSpPr>
        <xdr:cNvPr id="240" name="フローチャート: 判断 239">
          <a:extLst>
            <a:ext uri="{FF2B5EF4-FFF2-40B4-BE49-F238E27FC236}">
              <a16:creationId xmlns:a16="http://schemas.microsoft.com/office/drawing/2014/main" id="{00000000-0008-0000-0200-0000F0000000}"/>
            </a:ext>
          </a:extLst>
        </xdr:cNvPr>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71120</xdr:rowOff>
    </xdr:from>
    <xdr:to>
      <xdr:col>41</xdr:col>
      <xdr:colOff>101600</xdr:colOff>
      <xdr:row>62</xdr:row>
      <xdr:rowOff>1270</xdr:rowOff>
    </xdr:to>
    <xdr:sp macro="" textlink="">
      <xdr:nvSpPr>
        <xdr:cNvPr id="241" name="フローチャート: 判断 240">
          <a:extLst>
            <a:ext uri="{FF2B5EF4-FFF2-40B4-BE49-F238E27FC236}">
              <a16:creationId xmlns:a16="http://schemas.microsoft.com/office/drawing/2014/main" id="{00000000-0008-0000-0200-0000F1000000}"/>
            </a:ext>
          </a:extLst>
        </xdr:cNvPr>
        <xdr:cNvSpPr/>
      </xdr:nvSpPr>
      <xdr:spPr>
        <a:xfrm>
          <a:off x="7810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74930</xdr:rowOff>
    </xdr:from>
    <xdr:to>
      <xdr:col>36</xdr:col>
      <xdr:colOff>165100</xdr:colOff>
      <xdr:row>62</xdr:row>
      <xdr:rowOff>5080</xdr:rowOff>
    </xdr:to>
    <xdr:sp macro="" textlink="">
      <xdr:nvSpPr>
        <xdr:cNvPr id="242" name="フローチャート: 判断 241">
          <a:extLst>
            <a:ext uri="{FF2B5EF4-FFF2-40B4-BE49-F238E27FC236}">
              <a16:creationId xmlns:a16="http://schemas.microsoft.com/office/drawing/2014/main" id="{00000000-0008-0000-0200-0000F2000000}"/>
            </a:ext>
          </a:extLst>
        </xdr:cNvPr>
        <xdr:cNvSpPr/>
      </xdr:nvSpPr>
      <xdr:spPr>
        <a:xfrm>
          <a:off x="6921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200-0000F5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200-0000F6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200-0000F7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44450</xdr:rowOff>
    </xdr:from>
    <xdr:to>
      <xdr:col>55</xdr:col>
      <xdr:colOff>50800</xdr:colOff>
      <xdr:row>62</xdr:row>
      <xdr:rowOff>146050</xdr:rowOff>
    </xdr:to>
    <xdr:sp macro="" textlink="">
      <xdr:nvSpPr>
        <xdr:cNvPr id="248" name="楕円 247">
          <a:extLst>
            <a:ext uri="{FF2B5EF4-FFF2-40B4-BE49-F238E27FC236}">
              <a16:creationId xmlns:a16="http://schemas.microsoft.com/office/drawing/2014/main" id="{00000000-0008-0000-0200-0000F8000000}"/>
            </a:ext>
          </a:extLst>
        </xdr:cNvPr>
        <xdr:cNvSpPr/>
      </xdr:nvSpPr>
      <xdr:spPr>
        <a:xfrm>
          <a:off x="104267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22877</xdr:rowOff>
    </xdr:from>
    <xdr:ext cx="469744" cy="259045"/>
    <xdr:sp macro="" textlink="">
      <xdr:nvSpPr>
        <xdr:cNvPr id="249" name="【体育館・プール】&#10;一人当たり面積該当値テキスト">
          <a:extLst>
            <a:ext uri="{FF2B5EF4-FFF2-40B4-BE49-F238E27FC236}">
              <a16:creationId xmlns:a16="http://schemas.microsoft.com/office/drawing/2014/main" id="{00000000-0008-0000-0200-0000F9000000}"/>
            </a:ext>
          </a:extLst>
        </xdr:cNvPr>
        <xdr:cNvSpPr txBox="1"/>
      </xdr:nvSpPr>
      <xdr:spPr>
        <a:xfrm>
          <a:off x="105156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44450</xdr:rowOff>
    </xdr:from>
    <xdr:to>
      <xdr:col>50</xdr:col>
      <xdr:colOff>165100</xdr:colOff>
      <xdr:row>62</xdr:row>
      <xdr:rowOff>146050</xdr:rowOff>
    </xdr:to>
    <xdr:sp macro="" textlink="">
      <xdr:nvSpPr>
        <xdr:cNvPr id="250" name="楕円 249">
          <a:extLst>
            <a:ext uri="{FF2B5EF4-FFF2-40B4-BE49-F238E27FC236}">
              <a16:creationId xmlns:a16="http://schemas.microsoft.com/office/drawing/2014/main" id="{00000000-0008-0000-0200-0000FA000000}"/>
            </a:ext>
          </a:extLst>
        </xdr:cNvPr>
        <xdr:cNvSpPr/>
      </xdr:nvSpPr>
      <xdr:spPr>
        <a:xfrm>
          <a:off x="95885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95250</xdr:rowOff>
    </xdr:from>
    <xdr:to>
      <xdr:col>55</xdr:col>
      <xdr:colOff>0</xdr:colOff>
      <xdr:row>62</xdr:row>
      <xdr:rowOff>95250</xdr:rowOff>
    </xdr:to>
    <xdr:cxnSp macro="">
      <xdr:nvCxnSpPr>
        <xdr:cNvPr id="251" name="直線コネクタ 250">
          <a:extLst>
            <a:ext uri="{FF2B5EF4-FFF2-40B4-BE49-F238E27FC236}">
              <a16:creationId xmlns:a16="http://schemas.microsoft.com/office/drawing/2014/main" id="{00000000-0008-0000-0200-0000FB000000}"/>
            </a:ext>
          </a:extLst>
        </xdr:cNvPr>
        <xdr:cNvCxnSpPr/>
      </xdr:nvCxnSpPr>
      <xdr:spPr>
        <a:xfrm>
          <a:off x="9639300" y="107251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44450</xdr:rowOff>
    </xdr:from>
    <xdr:to>
      <xdr:col>46</xdr:col>
      <xdr:colOff>38100</xdr:colOff>
      <xdr:row>62</xdr:row>
      <xdr:rowOff>146050</xdr:rowOff>
    </xdr:to>
    <xdr:sp macro="" textlink="">
      <xdr:nvSpPr>
        <xdr:cNvPr id="252" name="楕円 251">
          <a:extLst>
            <a:ext uri="{FF2B5EF4-FFF2-40B4-BE49-F238E27FC236}">
              <a16:creationId xmlns:a16="http://schemas.microsoft.com/office/drawing/2014/main" id="{00000000-0008-0000-0200-0000FC000000}"/>
            </a:ext>
          </a:extLst>
        </xdr:cNvPr>
        <xdr:cNvSpPr/>
      </xdr:nvSpPr>
      <xdr:spPr>
        <a:xfrm>
          <a:off x="86995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95250</xdr:rowOff>
    </xdr:from>
    <xdr:to>
      <xdr:col>50</xdr:col>
      <xdr:colOff>114300</xdr:colOff>
      <xdr:row>62</xdr:row>
      <xdr:rowOff>95250</xdr:rowOff>
    </xdr:to>
    <xdr:cxnSp macro="">
      <xdr:nvCxnSpPr>
        <xdr:cNvPr id="253" name="直線コネクタ 252">
          <a:extLst>
            <a:ext uri="{FF2B5EF4-FFF2-40B4-BE49-F238E27FC236}">
              <a16:creationId xmlns:a16="http://schemas.microsoft.com/office/drawing/2014/main" id="{00000000-0008-0000-0200-0000FD000000}"/>
            </a:ext>
          </a:extLst>
        </xdr:cNvPr>
        <xdr:cNvCxnSpPr/>
      </xdr:nvCxnSpPr>
      <xdr:spPr>
        <a:xfrm>
          <a:off x="8750300" y="10725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36830</xdr:rowOff>
    </xdr:from>
    <xdr:to>
      <xdr:col>41</xdr:col>
      <xdr:colOff>101600</xdr:colOff>
      <xdr:row>62</xdr:row>
      <xdr:rowOff>138430</xdr:rowOff>
    </xdr:to>
    <xdr:sp macro="" textlink="">
      <xdr:nvSpPr>
        <xdr:cNvPr id="254" name="楕円 253">
          <a:extLst>
            <a:ext uri="{FF2B5EF4-FFF2-40B4-BE49-F238E27FC236}">
              <a16:creationId xmlns:a16="http://schemas.microsoft.com/office/drawing/2014/main" id="{00000000-0008-0000-0200-0000FE000000}"/>
            </a:ext>
          </a:extLst>
        </xdr:cNvPr>
        <xdr:cNvSpPr/>
      </xdr:nvSpPr>
      <xdr:spPr>
        <a:xfrm>
          <a:off x="7810500" y="1066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87630</xdr:rowOff>
    </xdr:from>
    <xdr:to>
      <xdr:col>45</xdr:col>
      <xdr:colOff>177800</xdr:colOff>
      <xdr:row>62</xdr:row>
      <xdr:rowOff>95250</xdr:rowOff>
    </xdr:to>
    <xdr:cxnSp macro="">
      <xdr:nvCxnSpPr>
        <xdr:cNvPr id="255" name="直線コネクタ 254">
          <a:extLst>
            <a:ext uri="{FF2B5EF4-FFF2-40B4-BE49-F238E27FC236}">
              <a16:creationId xmlns:a16="http://schemas.microsoft.com/office/drawing/2014/main" id="{00000000-0008-0000-0200-0000FF000000}"/>
            </a:ext>
          </a:extLst>
        </xdr:cNvPr>
        <xdr:cNvCxnSpPr/>
      </xdr:nvCxnSpPr>
      <xdr:spPr>
        <a:xfrm>
          <a:off x="7861300" y="1071753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36830</xdr:rowOff>
    </xdr:from>
    <xdr:to>
      <xdr:col>36</xdr:col>
      <xdr:colOff>165100</xdr:colOff>
      <xdr:row>62</xdr:row>
      <xdr:rowOff>138430</xdr:rowOff>
    </xdr:to>
    <xdr:sp macro="" textlink="">
      <xdr:nvSpPr>
        <xdr:cNvPr id="256" name="楕円 255">
          <a:extLst>
            <a:ext uri="{FF2B5EF4-FFF2-40B4-BE49-F238E27FC236}">
              <a16:creationId xmlns:a16="http://schemas.microsoft.com/office/drawing/2014/main" id="{00000000-0008-0000-0200-000000010000}"/>
            </a:ext>
          </a:extLst>
        </xdr:cNvPr>
        <xdr:cNvSpPr/>
      </xdr:nvSpPr>
      <xdr:spPr>
        <a:xfrm>
          <a:off x="6921500" y="1066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87630</xdr:rowOff>
    </xdr:from>
    <xdr:to>
      <xdr:col>41</xdr:col>
      <xdr:colOff>50800</xdr:colOff>
      <xdr:row>62</xdr:row>
      <xdr:rowOff>87630</xdr:rowOff>
    </xdr:to>
    <xdr:cxnSp macro="">
      <xdr:nvCxnSpPr>
        <xdr:cNvPr id="257" name="直線コネクタ 256">
          <a:extLst>
            <a:ext uri="{FF2B5EF4-FFF2-40B4-BE49-F238E27FC236}">
              <a16:creationId xmlns:a16="http://schemas.microsoft.com/office/drawing/2014/main" id="{00000000-0008-0000-0200-000001010000}"/>
            </a:ext>
          </a:extLst>
        </xdr:cNvPr>
        <xdr:cNvCxnSpPr/>
      </xdr:nvCxnSpPr>
      <xdr:spPr>
        <a:xfrm>
          <a:off x="6972300" y="107175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36847</xdr:rowOff>
    </xdr:from>
    <xdr:ext cx="469744" cy="259045"/>
    <xdr:sp macro="" textlink="">
      <xdr:nvSpPr>
        <xdr:cNvPr id="258" name="n_1aveValue【体育館・プール】&#10;一人当たり面積">
          <a:extLst>
            <a:ext uri="{FF2B5EF4-FFF2-40B4-BE49-F238E27FC236}">
              <a16:creationId xmlns:a16="http://schemas.microsoft.com/office/drawing/2014/main" id="{00000000-0008-0000-0200-000002010000}"/>
            </a:ext>
          </a:extLst>
        </xdr:cNvPr>
        <xdr:cNvSpPr txBox="1"/>
      </xdr:nvSpPr>
      <xdr:spPr>
        <a:xfrm>
          <a:off x="939172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21607</xdr:rowOff>
    </xdr:from>
    <xdr:ext cx="469744" cy="259045"/>
    <xdr:sp macro="" textlink="">
      <xdr:nvSpPr>
        <xdr:cNvPr id="259" name="n_2aveValue【体育館・プール】&#10;一人当たり面積">
          <a:extLst>
            <a:ext uri="{FF2B5EF4-FFF2-40B4-BE49-F238E27FC236}">
              <a16:creationId xmlns:a16="http://schemas.microsoft.com/office/drawing/2014/main" id="{00000000-0008-0000-0200-000003010000}"/>
            </a:ext>
          </a:extLst>
        </xdr:cNvPr>
        <xdr:cNvSpPr txBox="1"/>
      </xdr:nvSpPr>
      <xdr:spPr>
        <a:xfrm>
          <a:off x="8515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17797</xdr:rowOff>
    </xdr:from>
    <xdr:ext cx="469744" cy="259045"/>
    <xdr:sp macro="" textlink="">
      <xdr:nvSpPr>
        <xdr:cNvPr id="260" name="n_3aveValue【体育館・プール】&#10;一人当たり面積">
          <a:extLst>
            <a:ext uri="{FF2B5EF4-FFF2-40B4-BE49-F238E27FC236}">
              <a16:creationId xmlns:a16="http://schemas.microsoft.com/office/drawing/2014/main" id="{00000000-0008-0000-0200-000004010000}"/>
            </a:ext>
          </a:extLst>
        </xdr:cNvPr>
        <xdr:cNvSpPr txBox="1"/>
      </xdr:nvSpPr>
      <xdr:spPr>
        <a:xfrm>
          <a:off x="76264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21607</xdr:rowOff>
    </xdr:from>
    <xdr:ext cx="469744" cy="259045"/>
    <xdr:sp macro="" textlink="">
      <xdr:nvSpPr>
        <xdr:cNvPr id="261" name="n_4aveValue【体育館・プール】&#10;一人当たり面積">
          <a:extLst>
            <a:ext uri="{FF2B5EF4-FFF2-40B4-BE49-F238E27FC236}">
              <a16:creationId xmlns:a16="http://schemas.microsoft.com/office/drawing/2014/main" id="{00000000-0008-0000-0200-000005010000}"/>
            </a:ext>
          </a:extLst>
        </xdr:cNvPr>
        <xdr:cNvSpPr txBox="1"/>
      </xdr:nvSpPr>
      <xdr:spPr>
        <a:xfrm>
          <a:off x="6737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137177</xdr:rowOff>
    </xdr:from>
    <xdr:ext cx="469744" cy="259045"/>
    <xdr:sp macro="" textlink="">
      <xdr:nvSpPr>
        <xdr:cNvPr id="262" name="n_1mainValue【体育館・プール】&#10;一人当たり面積">
          <a:extLst>
            <a:ext uri="{FF2B5EF4-FFF2-40B4-BE49-F238E27FC236}">
              <a16:creationId xmlns:a16="http://schemas.microsoft.com/office/drawing/2014/main" id="{00000000-0008-0000-0200-000006010000}"/>
            </a:ext>
          </a:extLst>
        </xdr:cNvPr>
        <xdr:cNvSpPr txBox="1"/>
      </xdr:nvSpPr>
      <xdr:spPr>
        <a:xfrm>
          <a:off x="93917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137177</xdr:rowOff>
    </xdr:from>
    <xdr:ext cx="469744" cy="259045"/>
    <xdr:sp macro="" textlink="">
      <xdr:nvSpPr>
        <xdr:cNvPr id="263" name="n_2mainValue【体育館・プール】&#10;一人当たり面積">
          <a:extLst>
            <a:ext uri="{FF2B5EF4-FFF2-40B4-BE49-F238E27FC236}">
              <a16:creationId xmlns:a16="http://schemas.microsoft.com/office/drawing/2014/main" id="{00000000-0008-0000-0200-000007010000}"/>
            </a:ext>
          </a:extLst>
        </xdr:cNvPr>
        <xdr:cNvSpPr txBox="1"/>
      </xdr:nvSpPr>
      <xdr:spPr>
        <a:xfrm>
          <a:off x="8515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129557</xdr:rowOff>
    </xdr:from>
    <xdr:ext cx="469744" cy="259045"/>
    <xdr:sp macro="" textlink="">
      <xdr:nvSpPr>
        <xdr:cNvPr id="264" name="n_3mainValue【体育館・プール】&#10;一人当たり面積">
          <a:extLst>
            <a:ext uri="{FF2B5EF4-FFF2-40B4-BE49-F238E27FC236}">
              <a16:creationId xmlns:a16="http://schemas.microsoft.com/office/drawing/2014/main" id="{00000000-0008-0000-0200-000008010000}"/>
            </a:ext>
          </a:extLst>
        </xdr:cNvPr>
        <xdr:cNvSpPr txBox="1"/>
      </xdr:nvSpPr>
      <xdr:spPr>
        <a:xfrm>
          <a:off x="7626427" y="1075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129557</xdr:rowOff>
    </xdr:from>
    <xdr:ext cx="469744" cy="259045"/>
    <xdr:sp macro="" textlink="">
      <xdr:nvSpPr>
        <xdr:cNvPr id="265" name="n_4mainValue【体育館・プール】&#10;一人当たり面積">
          <a:extLst>
            <a:ext uri="{FF2B5EF4-FFF2-40B4-BE49-F238E27FC236}">
              <a16:creationId xmlns:a16="http://schemas.microsoft.com/office/drawing/2014/main" id="{00000000-0008-0000-0200-000009010000}"/>
            </a:ext>
          </a:extLst>
        </xdr:cNvPr>
        <xdr:cNvSpPr txBox="1"/>
      </xdr:nvSpPr>
      <xdr:spPr>
        <a:xfrm>
          <a:off x="6737427" y="1075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200-00000F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200-000010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000000-0008-0000-0200-000011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00000000-0008-0000-0200-000012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0000000-0008-0000-0200-000013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a:extLst>
            <a:ext uri="{FF2B5EF4-FFF2-40B4-BE49-F238E27FC236}">
              <a16:creationId xmlns:a16="http://schemas.microsoft.com/office/drawing/2014/main" id="{00000000-0008-0000-0200-000015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a:extLst>
            <a:ext uri="{FF2B5EF4-FFF2-40B4-BE49-F238E27FC236}">
              <a16:creationId xmlns:a16="http://schemas.microsoft.com/office/drawing/2014/main" id="{00000000-0008-0000-0200-000017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a:extLst>
            <a:ext uri="{FF2B5EF4-FFF2-40B4-BE49-F238E27FC236}">
              <a16:creationId xmlns:a16="http://schemas.microsoft.com/office/drawing/2014/main" id="{00000000-0008-0000-0200-000019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a:extLst>
            <a:ext uri="{FF2B5EF4-FFF2-40B4-BE49-F238E27FC236}">
              <a16:creationId xmlns:a16="http://schemas.microsoft.com/office/drawing/2014/main" id="{00000000-0008-0000-0200-00001B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2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00000000-0008-0000-0200-00001E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00000000-0008-0000-0200-00001F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17526</xdr:rowOff>
    </xdr:from>
    <xdr:to>
      <xdr:col>24</xdr:col>
      <xdr:colOff>62865</xdr:colOff>
      <xdr:row>86</xdr:row>
      <xdr:rowOff>38100</xdr:rowOff>
    </xdr:to>
    <xdr:cxnSp macro="">
      <xdr:nvCxnSpPr>
        <xdr:cNvPr id="288" name="直線コネクタ 287">
          <a:extLst>
            <a:ext uri="{FF2B5EF4-FFF2-40B4-BE49-F238E27FC236}">
              <a16:creationId xmlns:a16="http://schemas.microsoft.com/office/drawing/2014/main" id="{00000000-0008-0000-0200-000020010000}"/>
            </a:ext>
          </a:extLst>
        </xdr:cNvPr>
        <xdr:cNvCxnSpPr/>
      </xdr:nvCxnSpPr>
      <xdr:spPr>
        <a:xfrm flipV="1">
          <a:off x="4634865" y="13390626"/>
          <a:ext cx="0" cy="1392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00000000-0008-0000-0200-000021010000}"/>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135653</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00000000-0008-0000-0200-000023010000}"/>
            </a:ext>
          </a:extLst>
        </xdr:cNvPr>
        <xdr:cNvSpPr txBox="1"/>
      </xdr:nvSpPr>
      <xdr:spPr>
        <a:xfrm>
          <a:off x="4673600" y="13165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17526</xdr:rowOff>
    </xdr:from>
    <xdr:to>
      <xdr:col>24</xdr:col>
      <xdr:colOff>152400</xdr:colOff>
      <xdr:row>78</xdr:row>
      <xdr:rowOff>17526</xdr:rowOff>
    </xdr:to>
    <xdr:cxnSp macro="">
      <xdr:nvCxnSpPr>
        <xdr:cNvPr id="292" name="直線コネクタ 291">
          <a:extLst>
            <a:ext uri="{FF2B5EF4-FFF2-40B4-BE49-F238E27FC236}">
              <a16:creationId xmlns:a16="http://schemas.microsoft.com/office/drawing/2014/main" id="{00000000-0008-0000-0200-000024010000}"/>
            </a:ext>
          </a:extLst>
        </xdr:cNvPr>
        <xdr:cNvCxnSpPr/>
      </xdr:nvCxnSpPr>
      <xdr:spPr>
        <a:xfrm>
          <a:off x="4546600" y="133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75455</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00000000-0008-0000-0200-000025010000}"/>
            </a:ext>
          </a:extLst>
        </xdr:cNvPr>
        <xdr:cNvSpPr txBox="1"/>
      </xdr:nvSpPr>
      <xdr:spPr>
        <a:xfrm>
          <a:off x="4673600" y="137914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a:extLst>
            <a:ext uri="{FF2B5EF4-FFF2-40B4-BE49-F238E27FC236}">
              <a16:creationId xmlns:a16="http://schemas.microsoft.com/office/drawing/2014/main" id="{00000000-0008-0000-0200-000026010000}"/>
            </a:ext>
          </a:extLst>
        </xdr:cNvPr>
        <xdr:cNvSpPr/>
      </xdr:nvSpPr>
      <xdr:spPr>
        <a:xfrm>
          <a:off x="4584700" y="1381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65024</xdr:rowOff>
    </xdr:from>
    <xdr:to>
      <xdr:col>20</xdr:col>
      <xdr:colOff>38100</xdr:colOff>
      <xdr:row>80</xdr:row>
      <xdr:rowOff>166624</xdr:rowOff>
    </xdr:to>
    <xdr:sp macro="" textlink="">
      <xdr:nvSpPr>
        <xdr:cNvPr id="295" name="フローチャート: 判断 294">
          <a:extLst>
            <a:ext uri="{FF2B5EF4-FFF2-40B4-BE49-F238E27FC236}">
              <a16:creationId xmlns:a16="http://schemas.microsoft.com/office/drawing/2014/main" id="{00000000-0008-0000-0200-000027010000}"/>
            </a:ext>
          </a:extLst>
        </xdr:cNvPr>
        <xdr:cNvSpPr/>
      </xdr:nvSpPr>
      <xdr:spPr>
        <a:xfrm>
          <a:off x="3746500" y="13781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46737</xdr:rowOff>
    </xdr:from>
    <xdr:to>
      <xdr:col>15</xdr:col>
      <xdr:colOff>101600</xdr:colOff>
      <xdr:row>80</xdr:row>
      <xdr:rowOff>148337</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2857500" y="137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37592</xdr:rowOff>
    </xdr:from>
    <xdr:to>
      <xdr:col>10</xdr:col>
      <xdr:colOff>165100</xdr:colOff>
      <xdr:row>80</xdr:row>
      <xdr:rowOff>139192</xdr:rowOff>
    </xdr:to>
    <xdr:sp macro="" textlink="">
      <xdr:nvSpPr>
        <xdr:cNvPr id="297" name="フローチャート: 判断 296">
          <a:extLst>
            <a:ext uri="{FF2B5EF4-FFF2-40B4-BE49-F238E27FC236}">
              <a16:creationId xmlns:a16="http://schemas.microsoft.com/office/drawing/2014/main" id="{00000000-0008-0000-0200-000029010000}"/>
            </a:ext>
          </a:extLst>
        </xdr:cNvPr>
        <xdr:cNvSpPr/>
      </xdr:nvSpPr>
      <xdr:spPr>
        <a:xfrm>
          <a:off x="1968500" y="1375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19304</xdr:rowOff>
    </xdr:from>
    <xdr:to>
      <xdr:col>6</xdr:col>
      <xdr:colOff>38100</xdr:colOff>
      <xdr:row>80</xdr:row>
      <xdr:rowOff>120904</xdr:rowOff>
    </xdr:to>
    <xdr:sp macro="" textlink="">
      <xdr:nvSpPr>
        <xdr:cNvPr id="298" name="フローチャート: 判断 297">
          <a:extLst>
            <a:ext uri="{FF2B5EF4-FFF2-40B4-BE49-F238E27FC236}">
              <a16:creationId xmlns:a16="http://schemas.microsoft.com/office/drawing/2014/main" id="{00000000-0008-0000-0200-00002A010000}"/>
            </a:ext>
          </a:extLst>
        </xdr:cNvPr>
        <xdr:cNvSpPr/>
      </xdr:nvSpPr>
      <xdr:spPr>
        <a:xfrm>
          <a:off x="1079500" y="13735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106172</xdr:rowOff>
    </xdr:from>
    <xdr:to>
      <xdr:col>24</xdr:col>
      <xdr:colOff>114300</xdr:colOff>
      <xdr:row>79</xdr:row>
      <xdr:rowOff>36322</xdr:rowOff>
    </xdr:to>
    <xdr:sp macro="" textlink="">
      <xdr:nvSpPr>
        <xdr:cNvPr id="304" name="楕円 303">
          <a:extLst>
            <a:ext uri="{FF2B5EF4-FFF2-40B4-BE49-F238E27FC236}">
              <a16:creationId xmlns:a16="http://schemas.microsoft.com/office/drawing/2014/main" id="{00000000-0008-0000-0200-000030010000}"/>
            </a:ext>
          </a:extLst>
        </xdr:cNvPr>
        <xdr:cNvSpPr/>
      </xdr:nvSpPr>
      <xdr:spPr>
        <a:xfrm>
          <a:off x="4584700" y="1347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129049</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00000000-0008-0000-0200-000031010000}"/>
            </a:ext>
          </a:extLst>
        </xdr:cNvPr>
        <xdr:cNvSpPr txBox="1"/>
      </xdr:nvSpPr>
      <xdr:spPr>
        <a:xfrm>
          <a:off x="4673600" y="13330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58165</xdr:rowOff>
    </xdr:from>
    <xdr:to>
      <xdr:col>20</xdr:col>
      <xdr:colOff>38100</xdr:colOff>
      <xdr:row>78</xdr:row>
      <xdr:rowOff>159765</xdr:rowOff>
    </xdr:to>
    <xdr:sp macro="" textlink="">
      <xdr:nvSpPr>
        <xdr:cNvPr id="306" name="楕円 305">
          <a:extLst>
            <a:ext uri="{FF2B5EF4-FFF2-40B4-BE49-F238E27FC236}">
              <a16:creationId xmlns:a16="http://schemas.microsoft.com/office/drawing/2014/main" id="{00000000-0008-0000-0200-000032010000}"/>
            </a:ext>
          </a:extLst>
        </xdr:cNvPr>
        <xdr:cNvSpPr/>
      </xdr:nvSpPr>
      <xdr:spPr>
        <a:xfrm>
          <a:off x="3746500" y="1343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108965</xdr:rowOff>
    </xdr:from>
    <xdr:to>
      <xdr:col>24</xdr:col>
      <xdr:colOff>63500</xdr:colOff>
      <xdr:row>78</xdr:row>
      <xdr:rowOff>156972</xdr:rowOff>
    </xdr:to>
    <xdr:cxnSp macro="">
      <xdr:nvCxnSpPr>
        <xdr:cNvPr id="307" name="直線コネクタ 306">
          <a:extLst>
            <a:ext uri="{FF2B5EF4-FFF2-40B4-BE49-F238E27FC236}">
              <a16:creationId xmlns:a16="http://schemas.microsoft.com/office/drawing/2014/main" id="{00000000-0008-0000-0200-000033010000}"/>
            </a:ext>
          </a:extLst>
        </xdr:cNvPr>
        <xdr:cNvCxnSpPr/>
      </xdr:nvCxnSpPr>
      <xdr:spPr>
        <a:xfrm>
          <a:off x="3797300" y="13482065"/>
          <a:ext cx="8382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10161</xdr:rowOff>
    </xdr:from>
    <xdr:to>
      <xdr:col>15</xdr:col>
      <xdr:colOff>101600</xdr:colOff>
      <xdr:row>78</xdr:row>
      <xdr:rowOff>111761</xdr:rowOff>
    </xdr:to>
    <xdr:sp macro="" textlink="">
      <xdr:nvSpPr>
        <xdr:cNvPr id="308" name="楕円 307">
          <a:extLst>
            <a:ext uri="{FF2B5EF4-FFF2-40B4-BE49-F238E27FC236}">
              <a16:creationId xmlns:a16="http://schemas.microsoft.com/office/drawing/2014/main" id="{00000000-0008-0000-0200-000034010000}"/>
            </a:ext>
          </a:extLst>
        </xdr:cNvPr>
        <xdr:cNvSpPr/>
      </xdr:nvSpPr>
      <xdr:spPr>
        <a:xfrm>
          <a:off x="2857500" y="1338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60961</xdr:rowOff>
    </xdr:from>
    <xdr:to>
      <xdr:col>19</xdr:col>
      <xdr:colOff>177800</xdr:colOff>
      <xdr:row>78</xdr:row>
      <xdr:rowOff>108965</xdr:rowOff>
    </xdr:to>
    <xdr:cxnSp macro="">
      <xdr:nvCxnSpPr>
        <xdr:cNvPr id="309" name="直線コネクタ 308">
          <a:extLst>
            <a:ext uri="{FF2B5EF4-FFF2-40B4-BE49-F238E27FC236}">
              <a16:creationId xmlns:a16="http://schemas.microsoft.com/office/drawing/2014/main" id="{00000000-0008-0000-0200-000035010000}"/>
            </a:ext>
          </a:extLst>
        </xdr:cNvPr>
        <xdr:cNvCxnSpPr/>
      </xdr:nvCxnSpPr>
      <xdr:spPr>
        <a:xfrm>
          <a:off x="2908300" y="13434061"/>
          <a:ext cx="889000" cy="48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133604</xdr:rowOff>
    </xdr:from>
    <xdr:to>
      <xdr:col>10</xdr:col>
      <xdr:colOff>165100</xdr:colOff>
      <xdr:row>78</xdr:row>
      <xdr:rowOff>63754</xdr:rowOff>
    </xdr:to>
    <xdr:sp macro="" textlink="">
      <xdr:nvSpPr>
        <xdr:cNvPr id="310" name="楕円 309">
          <a:extLst>
            <a:ext uri="{FF2B5EF4-FFF2-40B4-BE49-F238E27FC236}">
              <a16:creationId xmlns:a16="http://schemas.microsoft.com/office/drawing/2014/main" id="{00000000-0008-0000-0200-000036010000}"/>
            </a:ext>
          </a:extLst>
        </xdr:cNvPr>
        <xdr:cNvSpPr/>
      </xdr:nvSpPr>
      <xdr:spPr>
        <a:xfrm>
          <a:off x="1968500" y="1333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12954</xdr:rowOff>
    </xdr:from>
    <xdr:to>
      <xdr:col>15</xdr:col>
      <xdr:colOff>50800</xdr:colOff>
      <xdr:row>78</xdr:row>
      <xdr:rowOff>60961</xdr:rowOff>
    </xdr:to>
    <xdr:cxnSp macro="">
      <xdr:nvCxnSpPr>
        <xdr:cNvPr id="311" name="直線コネクタ 310">
          <a:extLst>
            <a:ext uri="{FF2B5EF4-FFF2-40B4-BE49-F238E27FC236}">
              <a16:creationId xmlns:a16="http://schemas.microsoft.com/office/drawing/2014/main" id="{00000000-0008-0000-0200-000037010000}"/>
            </a:ext>
          </a:extLst>
        </xdr:cNvPr>
        <xdr:cNvCxnSpPr/>
      </xdr:nvCxnSpPr>
      <xdr:spPr>
        <a:xfrm>
          <a:off x="2019300" y="13386054"/>
          <a:ext cx="8890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117602</xdr:rowOff>
    </xdr:from>
    <xdr:to>
      <xdr:col>6</xdr:col>
      <xdr:colOff>38100</xdr:colOff>
      <xdr:row>78</xdr:row>
      <xdr:rowOff>47752</xdr:rowOff>
    </xdr:to>
    <xdr:sp macro="" textlink="">
      <xdr:nvSpPr>
        <xdr:cNvPr id="312" name="楕円 311">
          <a:extLst>
            <a:ext uri="{FF2B5EF4-FFF2-40B4-BE49-F238E27FC236}">
              <a16:creationId xmlns:a16="http://schemas.microsoft.com/office/drawing/2014/main" id="{00000000-0008-0000-0200-000038010000}"/>
            </a:ext>
          </a:extLst>
        </xdr:cNvPr>
        <xdr:cNvSpPr/>
      </xdr:nvSpPr>
      <xdr:spPr>
        <a:xfrm>
          <a:off x="1079500" y="1331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168402</xdr:rowOff>
    </xdr:from>
    <xdr:to>
      <xdr:col>10</xdr:col>
      <xdr:colOff>114300</xdr:colOff>
      <xdr:row>78</xdr:row>
      <xdr:rowOff>12954</xdr:rowOff>
    </xdr:to>
    <xdr:cxnSp macro="">
      <xdr:nvCxnSpPr>
        <xdr:cNvPr id="313" name="直線コネクタ 312">
          <a:extLst>
            <a:ext uri="{FF2B5EF4-FFF2-40B4-BE49-F238E27FC236}">
              <a16:creationId xmlns:a16="http://schemas.microsoft.com/office/drawing/2014/main" id="{00000000-0008-0000-0200-000039010000}"/>
            </a:ext>
          </a:extLst>
        </xdr:cNvPr>
        <xdr:cNvCxnSpPr/>
      </xdr:nvCxnSpPr>
      <xdr:spPr>
        <a:xfrm>
          <a:off x="1130300" y="13370052"/>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157751</xdr:rowOff>
    </xdr:from>
    <xdr:ext cx="405111" cy="259045"/>
    <xdr:sp macro="" textlink="">
      <xdr:nvSpPr>
        <xdr:cNvPr id="314" name="n_1aveValue【福祉施設】&#10;有形固定資産減価償却率">
          <a:extLst>
            <a:ext uri="{FF2B5EF4-FFF2-40B4-BE49-F238E27FC236}">
              <a16:creationId xmlns:a16="http://schemas.microsoft.com/office/drawing/2014/main" id="{00000000-0008-0000-0200-00003A010000}"/>
            </a:ext>
          </a:extLst>
        </xdr:cNvPr>
        <xdr:cNvSpPr txBox="1"/>
      </xdr:nvSpPr>
      <xdr:spPr>
        <a:xfrm>
          <a:off x="3582044" y="1387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139464</xdr:rowOff>
    </xdr:from>
    <xdr:ext cx="405111" cy="259045"/>
    <xdr:sp macro="" textlink="">
      <xdr:nvSpPr>
        <xdr:cNvPr id="315" name="n_2aveValue【福祉施設】&#10;有形固定資産減価償却率">
          <a:extLst>
            <a:ext uri="{FF2B5EF4-FFF2-40B4-BE49-F238E27FC236}">
              <a16:creationId xmlns:a16="http://schemas.microsoft.com/office/drawing/2014/main" id="{00000000-0008-0000-0200-00003B010000}"/>
            </a:ext>
          </a:extLst>
        </xdr:cNvPr>
        <xdr:cNvSpPr txBox="1"/>
      </xdr:nvSpPr>
      <xdr:spPr>
        <a:xfrm>
          <a:off x="2705744" y="13855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130319</xdr:rowOff>
    </xdr:from>
    <xdr:ext cx="405111" cy="259045"/>
    <xdr:sp macro="" textlink="">
      <xdr:nvSpPr>
        <xdr:cNvPr id="316" name="n_3aveValue【福祉施設】&#10;有形固定資産減価償却率">
          <a:extLst>
            <a:ext uri="{FF2B5EF4-FFF2-40B4-BE49-F238E27FC236}">
              <a16:creationId xmlns:a16="http://schemas.microsoft.com/office/drawing/2014/main" id="{00000000-0008-0000-0200-00003C010000}"/>
            </a:ext>
          </a:extLst>
        </xdr:cNvPr>
        <xdr:cNvSpPr txBox="1"/>
      </xdr:nvSpPr>
      <xdr:spPr>
        <a:xfrm>
          <a:off x="1816744" y="13846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112031</xdr:rowOff>
    </xdr:from>
    <xdr:ext cx="405111" cy="259045"/>
    <xdr:sp macro="" textlink="">
      <xdr:nvSpPr>
        <xdr:cNvPr id="317" name="n_4aveValue【福祉施設】&#10;有形固定資産減価償却率">
          <a:extLst>
            <a:ext uri="{FF2B5EF4-FFF2-40B4-BE49-F238E27FC236}">
              <a16:creationId xmlns:a16="http://schemas.microsoft.com/office/drawing/2014/main" id="{00000000-0008-0000-0200-00003D010000}"/>
            </a:ext>
          </a:extLst>
        </xdr:cNvPr>
        <xdr:cNvSpPr txBox="1"/>
      </xdr:nvSpPr>
      <xdr:spPr>
        <a:xfrm>
          <a:off x="927744" y="13828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4842</xdr:rowOff>
    </xdr:from>
    <xdr:ext cx="405111" cy="259045"/>
    <xdr:sp macro="" textlink="">
      <xdr:nvSpPr>
        <xdr:cNvPr id="318" name="n_1mainValue【福祉施設】&#10;有形固定資産減価償却率">
          <a:extLst>
            <a:ext uri="{FF2B5EF4-FFF2-40B4-BE49-F238E27FC236}">
              <a16:creationId xmlns:a16="http://schemas.microsoft.com/office/drawing/2014/main" id="{00000000-0008-0000-0200-00003E010000}"/>
            </a:ext>
          </a:extLst>
        </xdr:cNvPr>
        <xdr:cNvSpPr txBox="1"/>
      </xdr:nvSpPr>
      <xdr:spPr>
        <a:xfrm>
          <a:off x="3582044" y="13206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128288</xdr:rowOff>
    </xdr:from>
    <xdr:ext cx="405111" cy="259045"/>
    <xdr:sp macro="" textlink="">
      <xdr:nvSpPr>
        <xdr:cNvPr id="319" name="n_2mainValue【福祉施設】&#10;有形固定資産減価償却率">
          <a:extLst>
            <a:ext uri="{FF2B5EF4-FFF2-40B4-BE49-F238E27FC236}">
              <a16:creationId xmlns:a16="http://schemas.microsoft.com/office/drawing/2014/main" id="{00000000-0008-0000-0200-00003F010000}"/>
            </a:ext>
          </a:extLst>
        </xdr:cNvPr>
        <xdr:cNvSpPr txBox="1"/>
      </xdr:nvSpPr>
      <xdr:spPr>
        <a:xfrm>
          <a:off x="2705744" y="13158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80281</xdr:rowOff>
    </xdr:from>
    <xdr:ext cx="405111" cy="259045"/>
    <xdr:sp macro="" textlink="">
      <xdr:nvSpPr>
        <xdr:cNvPr id="320" name="n_3mainValue【福祉施設】&#10;有形固定資産減価償却率">
          <a:extLst>
            <a:ext uri="{FF2B5EF4-FFF2-40B4-BE49-F238E27FC236}">
              <a16:creationId xmlns:a16="http://schemas.microsoft.com/office/drawing/2014/main" id="{00000000-0008-0000-0200-000040010000}"/>
            </a:ext>
          </a:extLst>
        </xdr:cNvPr>
        <xdr:cNvSpPr txBox="1"/>
      </xdr:nvSpPr>
      <xdr:spPr>
        <a:xfrm>
          <a:off x="1816744" y="13110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64279</xdr:rowOff>
    </xdr:from>
    <xdr:ext cx="405111" cy="259045"/>
    <xdr:sp macro="" textlink="">
      <xdr:nvSpPr>
        <xdr:cNvPr id="321" name="n_4mainValue【福祉施設】&#10;有形固定資産減価償却率">
          <a:extLst>
            <a:ext uri="{FF2B5EF4-FFF2-40B4-BE49-F238E27FC236}">
              <a16:creationId xmlns:a16="http://schemas.microsoft.com/office/drawing/2014/main" id="{00000000-0008-0000-0200-000041010000}"/>
            </a:ext>
          </a:extLst>
        </xdr:cNvPr>
        <xdr:cNvSpPr txBox="1"/>
      </xdr:nvSpPr>
      <xdr:spPr>
        <a:xfrm>
          <a:off x="927744" y="1309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200-00004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200-00004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200-00004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200-00004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200-00004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200-000049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200-00004A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200-00004B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00000000-0008-0000-0200-00004C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00000000-0008-0000-0200-00004E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00000000-0008-0000-0200-000050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00000000-0008-0000-0200-000052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00000000-0008-0000-0200-000054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00000000-0008-0000-0200-000056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00000000-0008-0000-0200-000058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00000000-0008-0000-0200-000059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a:extLst>
            <a:ext uri="{FF2B5EF4-FFF2-40B4-BE49-F238E27FC236}">
              <a16:creationId xmlns:a16="http://schemas.microsoft.com/office/drawing/2014/main" id="{00000000-0008-0000-0200-00005A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103414</xdr:rowOff>
    </xdr:from>
    <xdr:to>
      <xdr:col>54</xdr:col>
      <xdr:colOff>189865</xdr:colOff>
      <xdr:row>86</xdr:row>
      <xdr:rowOff>114300</xdr:rowOff>
    </xdr:to>
    <xdr:cxnSp macro="">
      <xdr:nvCxnSpPr>
        <xdr:cNvPr id="347" name="直線コネクタ 346">
          <a:extLst>
            <a:ext uri="{FF2B5EF4-FFF2-40B4-BE49-F238E27FC236}">
              <a16:creationId xmlns:a16="http://schemas.microsoft.com/office/drawing/2014/main" id="{00000000-0008-0000-0200-00005B010000}"/>
            </a:ext>
          </a:extLst>
        </xdr:cNvPr>
        <xdr:cNvCxnSpPr/>
      </xdr:nvCxnSpPr>
      <xdr:spPr>
        <a:xfrm flipV="1">
          <a:off x="10476865" y="13476514"/>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a:extLst>
            <a:ext uri="{FF2B5EF4-FFF2-40B4-BE49-F238E27FC236}">
              <a16:creationId xmlns:a16="http://schemas.microsoft.com/office/drawing/2014/main" id="{00000000-0008-0000-0200-00005C010000}"/>
            </a:ext>
          </a:extLst>
        </xdr:cNvPr>
        <xdr:cNvSpPr txBox="1"/>
      </xdr:nvSpPr>
      <xdr:spPr>
        <a:xfrm>
          <a:off x="10515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a:off x="10388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50091</xdr:rowOff>
    </xdr:from>
    <xdr:ext cx="469744" cy="259045"/>
    <xdr:sp macro="" textlink="">
      <xdr:nvSpPr>
        <xdr:cNvPr id="350" name="【福祉施設】&#10;一人当たり面積最大値テキスト">
          <a:extLst>
            <a:ext uri="{FF2B5EF4-FFF2-40B4-BE49-F238E27FC236}">
              <a16:creationId xmlns:a16="http://schemas.microsoft.com/office/drawing/2014/main" id="{00000000-0008-0000-0200-00005E010000}"/>
            </a:ext>
          </a:extLst>
        </xdr:cNvPr>
        <xdr:cNvSpPr txBox="1"/>
      </xdr:nvSpPr>
      <xdr:spPr>
        <a:xfrm>
          <a:off x="10515600" y="1325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103414</xdr:rowOff>
    </xdr:from>
    <xdr:to>
      <xdr:col>55</xdr:col>
      <xdr:colOff>88900</xdr:colOff>
      <xdr:row>78</xdr:row>
      <xdr:rowOff>103414</xdr:rowOff>
    </xdr:to>
    <xdr:cxnSp macro="">
      <xdr:nvCxnSpPr>
        <xdr:cNvPr id="351" name="直線コネクタ 350">
          <a:extLst>
            <a:ext uri="{FF2B5EF4-FFF2-40B4-BE49-F238E27FC236}">
              <a16:creationId xmlns:a16="http://schemas.microsoft.com/office/drawing/2014/main" id="{00000000-0008-0000-0200-00005F010000}"/>
            </a:ext>
          </a:extLst>
        </xdr:cNvPr>
        <xdr:cNvCxnSpPr/>
      </xdr:nvCxnSpPr>
      <xdr:spPr>
        <a:xfrm>
          <a:off x="10388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99984</xdr:rowOff>
    </xdr:from>
    <xdr:ext cx="469744" cy="259045"/>
    <xdr:sp macro="" textlink="">
      <xdr:nvSpPr>
        <xdr:cNvPr id="352" name="【福祉施設】&#10;一人当たり面積平均値テキスト">
          <a:extLst>
            <a:ext uri="{FF2B5EF4-FFF2-40B4-BE49-F238E27FC236}">
              <a16:creationId xmlns:a16="http://schemas.microsoft.com/office/drawing/2014/main" id="{00000000-0008-0000-0200-000060010000}"/>
            </a:ext>
          </a:extLst>
        </xdr:cNvPr>
        <xdr:cNvSpPr txBox="1"/>
      </xdr:nvSpPr>
      <xdr:spPr>
        <a:xfrm>
          <a:off x="10515600" y="14158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a:extLst>
            <a:ext uri="{FF2B5EF4-FFF2-40B4-BE49-F238E27FC236}">
              <a16:creationId xmlns:a16="http://schemas.microsoft.com/office/drawing/2014/main" id="{00000000-0008-0000-0200-000061010000}"/>
            </a:ext>
          </a:extLst>
        </xdr:cNvPr>
        <xdr:cNvSpPr/>
      </xdr:nvSpPr>
      <xdr:spPr>
        <a:xfrm>
          <a:off x="10426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87993</xdr:rowOff>
    </xdr:from>
    <xdr:to>
      <xdr:col>50</xdr:col>
      <xdr:colOff>165100</xdr:colOff>
      <xdr:row>84</xdr:row>
      <xdr:rowOff>18143</xdr:rowOff>
    </xdr:to>
    <xdr:sp macro="" textlink="">
      <xdr:nvSpPr>
        <xdr:cNvPr id="354" name="フローチャート: 判断 353">
          <a:extLst>
            <a:ext uri="{FF2B5EF4-FFF2-40B4-BE49-F238E27FC236}">
              <a16:creationId xmlns:a16="http://schemas.microsoft.com/office/drawing/2014/main" id="{00000000-0008-0000-0200-000062010000}"/>
            </a:ext>
          </a:extLst>
        </xdr:cNvPr>
        <xdr:cNvSpPr/>
      </xdr:nvSpPr>
      <xdr:spPr>
        <a:xfrm>
          <a:off x="9588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55" name="フローチャート: 判断 354">
          <a:extLst>
            <a:ext uri="{FF2B5EF4-FFF2-40B4-BE49-F238E27FC236}">
              <a16:creationId xmlns:a16="http://schemas.microsoft.com/office/drawing/2014/main" id="{00000000-0008-0000-0200-000063010000}"/>
            </a:ext>
          </a:extLst>
        </xdr:cNvPr>
        <xdr:cNvSpPr/>
      </xdr:nvSpPr>
      <xdr:spPr>
        <a:xfrm>
          <a:off x="8699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55336</xdr:rowOff>
    </xdr:from>
    <xdr:to>
      <xdr:col>41</xdr:col>
      <xdr:colOff>101600</xdr:colOff>
      <xdr:row>83</xdr:row>
      <xdr:rowOff>156936</xdr:rowOff>
    </xdr:to>
    <xdr:sp macro="" textlink="">
      <xdr:nvSpPr>
        <xdr:cNvPr id="356" name="フローチャート: 判断 355">
          <a:extLst>
            <a:ext uri="{FF2B5EF4-FFF2-40B4-BE49-F238E27FC236}">
              <a16:creationId xmlns:a16="http://schemas.microsoft.com/office/drawing/2014/main" id="{00000000-0008-0000-0200-000064010000}"/>
            </a:ext>
          </a:extLst>
        </xdr:cNvPr>
        <xdr:cNvSpPr/>
      </xdr:nvSpPr>
      <xdr:spPr>
        <a:xfrm>
          <a:off x="7810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57" name="フローチャート: 判断 356">
          <a:extLst>
            <a:ext uri="{FF2B5EF4-FFF2-40B4-BE49-F238E27FC236}">
              <a16:creationId xmlns:a16="http://schemas.microsoft.com/office/drawing/2014/main" id="{00000000-0008-0000-0200-000065010000}"/>
            </a:ext>
          </a:extLst>
        </xdr:cNvPr>
        <xdr:cNvSpPr/>
      </xdr:nvSpPr>
      <xdr:spPr>
        <a:xfrm>
          <a:off x="6921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200-000066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200-000068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200-000069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200-00006A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134257</xdr:rowOff>
    </xdr:from>
    <xdr:to>
      <xdr:col>55</xdr:col>
      <xdr:colOff>50800</xdr:colOff>
      <xdr:row>85</xdr:row>
      <xdr:rowOff>64407</xdr:rowOff>
    </xdr:to>
    <xdr:sp macro="" textlink="">
      <xdr:nvSpPr>
        <xdr:cNvPr id="363" name="楕円 362">
          <a:extLst>
            <a:ext uri="{FF2B5EF4-FFF2-40B4-BE49-F238E27FC236}">
              <a16:creationId xmlns:a16="http://schemas.microsoft.com/office/drawing/2014/main" id="{00000000-0008-0000-0200-00006B010000}"/>
            </a:ext>
          </a:extLst>
        </xdr:cNvPr>
        <xdr:cNvSpPr/>
      </xdr:nvSpPr>
      <xdr:spPr>
        <a:xfrm>
          <a:off x="10426700" y="14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112684</xdr:rowOff>
    </xdr:from>
    <xdr:ext cx="469744" cy="259045"/>
    <xdr:sp macro="" textlink="">
      <xdr:nvSpPr>
        <xdr:cNvPr id="364" name="【福祉施設】&#10;一人当たり面積該当値テキスト">
          <a:extLst>
            <a:ext uri="{FF2B5EF4-FFF2-40B4-BE49-F238E27FC236}">
              <a16:creationId xmlns:a16="http://schemas.microsoft.com/office/drawing/2014/main" id="{00000000-0008-0000-0200-00006C010000}"/>
            </a:ext>
          </a:extLst>
        </xdr:cNvPr>
        <xdr:cNvSpPr txBox="1"/>
      </xdr:nvSpPr>
      <xdr:spPr>
        <a:xfrm>
          <a:off x="10515600" y="1451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134257</xdr:rowOff>
    </xdr:from>
    <xdr:to>
      <xdr:col>50</xdr:col>
      <xdr:colOff>165100</xdr:colOff>
      <xdr:row>85</xdr:row>
      <xdr:rowOff>64407</xdr:rowOff>
    </xdr:to>
    <xdr:sp macro="" textlink="">
      <xdr:nvSpPr>
        <xdr:cNvPr id="365" name="楕円 364">
          <a:extLst>
            <a:ext uri="{FF2B5EF4-FFF2-40B4-BE49-F238E27FC236}">
              <a16:creationId xmlns:a16="http://schemas.microsoft.com/office/drawing/2014/main" id="{00000000-0008-0000-0200-00006D010000}"/>
            </a:ext>
          </a:extLst>
        </xdr:cNvPr>
        <xdr:cNvSpPr/>
      </xdr:nvSpPr>
      <xdr:spPr>
        <a:xfrm>
          <a:off x="9588500" y="14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13607</xdr:rowOff>
    </xdr:from>
    <xdr:to>
      <xdr:col>55</xdr:col>
      <xdr:colOff>0</xdr:colOff>
      <xdr:row>85</xdr:row>
      <xdr:rowOff>13607</xdr:rowOff>
    </xdr:to>
    <xdr:cxnSp macro="">
      <xdr:nvCxnSpPr>
        <xdr:cNvPr id="366" name="直線コネクタ 365">
          <a:extLst>
            <a:ext uri="{FF2B5EF4-FFF2-40B4-BE49-F238E27FC236}">
              <a16:creationId xmlns:a16="http://schemas.microsoft.com/office/drawing/2014/main" id="{00000000-0008-0000-0200-00006E010000}"/>
            </a:ext>
          </a:extLst>
        </xdr:cNvPr>
        <xdr:cNvCxnSpPr/>
      </xdr:nvCxnSpPr>
      <xdr:spPr>
        <a:xfrm>
          <a:off x="9639300" y="145868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123371</xdr:rowOff>
    </xdr:from>
    <xdr:to>
      <xdr:col>46</xdr:col>
      <xdr:colOff>38100</xdr:colOff>
      <xdr:row>85</xdr:row>
      <xdr:rowOff>53521</xdr:rowOff>
    </xdr:to>
    <xdr:sp macro="" textlink="">
      <xdr:nvSpPr>
        <xdr:cNvPr id="367" name="楕円 366">
          <a:extLst>
            <a:ext uri="{FF2B5EF4-FFF2-40B4-BE49-F238E27FC236}">
              <a16:creationId xmlns:a16="http://schemas.microsoft.com/office/drawing/2014/main" id="{00000000-0008-0000-0200-00006F010000}"/>
            </a:ext>
          </a:extLst>
        </xdr:cNvPr>
        <xdr:cNvSpPr/>
      </xdr:nvSpPr>
      <xdr:spPr>
        <a:xfrm>
          <a:off x="8699500" y="1452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2721</xdr:rowOff>
    </xdr:from>
    <xdr:to>
      <xdr:col>50</xdr:col>
      <xdr:colOff>114300</xdr:colOff>
      <xdr:row>85</xdr:row>
      <xdr:rowOff>13607</xdr:rowOff>
    </xdr:to>
    <xdr:cxnSp macro="">
      <xdr:nvCxnSpPr>
        <xdr:cNvPr id="368" name="直線コネクタ 367">
          <a:extLst>
            <a:ext uri="{FF2B5EF4-FFF2-40B4-BE49-F238E27FC236}">
              <a16:creationId xmlns:a16="http://schemas.microsoft.com/office/drawing/2014/main" id="{00000000-0008-0000-0200-000070010000}"/>
            </a:ext>
          </a:extLst>
        </xdr:cNvPr>
        <xdr:cNvCxnSpPr/>
      </xdr:nvCxnSpPr>
      <xdr:spPr>
        <a:xfrm>
          <a:off x="8750300" y="1457597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123371</xdr:rowOff>
    </xdr:from>
    <xdr:to>
      <xdr:col>41</xdr:col>
      <xdr:colOff>101600</xdr:colOff>
      <xdr:row>85</xdr:row>
      <xdr:rowOff>53521</xdr:rowOff>
    </xdr:to>
    <xdr:sp macro="" textlink="">
      <xdr:nvSpPr>
        <xdr:cNvPr id="369" name="楕円 368">
          <a:extLst>
            <a:ext uri="{FF2B5EF4-FFF2-40B4-BE49-F238E27FC236}">
              <a16:creationId xmlns:a16="http://schemas.microsoft.com/office/drawing/2014/main" id="{00000000-0008-0000-0200-000071010000}"/>
            </a:ext>
          </a:extLst>
        </xdr:cNvPr>
        <xdr:cNvSpPr/>
      </xdr:nvSpPr>
      <xdr:spPr>
        <a:xfrm>
          <a:off x="7810500" y="1452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2721</xdr:rowOff>
    </xdr:from>
    <xdr:to>
      <xdr:col>45</xdr:col>
      <xdr:colOff>177800</xdr:colOff>
      <xdr:row>85</xdr:row>
      <xdr:rowOff>2721</xdr:rowOff>
    </xdr:to>
    <xdr:cxnSp macro="">
      <xdr:nvCxnSpPr>
        <xdr:cNvPr id="370" name="直線コネクタ 369">
          <a:extLst>
            <a:ext uri="{FF2B5EF4-FFF2-40B4-BE49-F238E27FC236}">
              <a16:creationId xmlns:a16="http://schemas.microsoft.com/office/drawing/2014/main" id="{00000000-0008-0000-0200-000072010000}"/>
            </a:ext>
          </a:extLst>
        </xdr:cNvPr>
        <xdr:cNvCxnSpPr/>
      </xdr:nvCxnSpPr>
      <xdr:spPr>
        <a:xfrm>
          <a:off x="7861300" y="145759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145143</xdr:rowOff>
    </xdr:from>
    <xdr:to>
      <xdr:col>36</xdr:col>
      <xdr:colOff>165100</xdr:colOff>
      <xdr:row>85</xdr:row>
      <xdr:rowOff>75293</xdr:rowOff>
    </xdr:to>
    <xdr:sp macro="" textlink="">
      <xdr:nvSpPr>
        <xdr:cNvPr id="371" name="楕円 370">
          <a:extLst>
            <a:ext uri="{FF2B5EF4-FFF2-40B4-BE49-F238E27FC236}">
              <a16:creationId xmlns:a16="http://schemas.microsoft.com/office/drawing/2014/main" id="{00000000-0008-0000-0200-000073010000}"/>
            </a:ext>
          </a:extLst>
        </xdr:cNvPr>
        <xdr:cNvSpPr/>
      </xdr:nvSpPr>
      <xdr:spPr>
        <a:xfrm>
          <a:off x="6921500" y="1454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2721</xdr:rowOff>
    </xdr:from>
    <xdr:to>
      <xdr:col>41</xdr:col>
      <xdr:colOff>50800</xdr:colOff>
      <xdr:row>85</xdr:row>
      <xdr:rowOff>24493</xdr:rowOff>
    </xdr:to>
    <xdr:cxnSp macro="">
      <xdr:nvCxnSpPr>
        <xdr:cNvPr id="372" name="直線コネクタ 371">
          <a:extLst>
            <a:ext uri="{FF2B5EF4-FFF2-40B4-BE49-F238E27FC236}">
              <a16:creationId xmlns:a16="http://schemas.microsoft.com/office/drawing/2014/main" id="{00000000-0008-0000-0200-000074010000}"/>
            </a:ext>
          </a:extLst>
        </xdr:cNvPr>
        <xdr:cNvCxnSpPr/>
      </xdr:nvCxnSpPr>
      <xdr:spPr>
        <a:xfrm flipV="1">
          <a:off x="6972300" y="14575971"/>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34670</xdr:rowOff>
    </xdr:from>
    <xdr:ext cx="469744" cy="259045"/>
    <xdr:sp macro="" textlink="">
      <xdr:nvSpPr>
        <xdr:cNvPr id="373" name="n_1aveValue【福祉施設】&#10;一人当たり面積">
          <a:extLst>
            <a:ext uri="{FF2B5EF4-FFF2-40B4-BE49-F238E27FC236}">
              <a16:creationId xmlns:a16="http://schemas.microsoft.com/office/drawing/2014/main" id="{00000000-0008-0000-0200-000075010000}"/>
            </a:ext>
          </a:extLst>
        </xdr:cNvPr>
        <xdr:cNvSpPr txBox="1"/>
      </xdr:nvSpPr>
      <xdr:spPr>
        <a:xfrm>
          <a:off x="9391727"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12898</xdr:rowOff>
    </xdr:from>
    <xdr:ext cx="469744" cy="259045"/>
    <xdr:sp macro="" textlink="">
      <xdr:nvSpPr>
        <xdr:cNvPr id="374" name="n_2aveValue【福祉施設】&#10;一人当たり面積">
          <a:extLst>
            <a:ext uri="{FF2B5EF4-FFF2-40B4-BE49-F238E27FC236}">
              <a16:creationId xmlns:a16="http://schemas.microsoft.com/office/drawing/2014/main" id="{00000000-0008-0000-0200-000076010000}"/>
            </a:ext>
          </a:extLst>
        </xdr:cNvPr>
        <xdr:cNvSpPr txBox="1"/>
      </xdr:nvSpPr>
      <xdr:spPr>
        <a:xfrm>
          <a:off x="8515427" y="14071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2013</xdr:rowOff>
    </xdr:from>
    <xdr:ext cx="469744" cy="259045"/>
    <xdr:sp macro="" textlink="">
      <xdr:nvSpPr>
        <xdr:cNvPr id="375" name="n_3aveValue【福祉施設】&#10;一人当たり面積">
          <a:extLst>
            <a:ext uri="{FF2B5EF4-FFF2-40B4-BE49-F238E27FC236}">
              <a16:creationId xmlns:a16="http://schemas.microsoft.com/office/drawing/2014/main" id="{00000000-0008-0000-0200-000077010000}"/>
            </a:ext>
          </a:extLst>
        </xdr:cNvPr>
        <xdr:cNvSpPr txBox="1"/>
      </xdr:nvSpPr>
      <xdr:spPr>
        <a:xfrm>
          <a:off x="76264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2013</xdr:rowOff>
    </xdr:from>
    <xdr:ext cx="469744" cy="259045"/>
    <xdr:sp macro="" textlink="">
      <xdr:nvSpPr>
        <xdr:cNvPr id="376" name="n_4aveValue【福祉施設】&#10;一人当たり面積">
          <a:extLst>
            <a:ext uri="{FF2B5EF4-FFF2-40B4-BE49-F238E27FC236}">
              <a16:creationId xmlns:a16="http://schemas.microsoft.com/office/drawing/2014/main" id="{00000000-0008-0000-0200-000078010000}"/>
            </a:ext>
          </a:extLst>
        </xdr:cNvPr>
        <xdr:cNvSpPr txBox="1"/>
      </xdr:nvSpPr>
      <xdr:spPr>
        <a:xfrm>
          <a:off x="67374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55534</xdr:rowOff>
    </xdr:from>
    <xdr:ext cx="469744" cy="259045"/>
    <xdr:sp macro="" textlink="">
      <xdr:nvSpPr>
        <xdr:cNvPr id="377" name="n_1mainValue【福祉施設】&#10;一人当たり面積">
          <a:extLst>
            <a:ext uri="{FF2B5EF4-FFF2-40B4-BE49-F238E27FC236}">
              <a16:creationId xmlns:a16="http://schemas.microsoft.com/office/drawing/2014/main" id="{00000000-0008-0000-0200-000079010000}"/>
            </a:ext>
          </a:extLst>
        </xdr:cNvPr>
        <xdr:cNvSpPr txBox="1"/>
      </xdr:nvSpPr>
      <xdr:spPr>
        <a:xfrm>
          <a:off x="9391727" y="1462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44648</xdr:rowOff>
    </xdr:from>
    <xdr:ext cx="469744" cy="259045"/>
    <xdr:sp macro="" textlink="">
      <xdr:nvSpPr>
        <xdr:cNvPr id="378" name="n_2mainValue【福祉施設】&#10;一人当たり面積">
          <a:extLst>
            <a:ext uri="{FF2B5EF4-FFF2-40B4-BE49-F238E27FC236}">
              <a16:creationId xmlns:a16="http://schemas.microsoft.com/office/drawing/2014/main" id="{00000000-0008-0000-0200-00007A010000}"/>
            </a:ext>
          </a:extLst>
        </xdr:cNvPr>
        <xdr:cNvSpPr txBox="1"/>
      </xdr:nvSpPr>
      <xdr:spPr>
        <a:xfrm>
          <a:off x="8515427" y="14617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44648</xdr:rowOff>
    </xdr:from>
    <xdr:ext cx="469744" cy="259045"/>
    <xdr:sp macro="" textlink="">
      <xdr:nvSpPr>
        <xdr:cNvPr id="379" name="n_3mainValue【福祉施設】&#10;一人当たり面積">
          <a:extLst>
            <a:ext uri="{FF2B5EF4-FFF2-40B4-BE49-F238E27FC236}">
              <a16:creationId xmlns:a16="http://schemas.microsoft.com/office/drawing/2014/main" id="{00000000-0008-0000-0200-00007B010000}"/>
            </a:ext>
          </a:extLst>
        </xdr:cNvPr>
        <xdr:cNvSpPr txBox="1"/>
      </xdr:nvSpPr>
      <xdr:spPr>
        <a:xfrm>
          <a:off x="7626427" y="14617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66420</xdr:rowOff>
    </xdr:from>
    <xdr:ext cx="469744" cy="259045"/>
    <xdr:sp macro="" textlink="">
      <xdr:nvSpPr>
        <xdr:cNvPr id="380" name="n_4mainValue【福祉施設】&#10;一人当たり面積">
          <a:extLst>
            <a:ext uri="{FF2B5EF4-FFF2-40B4-BE49-F238E27FC236}">
              <a16:creationId xmlns:a16="http://schemas.microsoft.com/office/drawing/2014/main" id="{00000000-0008-0000-0200-00007C010000}"/>
            </a:ext>
          </a:extLst>
        </xdr:cNvPr>
        <xdr:cNvSpPr txBox="1"/>
      </xdr:nvSpPr>
      <xdr:spPr>
        <a:xfrm>
          <a:off x="6737427" y="14639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00000000-0008-0000-0200-00007E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200-000080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200-000081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200-000082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200-000083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00000000-0008-0000-0200-000084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00000000-0008-0000-0200-000085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00000000-0008-0000-0200-000086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a:extLst>
            <a:ext uri="{FF2B5EF4-FFF2-40B4-BE49-F238E27FC236}">
              <a16:creationId xmlns:a16="http://schemas.microsoft.com/office/drawing/2014/main" id="{00000000-0008-0000-0200-000088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a:extLst>
            <a:ext uri="{FF2B5EF4-FFF2-40B4-BE49-F238E27FC236}">
              <a16:creationId xmlns:a16="http://schemas.microsoft.com/office/drawing/2014/main" id="{00000000-0008-0000-0200-00008A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a:extLst>
            <a:ext uri="{FF2B5EF4-FFF2-40B4-BE49-F238E27FC236}">
              <a16:creationId xmlns:a16="http://schemas.microsoft.com/office/drawing/2014/main" id="{00000000-0008-0000-0200-00008C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a:extLst>
            <a:ext uri="{FF2B5EF4-FFF2-40B4-BE49-F238E27FC236}">
              <a16:creationId xmlns:a16="http://schemas.microsoft.com/office/drawing/2014/main" id="{00000000-0008-0000-0200-00008D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a:extLst>
            <a:ext uri="{FF2B5EF4-FFF2-40B4-BE49-F238E27FC236}">
              <a16:creationId xmlns:a16="http://schemas.microsoft.com/office/drawing/2014/main" id="{00000000-0008-0000-0200-00008E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a:extLst>
            <a:ext uri="{FF2B5EF4-FFF2-40B4-BE49-F238E27FC236}">
              <a16:creationId xmlns:a16="http://schemas.microsoft.com/office/drawing/2014/main" id="{00000000-0008-0000-0200-00008F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a:extLst>
            <a:ext uri="{FF2B5EF4-FFF2-40B4-BE49-F238E27FC236}">
              <a16:creationId xmlns:a16="http://schemas.microsoft.com/office/drawing/2014/main" id="{00000000-0008-0000-0200-000090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1" name="テキスト ボックス 400">
          <a:extLst>
            <a:ext uri="{FF2B5EF4-FFF2-40B4-BE49-F238E27FC236}">
              <a16:creationId xmlns:a16="http://schemas.microsoft.com/office/drawing/2014/main" id="{00000000-0008-0000-0200-00009101000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00000000-0008-0000-0200-000092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3" name="テキスト ボックス 402">
          <a:extLst>
            <a:ext uri="{FF2B5EF4-FFF2-40B4-BE49-F238E27FC236}">
              <a16:creationId xmlns:a16="http://schemas.microsoft.com/office/drawing/2014/main" id="{00000000-0008-0000-0200-00009301000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00000000-0008-0000-0200-000094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97155</xdr:rowOff>
    </xdr:to>
    <xdr:cxnSp macro="">
      <xdr:nvCxnSpPr>
        <xdr:cNvPr id="405" name="直線コネクタ 404">
          <a:extLst>
            <a:ext uri="{FF2B5EF4-FFF2-40B4-BE49-F238E27FC236}">
              <a16:creationId xmlns:a16="http://schemas.microsoft.com/office/drawing/2014/main" id="{00000000-0008-0000-0200-000095010000}"/>
            </a:ext>
          </a:extLst>
        </xdr:cNvPr>
        <xdr:cNvCxnSpPr/>
      </xdr:nvCxnSpPr>
      <xdr:spPr>
        <a:xfrm flipV="1">
          <a:off x="4634865" y="17145000"/>
          <a:ext cx="0" cy="1468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100982</xdr:rowOff>
    </xdr:from>
    <xdr:ext cx="405111" cy="259045"/>
    <xdr:sp macro="" textlink="">
      <xdr:nvSpPr>
        <xdr:cNvPr id="406" name="【市民会館】&#10;有形固定資産減価償却率最小値テキスト">
          <a:extLst>
            <a:ext uri="{FF2B5EF4-FFF2-40B4-BE49-F238E27FC236}">
              <a16:creationId xmlns:a16="http://schemas.microsoft.com/office/drawing/2014/main" id="{00000000-0008-0000-0200-000096010000}"/>
            </a:ext>
          </a:extLst>
        </xdr:cNvPr>
        <xdr:cNvSpPr txBox="1"/>
      </xdr:nvSpPr>
      <xdr:spPr>
        <a:xfrm>
          <a:off x="4673600" y="186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97155</xdr:rowOff>
    </xdr:from>
    <xdr:to>
      <xdr:col>24</xdr:col>
      <xdr:colOff>152400</xdr:colOff>
      <xdr:row>108</xdr:row>
      <xdr:rowOff>97155</xdr:rowOff>
    </xdr:to>
    <xdr:cxnSp macro="">
      <xdr:nvCxnSpPr>
        <xdr:cNvPr id="407" name="直線コネクタ 406">
          <a:extLst>
            <a:ext uri="{FF2B5EF4-FFF2-40B4-BE49-F238E27FC236}">
              <a16:creationId xmlns:a16="http://schemas.microsoft.com/office/drawing/2014/main" id="{00000000-0008-0000-0200-000097010000}"/>
            </a:ext>
          </a:extLst>
        </xdr:cNvPr>
        <xdr:cNvCxnSpPr/>
      </xdr:nvCxnSpPr>
      <xdr:spPr>
        <a:xfrm>
          <a:off x="4546600" y="1861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00000000-0008-0000-0200-000098010000}"/>
            </a:ext>
          </a:extLst>
        </xdr:cNvPr>
        <xdr:cNvSpPr txBox="1"/>
      </xdr:nvSpPr>
      <xdr:spPr>
        <a:xfrm>
          <a:off x="4673600" y="1692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9" name="直線コネクタ 408">
          <a:extLst>
            <a:ext uri="{FF2B5EF4-FFF2-40B4-BE49-F238E27FC236}">
              <a16:creationId xmlns:a16="http://schemas.microsoft.com/office/drawing/2014/main" id="{00000000-0008-0000-0200-000099010000}"/>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74313</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00000000-0008-0000-0200-00009A010000}"/>
            </a:ext>
          </a:extLst>
        </xdr:cNvPr>
        <xdr:cNvSpPr txBox="1"/>
      </xdr:nvSpPr>
      <xdr:spPr>
        <a:xfrm>
          <a:off x="4673600" y="177336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95886</xdr:rowOff>
    </xdr:from>
    <xdr:to>
      <xdr:col>24</xdr:col>
      <xdr:colOff>114300</xdr:colOff>
      <xdr:row>104</xdr:row>
      <xdr:rowOff>26036</xdr:rowOff>
    </xdr:to>
    <xdr:sp macro="" textlink="">
      <xdr:nvSpPr>
        <xdr:cNvPr id="411" name="フローチャート: 判断 410">
          <a:extLst>
            <a:ext uri="{FF2B5EF4-FFF2-40B4-BE49-F238E27FC236}">
              <a16:creationId xmlns:a16="http://schemas.microsoft.com/office/drawing/2014/main" id="{00000000-0008-0000-0200-00009B010000}"/>
            </a:ext>
          </a:extLst>
        </xdr:cNvPr>
        <xdr:cNvSpPr/>
      </xdr:nvSpPr>
      <xdr:spPr>
        <a:xfrm>
          <a:off x="4584700" y="1775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67311</xdr:rowOff>
    </xdr:from>
    <xdr:to>
      <xdr:col>20</xdr:col>
      <xdr:colOff>38100</xdr:colOff>
      <xdr:row>103</xdr:row>
      <xdr:rowOff>168911</xdr:rowOff>
    </xdr:to>
    <xdr:sp macro="" textlink="">
      <xdr:nvSpPr>
        <xdr:cNvPr id="412" name="フローチャート: 判断 411">
          <a:extLst>
            <a:ext uri="{FF2B5EF4-FFF2-40B4-BE49-F238E27FC236}">
              <a16:creationId xmlns:a16="http://schemas.microsoft.com/office/drawing/2014/main" id="{00000000-0008-0000-0200-00009C010000}"/>
            </a:ext>
          </a:extLst>
        </xdr:cNvPr>
        <xdr:cNvSpPr/>
      </xdr:nvSpPr>
      <xdr:spPr>
        <a:xfrm>
          <a:off x="37465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65405</xdr:rowOff>
    </xdr:from>
    <xdr:to>
      <xdr:col>15</xdr:col>
      <xdr:colOff>101600</xdr:colOff>
      <xdr:row>103</xdr:row>
      <xdr:rowOff>167005</xdr:rowOff>
    </xdr:to>
    <xdr:sp macro="" textlink="">
      <xdr:nvSpPr>
        <xdr:cNvPr id="413" name="フローチャート: 判断 412">
          <a:extLst>
            <a:ext uri="{FF2B5EF4-FFF2-40B4-BE49-F238E27FC236}">
              <a16:creationId xmlns:a16="http://schemas.microsoft.com/office/drawing/2014/main" id="{00000000-0008-0000-0200-00009D010000}"/>
            </a:ext>
          </a:extLst>
        </xdr:cNvPr>
        <xdr:cNvSpPr/>
      </xdr:nvSpPr>
      <xdr:spPr>
        <a:xfrm>
          <a:off x="2857500" y="1772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63500</xdr:rowOff>
    </xdr:from>
    <xdr:to>
      <xdr:col>10</xdr:col>
      <xdr:colOff>165100</xdr:colOff>
      <xdr:row>103</xdr:row>
      <xdr:rowOff>165100</xdr:rowOff>
    </xdr:to>
    <xdr:sp macro="" textlink="">
      <xdr:nvSpPr>
        <xdr:cNvPr id="414" name="フローチャート: 判断 413">
          <a:extLst>
            <a:ext uri="{FF2B5EF4-FFF2-40B4-BE49-F238E27FC236}">
              <a16:creationId xmlns:a16="http://schemas.microsoft.com/office/drawing/2014/main" id="{00000000-0008-0000-0200-00009E010000}"/>
            </a:ext>
          </a:extLst>
        </xdr:cNvPr>
        <xdr:cNvSpPr/>
      </xdr:nvSpPr>
      <xdr:spPr>
        <a:xfrm>
          <a:off x="1968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42545</xdr:rowOff>
    </xdr:from>
    <xdr:to>
      <xdr:col>6</xdr:col>
      <xdr:colOff>38100</xdr:colOff>
      <xdr:row>103</xdr:row>
      <xdr:rowOff>144145</xdr:rowOff>
    </xdr:to>
    <xdr:sp macro="" textlink="">
      <xdr:nvSpPr>
        <xdr:cNvPr id="415" name="フローチャート: 判断 414">
          <a:extLst>
            <a:ext uri="{FF2B5EF4-FFF2-40B4-BE49-F238E27FC236}">
              <a16:creationId xmlns:a16="http://schemas.microsoft.com/office/drawing/2014/main" id="{00000000-0008-0000-0200-00009F010000}"/>
            </a:ext>
          </a:extLst>
        </xdr:cNvPr>
        <xdr:cNvSpPr/>
      </xdr:nvSpPr>
      <xdr:spPr>
        <a:xfrm>
          <a:off x="1079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200-0000A0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200-0000A2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00000000-0008-0000-0200-0000A4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40639</xdr:rowOff>
    </xdr:from>
    <xdr:to>
      <xdr:col>24</xdr:col>
      <xdr:colOff>114300</xdr:colOff>
      <xdr:row>101</xdr:row>
      <xdr:rowOff>142239</xdr:rowOff>
    </xdr:to>
    <xdr:sp macro="" textlink="">
      <xdr:nvSpPr>
        <xdr:cNvPr id="421" name="楕円 420">
          <a:extLst>
            <a:ext uri="{FF2B5EF4-FFF2-40B4-BE49-F238E27FC236}">
              <a16:creationId xmlns:a16="http://schemas.microsoft.com/office/drawing/2014/main" id="{00000000-0008-0000-0200-0000A5010000}"/>
            </a:ext>
          </a:extLst>
        </xdr:cNvPr>
        <xdr:cNvSpPr/>
      </xdr:nvSpPr>
      <xdr:spPr>
        <a:xfrm>
          <a:off x="4584700" y="1735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63516</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00000000-0008-0000-0200-0000A6010000}"/>
            </a:ext>
          </a:extLst>
        </xdr:cNvPr>
        <xdr:cNvSpPr txBox="1"/>
      </xdr:nvSpPr>
      <xdr:spPr>
        <a:xfrm>
          <a:off x="4673600" y="17208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636</xdr:rowOff>
    </xdr:from>
    <xdr:to>
      <xdr:col>20</xdr:col>
      <xdr:colOff>38100</xdr:colOff>
      <xdr:row>101</xdr:row>
      <xdr:rowOff>102236</xdr:rowOff>
    </xdr:to>
    <xdr:sp macro="" textlink="">
      <xdr:nvSpPr>
        <xdr:cNvPr id="423" name="楕円 422">
          <a:extLst>
            <a:ext uri="{FF2B5EF4-FFF2-40B4-BE49-F238E27FC236}">
              <a16:creationId xmlns:a16="http://schemas.microsoft.com/office/drawing/2014/main" id="{00000000-0008-0000-0200-0000A7010000}"/>
            </a:ext>
          </a:extLst>
        </xdr:cNvPr>
        <xdr:cNvSpPr/>
      </xdr:nvSpPr>
      <xdr:spPr>
        <a:xfrm>
          <a:off x="3746500" y="1731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51436</xdr:rowOff>
    </xdr:from>
    <xdr:to>
      <xdr:col>24</xdr:col>
      <xdr:colOff>63500</xdr:colOff>
      <xdr:row>101</xdr:row>
      <xdr:rowOff>91439</xdr:rowOff>
    </xdr:to>
    <xdr:cxnSp macro="">
      <xdr:nvCxnSpPr>
        <xdr:cNvPr id="424" name="直線コネクタ 423">
          <a:extLst>
            <a:ext uri="{FF2B5EF4-FFF2-40B4-BE49-F238E27FC236}">
              <a16:creationId xmlns:a16="http://schemas.microsoft.com/office/drawing/2014/main" id="{00000000-0008-0000-0200-0000A8010000}"/>
            </a:ext>
          </a:extLst>
        </xdr:cNvPr>
        <xdr:cNvCxnSpPr/>
      </xdr:nvCxnSpPr>
      <xdr:spPr>
        <a:xfrm>
          <a:off x="3797300" y="17367886"/>
          <a:ext cx="8382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132080</xdr:rowOff>
    </xdr:from>
    <xdr:to>
      <xdr:col>15</xdr:col>
      <xdr:colOff>101600</xdr:colOff>
      <xdr:row>101</xdr:row>
      <xdr:rowOff>62230</xdr:rowOff>
    </xdr:to>
    <xdr:sp macro="" textlink="">
      <xdr:nvSpPr>
        <xdr:cNvPr id="425" name="楕円 424">
          <a:extLst>
            <a:ext uri="{FF2B5EF4-FFF2-40B4-BE49-F238E27FC236}">
              <a16:creationId xmlns:a16="http://schemas.microsoft.com/office/drawing/2014/main" id="{00000000-0008-0000-0200-0000A9010000}"/>
            </a:ext>
          </a:extLst>
        </xdr:cNvPr>
        <xdr:cNvSpPr/>
      </xdr:nvSpPr>
      <xdr:spPr>
        <a:xfrm>
          <a:off x="2857500" y="1727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11430</xdr:rowOff>
    </xdr:from>
    <xdr:to>
      <xdr:col>19</xdr:col>
      <xdr:colOff>177800</xdr:colOff>
      <xdr:row>101</xdr:row>
      <xdr:rowOff>51436</xdr:rowOff>
    </xdr:to>
    <xdr:cxnSp macro="">
      <xdr:nvCxnSpPr>
        <xdr:cNvPr id="426" name="直線コネクタ 425">
          <a:extLst>
            <a:ext uri="{FF2B5EF4-FFF2-40B4-BE49-F238E27FC236}">
              <a16:creationId xmlns:a16="http://schemas.microsoft.com/office/drawing/2014/main" id="{00000000-0008-0000-0200-0000AA010000}"/>
            </a:ext>
          </a:extLst>
        </xdr:cNvPr>
        <xdr:cNvCxnSpPr/>
      </xdr:nvCxnSpPr>
      <xdr:spPr>
        <a:xfrm>
          <a:off x="2908300" y="1732788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92075</xdr:rowOff>
    </xdr:from>
    <xdr:to>
      <xdr:col>10</xdr:col>
      <xdr:colOff>165100</xdr:colOff>
      <xdr:row>101</xdr:row>
      <xdr:rowOff>22225</xdr:rowOff>
    </xdr:to>
    <xdr:sp macro="" textlink="">
      <xdr:nvSpPr>
        <xdr:cNvPr id="427" name="楕円 426">
          <a:extLst>
            <a:ext uri="{FF2B5EF4-FFF2-40B4-BE49-F238E27FC236}">
              <a16:creationId xmlns:a16="http://schemas.microsoft.com/office/drawing/2014/main" id="{00000000-0008-0000-0200-0000AB010000}"/>
            </a:ext>
          </a:extLst>
        </xdr:cNvPr>
        <xdr:cNvSpPr/>
      </xdr:nvSpPr>
      <xdr:spPr>
        <a:xfrm>
          <a:off x="1968500" y="1723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142875</xdr:rowOff>
    </xdr:from>
    <xdr:to>
      <xdr:col>15</xdr:col>
      <xdr:colOff>50800</xdr:colOff>
      <xdr:row>101</xdr:row>
      <xdr:rowOff>11430</xdr:rowOff>
    </xdr:to>
    <xdr:cxnSp macro="">
      <xdr:nvCxnSpPr>
        <xdr:cNvPr id="428" name="直線コネクタ 427">
          <a:extLst>
            <a:ext uri="{FF2B5EF4-FFF2-40B4-BE49-F238E27FC236}">
              <a16:creationId xmlns:a16="http://schemas.microsoft.com/office/drawing/2014/main" id="{00000000-0008-0000-0200-0000AC010000}"/>
            </a:ext>
          </a:extLst>
        </xdr:cNvPr>
        <xdr:cNvCxnSpPr/>
      </xdr:nvCxnSpPr>
      <xdr:spPr>
        <a:xfrm>
          <a:off x="2019300" y="172878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57786</xdr:rowOff>
    </xdr:from>
    <xdr:to>
      <xdr:col>6</xdr:col>
      <xdr:colOff>38100</xdr:colOff>
      <xdr:row>100</xdr:row>
      <xdr:rowOff>159386</xdr:rowOff>
    </xdr:to>
    <xdr:sp macro="" textlink="">
      <xdr:nvSpPr>
        <xdr:cNvPr id="429" name="楕円 428">
          <a:extLst>
            <a:ext uri="{FF2B5EF4-FFF2-40B4-BE49-F238E27FC236}">
              <a16:creationId xmlns:a16="http://schemas.microsoft.com/office/drawing/2014/main" id="{00000000-0008-0000-0200-0000AD010000}"/>
            </a:ext>
          </a:extLst>
        </xdr:cNvPr>
        <xdr:cNvSpPr/>
      </xdr:nvSpPr>
      <xdr:spPr>
        <a:xfrm>
          <a:off x="1079500" y="1720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108586</xdr:rowOff>
    </xdr:from>
    <xdr:to>
      <xdr:col>10</xdr:col>
      <xdr:colOff>114300</xdr:colOff>
      <xdr:row>100</xdr:row>
      <xdr:rowOff>142875</xdr:rowOff>
    </xdr:to>
    <xdr:cxnSp macro="">
      <xdr:nvCxnSpPr>
        <xdr:cNvPr id="430" name="直線コネクタ 429">
          <a:extLst>
            <a:ext uri="{FF2B5EF4-FFF2-40B4-BE49-F238E27FC236}">
              <a16:creationId xmlns:a16="http://schemas.microsoft.com/office/drawing/2014/main" id="{00000000-0008-0000-0200-0000AE010000}"/>
            </a:ext>
          </a:extLst>
        </xdr:cNvPr>
        <xdr:cNvCxnSpPr/>
      </xdr:nvCxnSpPr>
      <xdr:spPr>
        <a:xfrm>
          <a:off x="1130300" y="1725358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160038</xdr:rowOff>
    </xdr:from>
    <xdr:ext cx="405111" cy="259045"/>
    <xdr:sp macro="" textlink="">
      <xdr:nvSpPr>
        <xdr:cNvPr id="431" name="n_1aveValue【市民会館】&#10;有形固定資産減価償却率">
          <a:extLst>
            <a:ext uri="{FF2B5EF4-FFF2-40B4-BE49-F238E27FC236}">
              <a16:creationId xmlns:a16="http://schemas.microsoft.com/office/drawing/2014/main" id="{00000000-0008-0000-0200-0000AF010000}"/>
            </a:ext>
          </a:extLst>
        </xdr:cNvPr>
        <xdr:cNvSpPr txBox="1"/>
      </xdr:nvSpPr>
      <xdr:spPr>
        <a:xfrm>
          <a:off x="3582044" y="178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158132</xdr:rowOff>
    </xdr:from>
    <xdr:ext cx="405111" cy="259045"/>
    <xdr:sp macro="" textlink="">
      <xdr:nvSpPr>
        <xdr:cNvPr id="432" name="n_2aveValue【市民会館】&#10;有形固定資産減価償却率">
          <a:extLst>
            <a:ext uri="{FF2B5EF4-FFF2-40B4-BE49-F238E27FC236}">
              <a16:creationId xmlns:a16="http://schemas.microsoft.com/office/drawing/2014/main" id="{00000000-0008-0000-0200-0000B0010000}"/>
            </a:ext>
          </a:extLst>
        </xdr:cNvPr>
        <xdr:cNvSpPr txBox="1"/>
      </xdr:nvSpPr>
      <xdr:spPr>
        <a:xfrm>
          <a:off x="2705744" y="1781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156227</xdr:rowOff>
    </xdr:from>
    <xdr:ext cx="405111" cy="259045"/>
    <xdr:sp macro="" textlink="">
      <xdr:nvSpPr>
        <xdr:cNvPr id="433" name="n_3aveValue【市民会館】&#10;有形固定資産減価償却率">
          <a:extLst>
            <a:ext uri="{FF2B5EF4-FFF2-40B4-BE49-F238E27FC236}">
              <a16:creationId xmlns:a16="http://schemas.microsoft.com/office/drawing/2014/main" id="{00000000-0008-0000-0200-0000B1010000}"/>
            </a:ext>
          </a:extLst>
        </xdr:cNvPr>
        <xdr:cNvSpPr txBox="1"/>
      </xdr:nvSpPr>
      <xdr:spPr>
        <a:xfrm>
          <a:off x="1816744" y="1781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135272</xdr:rowOff>
    </xdr:from>
    <xdr:ext cx="405111" cy="259045"/>
    <xdr:sp macro="" textlink="">
      <xdr:nvSpPr>
        <xdr:cNvPr id="434" name="n_4aveValue【市民会館】&#10;有形固定資産減価償却率">
          <a:extLst>
            <a:ext uri="{FF2B5EF4-FFF2-40B4-BE49-F238E27FC236}">
              <a16:creationId xmlns:a16="http://schemas.microsoft.com/office/drawing/2014/main" id="{00000000-0008-0000-0200-0000B2010000}"/>
            </a:ext>
          </a:extLst>
        </xdr:cNvPr>
        <xdr:cNvSpPr txBox="1"/>
      </xdr:nvSpPr>
      <xdr:spPr>
        <a:xfrm>
          <a:off x="927744" y="1779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118763</xdr:rowOff>
    </xdr:from>
    <xdr:ext cx="405111" cy="259045"/>
    <xdr:sp macro="" textlink="">
      <xdr:nvSpPr>
        <xdr:cNvPr id="435" name="n_1mainValue【市民会館】&#10;有形固定資産減価償却率">
          <a:extLst>
            <a:ext uri="{FF2B5EF4-FFF2-40B4-BE49-F238E27FC236}">
              <a16:creationId xmlns:a16="http://schemas.microsoft.com/office/drawing/2014/main" id="{00000000-0008-0000-0200-0000B3010000}"/>
            </a:ext>
          </a:extLst>
        </xdr:cNvPr>
        <xdr:cNvSpPr txBox="1"/>
      </xdr:nvSpPr>
      <xdr:spPr>
        <a:xfrm>
          <a:off x="3582044" y="1709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78757</xdr:rowOff>
    </xdr:from>
    <xdr:ext cx="405111" cy="259045"/>
    <xdr:sp macro="" textlink="">
      <xdr:nvSpPr>
        <xdr:cNvPr id="436" name="n_2mainValue【市民会館】&#10;有形固定資産減価償却率">
          <a:extLst>
            <a:ext uri="{FF2B5EF4-FFF2-40B4-BE49-F238E27FC236}">
              <a16:creationId xmlns:a16="http://schemas.microsoft.com/office/drawing/2014/main" id="{00000000-0008-0000-0200-0000B4010000}"/>
            </a:ext>
          </a:extLst>
        </xdr:cNvPr>
        <xdr:cNvSpPr txBox="1"/>
      </xdr:nvSpPr>
      <xdr:spPr>
        <a:xfrm>
          <a:off x="2705744" y="1705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38752</xdr:rowOff>
    </xdr:from>
    <xdr:ext cx="405111" cy="259045"/>
    <xdr:sp macro="" textlink="">
      <xdr:nvSpPr>
        <xdr:cNvPr id="437" name="n_3mainValue【市民会館】&#10;有形固定資産減価償却率">
          <a:extLst>
            <a:ext uri="{FF2B5EF4-FFF2-40B4-BE49-F238E27FC236}">
              <a16:creationId xmlns:a16="http://schemas.microsoft.com/office/drawing/2014/main" id="{00000000-0008-0000-0200-0000B5010000}"/>
            </a:ext>
          </a:extLst>
        </xdr:cNvPr>
        <xdr:cNvSpPr txBox="1"/>
      </xdr:nvSpPr>
      <xdr:spPr>
        <a:xfrm>
          <a:off x="1816744" y="1701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4463</xdr:rowOff>
    </xdr:from>
    <xdr:ext cx="405111" cy="259045"/>
    <xdr:sp macro="" textlink="">
      <xdr:nvSpPr>
        <xdr:cNvPr id="438" name="n_4mainValue【市民会館】&#10;有形固定資産減価償却率">
          <a:extLst>
            <a:ext uri="{FF2B5EF4-FFF2-40B4-BE49-F238E27FC236}">
              <a16:creationId xmlns:a16="http://schemas.microsoft.com/office/drawing/2014/main" id="{00000000-0008-0000-0200-0000B6010000}"/>
            </a:ext>
          </a:extLst>
        </xdr:cNvPr>
        <xdr:cNvSpPr txBox="1"/>
      </xdr:nvSpPr>
      <xdr:spPr>
        <a:xfrm>
          <a:off x="927744" y="1697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00000000-0008-0000-0200-0000B7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00000000-0008-0000-0200-0000B8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00000000-0008-0000-0200-0000B9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00000000-0008-0000-0200-0000BA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00000000-0008-0000-0200-0000BB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00000000-0008-0000-0200-0000BC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00000000-0008-0000-0200-0000BD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00000000-0008-0000-0200-0000BE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00000000-0008-0000-0200-0000C0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a:extLst>
            <a:ext uri="{FF2B5EF4-FFF2-40B4-BE49-F238E27FC236}">
              <a16:creationId xmlns:a16="http://schemas.microsoft.com/office/drawing/2014/main" id="{00000000-0008-0000-0200-0000C1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a:extLst>
            <a:ext uri="{FF2B5EF4-FFF2-40B4-BE49-F238E27FC236}">
              <a16:creationId xmlns:a16="http://schemas.microsoft.com/office/drawing/2014/main" id="{00000000-0008-0000-0200-0000C2010000}"/>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a:extLst>
            <a:ext uri="{FF2B5EF4-FFF2-40B4-BE49-F238E27FC236}">
              <a16:creationId xmlns:a16="http://schemas.microsoft.com/office/drawing/2014/main" id="{00000000-0008-0000-0200-0000C3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a:extLst>
            <a:ext uri="{FF2B5EF4-FFF2-40B4-BE49-F238E27FC236}">
              <a16:creationId xmlns:a16="http://schemas.microsoft.com/office/drawing/2014/main" id="{00000000-0008-0000-0200-0000C4010000}"/>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a:extLst>
            <a:ext uri="{FF2B5EF4-FFF2-40B4-BE49-F238E27FC236}">
              <a16:creationId xmlns:a16="http://schemas.microsoft.com/office/drawing/2014/main" id="{00000000-0008-0000-0200-0000C5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a:extLst>
            <a:ext uri="{FF2B5EF4-FFF2-40B4-BE49-F238E27FC236}">
              <a16:creationId xmlns:a16="http://schemas.microsoft.com/office/drawing/2014/main" id="{00000000-0008-0000-0200-0000C6010000}"/>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a:extLst>
            <a:ext uri="{FF2B5EF4-FFF2-40B4-BE49-F238E27FC236}">
              <a16:creationId xmlns:a16="http://schemas.microsoft.com/office/drawing/2014/main" id="{00000000-0008-0000-0200-0000C7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a:extLst>
            <a:ext uri="{FF2B5EF4-FFF2-40B4-BE49-F238E27FC236}">
              <a16:creationId xmlns:a16="http://schemas.microsoft.com/office/drawing/2014/main" id="{00000000-0008-0000-0200-0000C8010000}"/>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00000000-0008-0000-0200-0000C9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00000000-0008-0000-0200-0000CA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00000000-0008-0000-0200-0000CB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73913</xdr:rowOff>
    </xdr:from>
    <xdr:to>
      <xdr:col>54</xdr:col>
      <xdr:colOff>189865</xdr:colOff>
      <xdr:row>108</xdr:row>
      <xdr:rowOff>3048</xdr:rowOff>
    </xdr:to>
    <xdr:cxnSp macro="">
      <xdr:nvCxnSpPr>
        <xdr:cNvPr id="460" name="直線コネクタ 459">
          <a:extLst>
            <a:ext uri="{FF2B5EF4-FFF2-40B4-BE49-F238E27FC236}">
              <a16:creationId xmlns:a16="http://schemas.microsoft.com/office/drawing/2014/main" id="{00000000-0008-0000-0200-0000CC010000}"/>
            </a:ext>
          </a:extLst>
        </xdr:cNvPr>
        <xdr:cNvCxnSpPr/>
      </xdr:nvCxnSpPr>
      <xdr:spPr>
        <a:xfrm flipV="1">
          <a:off x="10476865" y="17390363"/>
          <a:ext cx="0" cy="1129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1" name="【市民会館】&#10;一人当たり面積最小値テキスト">
          <a:extLst>
            <a:ext uri="{FF2B5EF4-FFF2-40B4-BE49-F238E27FC236}">
              <a16:creationId xmlns:a16="http://schemas.microsoft.com/office/drawing/2014/main" id="{00000000-0008-0000-0200-0000CD010000}"/>
            </a:ext>
          </a:extLst>
        </xdr:cNvPr>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2" name="直線コネクタ 461">
          <a:extLst>
            <a:ext uri="{FF2B5EF4-FFF2-40B4-BE49-F238E27FC236}">
              <a16:creationId xmlns:a16="http://schemas.microsoft.com/office/drawing/2014/main" id="{00000000-0008-0000-0200-0000CE010000}"/>
            </a:ext>
          </a:extLst>
        </xdr:cNvPr>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20590</xdr:rowOff>
    </xdr:from>
    <xdr:ext cx="469744" cy="259045"/>
    <xdr:sp macro="" textlink="">
      <xdr:nvSpPr>
        <xdr:cNvPr id="463" name="【市民会館】&#10;一人当たり面積最大値テキスト">
          <a:extLst>
            <a:ext uri="{FF2B5EF4-FFF2-40B4-BE49-F238E27FC236}">
              <a16:creationId xmlns:a16="http://schemas.microsoft.com/office/drawing/2014/main" id="{00000000-0008-0000-0200-0000CF010000}"/>
            </a:ext>
          </a:extLst>
        </xdr:cNvPr>
        <xdr:cNvSpPr txBox="1"/>
      </xdr:nvSpPr>
      <xdr:spPr>
        <a:xfrm>
          <a:off x="10515600" y="17165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73913</xdr:rowOff>
    </xdr:from>
    <xdr:to>
      <xdr:col>55</xdr:col>
      <xdr:colOff>88900</xdr:colOff>
      <xdr:row>101</xdr:row>
      <xdr:rowOff>73913</xdr:rowOff>
    </xdr:to>
    <xdr:cxnSp macro="">
      <xdr:nvCxnSpPr>
        <xdr:cNvPr id="464" name="直線コネクタ 463">
          <a:extLst>
            <a:ext uri="{FF2B5EF4-FFF2-40B4-BE49-F238E27FC236}">
              <a16:creationId xmlns:a16="http://schemas.microsoft.com/office/drawing/2014/main" id="{00000000-0008-0000-0200-0000D0010000}"/>
            </a:ext>
          </a:extLst>
        </xdr:cNvPr>
        <xdr:cNvCxnSpPr/>
      </xdr:nvCxnSpPr>
      <xdr:spPr>
        <a:xfrm>
          <a:off x="10388600" y="1739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91712</xdr:rowOff>
    </xdr:from>
    <xdr:ext cx="469744" cy="259045"/>
    <xdr:sp macro="" textlink="">
      <xdr:nvSpPr>
        <xdr:cNvPr id="465" name="【市民会館】&#10;一人当たり面積平均値テキスト">
          <a:extLst>
            <a:ext uri="{FF2B5EF4-FFF2-40B4-BE49-F238E27FC236}">
              <a16:creationId xmlns:a16="http://schemas.microsoft.com/office/drawing/2014/main" id="{00000000-0008-0000-0200-0000D1010000}"/>
            </a:ext>
          </a:extLst>
        </xdr:cNvPr>
        <xdr:cNvSpPr txBox="1"/>
      </xdr:nvSpPr>
      <xdr:spPr>
        <a:xfrm>
          <a:off x="10515600" y="17922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68835</xdr:rowOff>
    </xdr:from>
    <xdr:to>
      <xdr:col>55</xdr:col>
      <xdr:colOff>50800</xdr:colOff>
      <xdr:row>105</xdr:row>
      <xdr:rowOff>170435</xdr:rowOff>
    </xdr:to>
    <xdr:sp macro="" textlink="">
      <xdr:nvSpPr>
        <xdr:cNvPr id="466" name="フローチャート: 判断 465">
          <a:extLst>
            <a:ext uri="{FF2B5EF4-FFF2-40B4-BE49-F238E27FC236}">
              <a16:creationId xmlns:a16="http://schemas.microsoft.com/office/drawing/2014/main" id="{00000000-0008-0000-0200-0000D2010000}"/>
            </a:ext>
          </a:extLst>
        </xdr:cNvPr>
        <xdr:cNvSpPr/>
      </xdr:nvSpPr>
      <xdr:spPr>
        <a:xfrm>
          <a:off x="104267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68835</xdr:rowOff>
    </xdr:from>
    <xdr:to>
      <xdr:col>50</xdr:col>
      <xdr:colOff>165100</xdr:colOff>
      <xdr:row>105</xdr:row>
      <xdr:rowOff>170435</xdr:rowOff>
    </xdr:to>
    <xdr:sp macro="" textlink="">
      <xdr:nvSpPr>
        <xdr:cNvPr id="467" name="フローチャート: 判断 466">
          <a:extLst>
            <a:ext uri="{FF2B5EF4-FFF2-40B4-BE49-F238E27FC236}">
              <a16:creationId xmlns:a16="http://schemas.microsoft.com/office/drawing/2014/main" id="{00000000-0008-0000-0200-0000D3010000}"/>
            </a:ext>
          </a:extLst>
        </xdr:cNvPr>
        <xdr:cNvSpPr/>
      </xdr:nvSpPr>
      <xdr:spPr>
        <a:xfrm>
          <a:off x="95885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55118</xdr:rowOff>
    </xdr:from>
    <xdr:to>
      <xdr:col>46</xdr:col>
      <xdr:colOff>38100</xdr:colOff>
      <xdr:row>105</xdr:row>
      <xdr:rowOff>156718</xdr:rowOff>
    </xdr:to>
    <xdr:sp macro="" textlink="">
      <xdr:nvSpPr>
        <xdr:cNvPr id="468" name="フローチャート: 判断 467">
          <a:extLst>
            <a:ext uri="{FF2B5EF4-FFF2-40B4-BE49-F238E27FC236}">
              <a16:creationId xmlns:a16="http://schemas.microsoft.com/office/drawing/2014/main" id="{00000000-0008-0000-0200-0000D4010000}"/>
            </a:ext>
          </a:extLst>
        </xdr:cNvPr>
        <xdr:cNvSpPr/>
      </xdr:nvSpPr>
      <xdr:spPr>
        <a:xfrm>
          <a:off x="8699500" y="1805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41402</xdr:rowOff>
    </xdr:from>
    <xdr:to>
      <xdr:col>41</xdr:col>
      <xdr:colOff>101600</xdr:colOff>
      <xdr:row>105</xdr:row>
      <xdr:rowOff>143002</xdr:rowOff>
    </xdr:to>
    <xdr:sp macro="" textlink="">
      <xdr:nvSpPr>
        <xdr:cNvPr id="469" name="フローチャート: 判断 468">
          <a:extLst>
            <a:ext uri="{FF2B5EF4-FFF2-40B4-BE49-F238E27FC236}">
              <a16:creationId xmlns:a16="http://schemas.microsoft.com/office/drawing/2014/main" id="{00000000-0008-0000-0200-0000D5010000}"/>
            </a:ext>
          </a:extLst>
        </xdr:cNvPr>
        <xdr:cNvSpPr/>
      </xdr:nvSpPr>
      <xdr:spPr>
        <a:xfrm>
          <a:off x="7810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70" name="フローチャート: 判断 469">
          <a:extLst>
            <a:ext uri="{FF2B5EF4-FFF2-40B4-BE49-F238E27FC236}">
              <a16:creationId xmlns:a16="http://schemas.microsoft.com/office/drawing/2014/main" id="{00000000-0008-0000-0200-0000D6010000}"/>
            </a:ext>
          </a:extLst>
        </xdr:cNvPr>
        <xdr:cNvSpPr/>
      </xdr:nvSpPr>
      <xdr:spPr>
        <a:xfrm>
          <a:off x="6921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200-0000D7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200-0000D8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200-0000D9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200-0000DA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200-0000DB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25400</xdr:rowOff>
    </xdr:from>
    <xdr:to>
      <xdr:col>55</xdr:col>
      <xdr:colOff>50800</xdr:colOff>
      <xdr:row>106</xdr:row>
      <xdr:rowOff>127000</xdr:rowOff>
    </xdr:to>
    <xdr:sp macro="" textlink="">
      <xdr:nvSpPr>
        <xdr:cNvPr id="476" name="楕円 475">
          <a:extLst>
            <a:ext uri="{FF2B5EF4-FFF2-40B4-BE49-F238E27FC236}">
              <a16:creationId xmlns:a16="http://schemas.microsoft.com/office/drawing/2014/main" id="{00000000-0008-0000-0200-0000DC010000}"/>
            </a:ext>
          </a:extLst>
        </xdr:cNvPr>
        <xdr:cNvSpPr/>
      </xdr:nvSpPr>
      <xdr:spPr>
        <a:xfrm>
          <a:off x="104267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3827</xdr:rowOff>
    </xdr:from>
    <xdr:ext cx="469744" cy="259045"/>
    <xdr:sp macro="" textlink="">
      <xdr:nvSpPr>
        <xdr:cNvPr id="477" name="【市民会館】&#10;一人当たり面積該当値テキスト">
          <a:extLst>
            <a:ext uri="{FF2B5EF4-FFF2-40B4-BE49-F238E27FC236}">
              <a16:creationId xmlns:a16="http://schemas.microsoft.com/office/drawing/2014/main" id="{00000000-0008-0000-0200-0000DD010000}"/>
            </a:ext>
          </a:extLst>
        </xdr:cNvPr>
        <xdr:cNvSpPr txBox="1"/>
      </xdr:nvSpPr>
      <xdr:spPr>
        <a:xfrm>
          <a:off x="10515600"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25400</xdr:rowOff>
    </xdr:from>
    <xdr:to>
      <xdr:col>50</xdr:col>
      <xdr:colOff>165100</xdr:colOff>
      <xdr:row>106</xdr:row>
      <xdr:rowOff>127000</xdr:rowOff>
    </xdr:to>
    <xdr:sp macro="" textlink="">
      <xdr:nvSpPr>
        <xdr:cNvPr id="478" name="楕円 477">
          <a:extLst>
            <a:ext uri="{FF2B5EF4-FFF2-40B4-BE49-F238E27FC236}">
              <a16:creationId xmlns:a16="http://schemas.microsoft.com/office/drawing/2014/main" id="{00000000-0008-0000-0200-0000DE010000}"/>
            </a:ext>
          </a:extLst>
        </xdr:cNvPr>
        <xdr:cNvSpPr/>
      </xdr:nvSpPr>
      <xdr:spPr>
        <a:xfrm>
          <a:off x="9588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76200</xdr:rowOff>
    </xdr:from>
    <xdr:to>
      <xdr:col>55</xdr:col>
      <xdr:colOff>0</xdr:colOff>
      <xdr:row>106</xdr:row>
      <xdr:rowOff>76200</xdr:rowOff>
    </xdr:to>
    <xdr:cxnSp macro="">
      <xdr:nvCxnSpPr>
        <xdr:cNvPr id="479" name="直線コネクタ 478">
          <a:extLst>
            <a:ext uri="{FF2B5EF4-FFF2-40B4-BE49-F238E27FC236}">
              <a16:creationId xmlns:a16="http://schemas.microsoft.com/office/drawing/2014/main" id="{00000000-0008-0000-0200-0000DF010000}"/>
            </a:ext>
          </a:extLst>
        </xdr:cNvPr>
        <xdr:cNvCxnSpPr/>
      </xdr:nvCxnSpPr>
      <xdr:spPr>
        <a:xfrm>
          <a:off x="9639300" y="18249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25400</xdr:rowOff>
    </xdr:from>
    <xdr:to>
      <xdr:col>46</xdr:col>
      <xdr:colOff>38100</xdr:colOff>
      <xdr:row>106</xdr:row>
      <xdr:rowOff>127000</xdr:rowOff>
    </xdr:to>
    <xdr:sp macro="" textlink="">
      <xdr:nvSpPr>
        <xdr:cNvPr id="480" name="楕円 479">
          <a:extLst>
            <a:ext uri="{FF2B5EF4-FFF2-40B4-BE49-F238E27FC236}">
              <a16:creationId xmlns:a16="http://schemas.microsoft.com/office/drawing/2014/main" id="{00000000-0008-0000-0200-0000E0010000}"/>
            </a:ext>
          </a:extLst>
        </xdr:cNvPr>
        <xdr:cNvSpPr/>
      </xdr:nvSpPr>
      <xdr:spPr>
        <a:xfrm>
          <a:off x="8699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76200</xdr:rowOff>
    </xdr:from>
    <xdr:to>
      <xdr:col>50</xdr:col>
      <xdr:colOff>114300</xdr:colOff>
      <xdr:row>106</xdr:row>
      <xdr:rowOff>76200</xdr:rowOff>
    </xdr:to>
    <xdr:cxnSp macro="">
      <xdr:nvCxnSpPr>
        <xdr:cNvPr id="481" name="直線コネクタ 480">
          <a:extLst>
            <a:ext uri="{FF2B5EF4-FFF2-40B4-BE49-F238E27FC236}">
              <a16:creationId xmlns:a16="http://schemas.microsoft.com/office/drawing/2014/main" id="{00000000-0008-0000-0200-0000E1010000}"/>
            </a:ext>
          </a:extLst>
        </xdr:cNvPr>
        <xdr:cNvCxnSpPr/>
      </xdr:nvCxnSpPr>
      <xdr:spPr>
        <a:xfrm>
          <a:off x="8750300" y="1824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20828</xdr:rowOff>
    </xdr:from>
    <xdr:to>
      <xdr:col>41</xdr:col>
      <xdr:colOff>101600</xdr:colOff>
      <xdr:row>106</xdr:row>
      <xdr:rowOff>122428</xdr:rowOff>
    </xdr:to>
    <xdr:sp macro="" textlink="">
      <xdr:nvSpPr>
        <xdr:cNvPr id="482" name="楕円 481">
          <a:extLst>
            <a:ext uri="{FF2B5EF4-FFF2-40B4-BE49-F238E27FC236}">
              <a16:creationId xmlns:a16="http://schemas.microsoft.com/office/drawing/2014/main" id="{00000000-0008-0000-0200-0000E2010000}"/>
            </a:ext>
          </a:extLst>
        </xdr:cNvPr>
        <xdr:cNvSpPr/>
      </xdr:nvSpPr>
      <xdr:spPr>
        <a:xfrm>
          <a:off x="7810500" y="1819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71628</xdr:rowOff>
    </xdr:from>
    <xdr:to>
      <xdr:col>45</xdr:col>
      <xdr:colOff>177800</xdr:colOff>
      <xdr:row>106</xdr:row>
      <xdr:rowOff>76200</xdr:rowOff>
    </xdr:to>
    <xdr:cxnSp macro="">
      <xdr:nvCxnSpPr>
        <xdr:cNvPr id="483" name="直線コネクタ 482">
          <a:extLst>
            <a:ext uri="{FF2B5EF4-FFF2-40B4-BE49-F238E27FC236}">
              <a16:creationId xmlns:a16="http://schemas.microsoft.com/office/drawing/2014/main" id="{00000000-0008-0000-0200-0000E3010000}"/>
            </a:ext>
          </a:extLst>
        </xdr:cNvPr>
        <xdr:cNvCxnSpPr/>
      </xdr:nvCxnSpPr>
      <xdr:spPr>
        <a:xfrm>
          <a:off x="7861300" y="182453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16256</xdr:rowOff>
    </xdr:from>
    <xdr:to>
      <xdr:col>36</xdr:col>
      <xdr:colOff>165100</xdr:colOff>
      <xdr:row>106</xdr:row>
      <xdr:rowOff>117856</xdr:rowOff>
    </xdr:to>
    <xdr:sp macro="" textlink="">
      <xdr:nvSpPr>
        <xdr:cNvPr id="484" name="楕円 483">
          <a:extLst>
            <a:ext uri="{FF2B5EF4-FFF2-40B4-BE49-F238E27FC236}">
              <a16:creationId xmlns:a16="http://schemas.microsoft.com/office/drawing/2014/main" id="{00000000-0008-0000-0200-0000E4010000}"/>
            </a:ext>
          </a:extLst>
        </xdr:cNvPr>
        <xdr:cNvSpPr/>
      </xdr:nvSpPr>
      <xdr:spPr>
        <a:xfrm>
          <a:off x="6921500" y="1818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67056</xdr:rowOff>
    </xdr:from>
    <xdr:to>
      <xdr:col>41</xdr:col>
      <xdr:colOff>50800</xdr:colOff>
      <xdr:row>106</xdr:row>
      <xdr:rowOff>71628</xdr:rowOff>
    </xdr:to>
    <xdr:cxnSp macro="">
      <xdr:nvCxnSpPr>
        <xdr:cNvPr id="485" name="直線コネクタ 484">
          <a:extLst>
            <a:ext uri="{FF2B5EF4-FFF2-40B4-BE49-F238E27FC236}">
              <a16:creationId xmlns:a16="http://schemas.microsoft.com/office/drawing/2014/main" id="{00000000-0008-0000-0200-0000E5010000}"/>
            </a:ext>
          </a:extLst>
        </xdr:cNvPr>
        <xdr:cNvCxnSpPr/>
      </xdr:nvCxnSpPr>
      <xdr:spPr>
        <a:xfrm>
          <a:off x="6972300" y="182407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15512</xdr:rowOff>
    </xdr:from>
    <xdr:ext cx="469744" cy="259045"/>
    <xdr:sp macro="" textlink="">
      <xdr:nvSpPr>
        <xdr:cNvPr id="486" name="n_1aveValue【市民会館】&#10;一人当たり面積">
          <a:extLst>
            <a:ext uri="{FF2B5EF4-FFF2-40B4-BE49-F238E27FC236}">
              <a16:creationId xmlns:a16="http://schemas.microsoft.com/office/drawing/2014/main" id="{00000000-0008-0000-0200-0000E6010000}"/>
            </a:ext>
          </a:extLst>
        </xdr:cNvPr>
        <xdr:cNvSpPr txBox="1"/>
      </xdr:nvSpPr>
      <xdr:spPr>
        <a:xfrm>
          <a:off x="9391727" y="1784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1795</xdr:rowOff>
    </xdr:from>
    <xdr:ext cx="469744" cy="259045"/>
    <xdr:sp macro="" textlink="">
      <xdr:nvSpPr>
        <xdr:cNvPr id="487" name="n_2aveValue【市民会館】&#10;一人当たり面積">
          <a:extLst>
            <a:ext uri="{FF2B5EF4-FFF2-40B4-BE49-F238E27FC236}">
              <a16:creationId xmlns:a16="http://schemas.microsoft.com/office/drawing/2014/main" id="{00000000-0008-0000-0200-0000E7010000}"/>
            </a:ext>
          </a:extLst>
        </xdr:cNvPr>
        <xdr:cNvSpPr txBox="1"/>
      </xdr:nvSpPr>
      <xdr:spPr>
        <a:xfrm>
          <a:off x="8515427" y="1783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159529</xdr:rowOff>
    </xdr:from>
    <xdr:ext cx="469744" cy="259045"/>
    <xdr:sp macro="" textlink="">
      <xdr:nvSpPr>
        <xdr:cNvPr id="488" name="n_3aveValue【市民会館】&#10;一人当たり面積">
          <a:extLst>
            <a:ext uri="{FF2B5EF4-FFF2-40B4-BE49-F238E27FC236}">
              <a16:creationId xmlns:a16="http://schemas.microsoft.com/office/drawing/2014/main" id="{00000000-0008-0000-0200-0000E8010000}"/>
            </a:ext>
          </a:extLst>
        </xdr:cNvPr>
        <xdr:cNvSpPr txBox="1"/>
      </xdr:nvSpPr>
      <xdr:spPr>
        <a:xfrm>
          <a:off x="7626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159529</xdr:rowOff>
    </xdr:from>
    <xdr:ext cx="469744" cy="259045"/>
    <xdr:sp macro="" textlink="">
      <xdr:nvSpPr>
        <xdr:cNvPr id="489" name="n_4aveValue【市民会館】&#10;一人当たり面積">
          <a:extLst>
            <a:ext uri="{FF2B5EF4-FFF2-40B4-BE49-F238E27FC236}">
              <a16:creationId xmlns:a16="http://schemas.microsoft.com/office/drawing/2014/main" id="{00000000-0008-0000-0200-0000E9010000}"/>
            </a:ext>
          </a:extLst>
        </xdr:cNvPr>
        <xdr:cNvSpPr txBox="1"/>
      </xdr:nvSpPr>
      <xdr:spPr>
        <a:xfrm>
          <a:off x="6737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118127</xdr:rowOff>
    </xdr:from>
    <xdr:ext cx="469744" cy="259045"/>
    <xdr:sp macro="" textlink="">
      <xdr:nvSpPr>
        <xdr:cNvPr id="490" name="n_1mainValue【市民会館】&#10;一人当たり面積">
          <a:extLst>
            <a:ext uri="{FF2B5EF4-FFF2-40B4-BE49-F238E27FC236}">
              <a16:creationId xmlns:a16="http://schemas.microsoft.com/office/drawing/2014/main" id="{00000000-0008-0000-0200-0000EA010000}"/>
            </a:ext>
          </a:extLst>
        </xdr:cNvPr>
        <xdr:cNvSpPr txBox="1"/>
      </xdr:nvSpPr>
      <xdr:spPr>
        <a:xfrm>
          <a:off x="93917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118127</xdr:rowOff>
    </xdr:from>
    <xdr:ext cx="469744" cy="259045"/>
    <xdr:sp macro="" textlink="">
      <xdr:nvSpPr>
        <xdr:cNvPr id="491" name="n_2mainValue【市民会館】&#10;一人当たり面積">
          <a:extLst>
            <a:ext uri="{FF2B5EF4-FFF2-40B4-BE49-F238E27FC236}">
              <a16:creationId xmlns:a16="http://schemas.microsoft.com/office/drawing/2014/main" id="{00000000-0008-0000-0200-0000EB010000}"/>
            </a:ext>
          </a:extLst>
        </xdr:cNvPr>
        <xdr:cNvSpPr txBox="1"/>
      </xdr:nvSpPr>
      <xdr:spPr>
        <a:xfrm>
          <a:off x="8515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113555</xdr:rowOff>
    </xdr:from>
    <xdr:ext cx="469744" cy="259045"/>
    <xdr:sp macro="" textlink="">
      <xdr:nvSpPr>
        <xdr:cNvPr id="492" name="n_3mainValue【市民会館】&#10;一人当たり面積">
          <a:extLst>
            <a:ext uri="{FF2B5EF4-FFF2-40B4-BE49-F238E27FC236}">
              <a16:creationId xmlns:a16="http://schemas.microsoft.com/office/drawing/2014/main" id="{00000000-0008-0000-0200-0000EC010000}"/>
            </a:ext>
          </a:extLst>
        </xdr:cNvPr>
        <xdr:cNvSpPr txBox="1"/>
      </xdr:nvSpPr>
      <xdr:spPr>
        <a:xfrm>
          <a:off x="7626427" y="1828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108983</xdr:rowOff>
    </xdr:from>
    <xdr:ext cx="469744" cy="259045"/>
    <xdr:sp macro="" textlink="">
      <xdr:nvSpPr>
        <xdr:cNvPr id="493" name="n_4mainValue【市民会館】&#10;一人当たり面積">
          <a:extLst>
            <a:ext uri="{FF2B5EF4-FFF2-40B4-BE49-F238E27FC236}">
              <a16:creationId xmlns:a16="http://schemas.microsoft.com/office/drawing/2014/main" id="{00000000-0008-0000-0200-0000ED010000}"/>
            </a:ext>
          </a:extLst>
        </xdr:cNvPr>
        <xdr:cNvSpPr txBox="1"/>
      </xdr:nvSpPr>
      <xdr:spPr>
        <a:xfrm>
          <a:off x="6737427" y="1828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00000000-0008-0000-0200-0000EE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00000000-0008-0000-0200-0000EF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00000000-0008-0000-0200-0000F0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00000000-0008-0000-0200-0000F1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00000000-0008-0000-0200-0000F2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00000000-0008-0000-0200-0000F3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00000000-0008-0000-0200-0000F4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00000000-0008-0000-0200-0000F5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00000000-0008-0000-0200-0000F6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00000000-0008-0000-0200-0000F7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00000000-0008-0000-0200-0000F8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5" name="直線コネクタ 504">
          <a:extLst>
            <a:ext uri="{FF2B5EF4-FFF2-40B4-BE49-F238E27FC236}">
              <a16:creationId xmlns:a16="http://schemas.microsoft.com/office/drawing/2014/main" id="{00000000-0008-0000-0200-0000F9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6" name="テキスト ボックス 505">
          <a:extLst>
            <a:ext uri="{FF2B5EF4-FFF2-40B4-BE49-F238E27FC236}">
              <a16:creationId xmlns:a16="http://schemas.microsoft.com/office/drawing/2014/main" id="{00000000-0008-0000-0200-0000FA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7" name="直線コネクタ 506">
          <a:extLst>
            <a:ext uri="{FF2B5EF4-FFF2-40B4-BE49-F238E27FC236}">
              <a16:creationId xmlns:a16="http://schemas.microsoft.com/office/drawing/2014/main" id="{00000000-0008-0000-0200-0000FB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8" name="テキスト ボックス 507">
          <a:extLst>
            <a:ext uri="{FF2B5EF4-FFF2-40B4-BE49-F238E27FC236}">
              <a16:creationId xmlns:a16="http://schemas.microsoft.com/office/drawing/2014/main" id="{00000000-0008-0000-0200-0000FC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9" name="直線コネクタ 508">
          <a:extLst>
            <a:ext uri="{FF2B5EF4-FFF2-40B4-BE49-F238E27FC236}">
              <a16:creationId xmlns:a16="http://schemas.microsoft.com/office/drawing/2014/main" id="{00000000-0008-0000-0200-0000FD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0" name="テキスト ボックス 509">
          <a:extLst>
            <a:ext uri="{FF2B5EF4-FFF2-40B4-BE49-F238E27FC236}">
              <a16:creationId xmlns:a16="http://schemas.microsoft.com/office/drawing/2014/main" id="{00000000-0008-0000-0200-0000FE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1" name="直線コネクタ 510">
          <a:extLst>
            <a:ext uri="{FF2B5EF4-FFF2-40B4-BE49-F238E27FC236}">
              <a16:creationId xmlns:a16="http://schemas.microsoft.com/office/drawing/2014/main" id="{00000000-0008-0000-0200-0000FF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2" name="テキスト ボックス 511">
          <a:extLst>
            <a:ext uri="{FF2B5EF4-FFF2-40B4-BE49-F238E27FC236}">
              <a16:creationId xmlns:a16="http://schemas.microsoft.com/office/drawing/2014/main" id="{00000000-0008-0000-0200-00000002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3" name="直線コネクタ 512">
          <a:extLst>
            <a:ext uri="{FF2B5EF4-FFF2-40B4-BE49-F238E27FC236}">
              <a16:creationId xmlns:a16="http://schemas.microsoft.com/office/drawing/2014/main" id="{00000000-0008-0000-0200-00000102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4" name="テキスト ボックス 513">
          <a:extLst>
            <a:ext uri="{FF2B5EF4-FFF2-40B4-BE49-F238E27FC236}">
              <a16:creationId xmlns:a16="http://schemas.microsoft.com/office/drawing/2014/main" id="{00000000-0008-0000-0200-00000202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5" name="直線コネクタ 514">
          <a:extLst>
            <a:ext uri="{FF2B5EF4-FFF2-40B4-BE49-F238E27FC236}">
              <a16:creationId xmlns:a16="http://schemas.microsoft.com/office/drawing/2014/main" id="{00000000-0008-0000-0200-00000302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6" name="テキスト ボックス 515">
          <a:extLst>
            <a:ext uri="{FF2B5EF4-FFF2-40B4-BE49-F238E27FC236}">
              <a16:creationId xmlns:a16="http://schemas.microsoft.com/office/drawing/2014/main" id="{00000000-0008-0000-0200-00000402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a:extLst>
            <a:ext uri="{FF2B5EF4-FFF2-40B4-BE49-F238E27FC236}">
              <a16:creationId xmlns:a16="http://schemas.microsoft.com/office/drawing/2014/main" id="{00000000-0008-0000-0200-000005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00000000-0008-0000-0200-000006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17417</xdr:rowOff>
    </xdr:from>
    <xdr:to>
      <xdr:col>85</xdr:col>
      <xdr:colOff>126364</xdr:colOff>
      <xdr:row>42</xdr:row>
      <xdr:rowOff>90896</xdr:rowOff>
    </xdr:to>
    <xdr:cxnSp macro="">
      <xdr:nvCxnSpPr>
        <xdr:cNvPr id="519" name="直線コネクタ 518">
          <a:extLst>
            <a:ext uri="{FF2B5EF4-FFF2-40B4-BE49-F238E27FC236}">
              <a16:creationId xmlns:a16="http://schemas.microsoft.com/office/drawing/2014/main" id="{00000000-0008-0000-0200-000007020000}"/>
            </a:ext>
          </a:extLst>
        </xdr:cNvPr>
        <xdr:cNvCxnSpPr/>
      </xdr:nvCxnSpPr>
      <xdr:spPr>
        <a:xfrm flipV="1">
          <a:off x="16318864" y="5846717"/>
          <a:ext cx="0" cy="1445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94723</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00000000-0008-0000-0200-000008020000}"/>
            </a:ext>
          </a:extLst>
        </xdr:cNvPr>
        <xdr:cNvSpPr txBox="1"/>
      </xdr:nvSpPr>
      <xdr:spPr>
        <a:xfrm>
          <a:off x="16357600" y="729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90896</xdr:rowOff>
    </xdr:from>
    <xdr:to>
      <xdr:col>86</xdr:col>
      <xdr:colOff>25400</xdr:colOff>
      <xdr:row>42</xdr:row>
      <xdr:rowOff>90896</xdr:rowOff>
    </xdr:to>
    <xdr:cxnSp macro="">
      <xdr:nvCxnSpPr>
        <xdr:cNvPr id="521" name="直線コネクタ 520">
          <a:extLst>
            <a:ext uri="{FF2B5EF4-FFF2-40B4-BE49-F238E27FC236}">
              <a16:creationId xmlns:a16="http://schemas.microsoft.com/office/drawing/2014/main" id="{00000000-0008-0000-0200-000009020000}"/>
            </a:ext>
          </a:extLst>
        </xdr:cNvPr>
        <xdr:cNvCxnSpPr/>
      </xdr:nvCxnSpPr>
      <xdr:spPr>
        <a:xfrm>
          <a:off x="16230600" y="729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135544</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00000000-0008-0000-0200-00000A020000}"/>
            </a:ext>
          </a:extLst>
        </xdr:cNvPr>
        <xdr:cNvSpPr txBox="1"/>
      </xdr:nvSpPr>
      <xdr:spPr>
        <a:xfrm>
          <a:off x="16357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17417</xdr:rowOff>
    </xdr:from>
    <xdr:to>
      <xdr:col>86</xdr:col>
      <xdr:colOff>25400</xdr:colOff>
      <xdr:row>34</xdr:row>
      <xdr:rowOff>17417</xdr:rowOff>
    </xdr:to>
    <xdr:cxnSp macro="">
      <xdr:nvCxnSpPr>
        <xdr:cNvPr id="523" name="直線コネクタ 522">
          <a:extLst>
            <a:ext uri="{FF2B5EF4-FFF2-40B4-BE49-F238E27FC236}">
              <a16:creationId xmlns:a16="http://schemas.microsoft.com/office/drawing/2014/main" id="{00000000-0008-0000-0200-00000B020000}"/>
            </a:ext>
          </a:extLst>
        </xdr:cNvPr>
        <xdr:cNvCxnSpPr/>
      </xdr:nvCxnSpPr>
      <xdr:spPr>
        <a:xfrm>
          <a:off x="16230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121393</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00000000-0008-0000-0200-00000C020000}"/>
            </a:ext>
          </a:extLst>
        </xdr:cNvPr>
        <xdr:cNvSpPr txBox="1"/>
      </xdr:nvSpPr>
      <xdr:spPr>
        <a:xfrm>
          <a:off x="16357600" y="66364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142966</xdr:rowOff>
    </xdr:from>
    <xdr:to>
      <xdr:col>85</xdr:col>
      <xdr:colOff>177800</xdr:colOff>
      <xdr:row>39</xdr:row>
      <xdr:rowOff>73116</xdr:rowOff>
    </xdr:to>
    <xdr:sp macro="" textlink="">
      <xdr:nvSpPr>
        <xdr:cNvPr id="525" name="フローチャート: 判断 524">
          <a:extLst>
            <a:ext uri="{FF2B5EF4-FFF2-40B4-BE49-F238E27FC236}">
              <a16:creationId xmlns:a16="http://schemas.microsoft.com/office/drawing/2014/main" id="{00000000-0008-0000-0200-00000D020000}"/>
            </a:ext>
          </a:extLst>
        </xdr:cNvPr>
        <xdr:cNvSpPr/>
      </xdr:nvSpPr>
      <xdr:spPr>
        <a:xfrm>
          <a:off x="162687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129903</xdr:rowOff>
    </xdr:from>
    <xdr:to>
      <xdr:col>81</xdr:col>
      <xdr:colOff>101600</xdr:colOff>
      <xdr:row>39</xdr:row>
      <xdr:rowOff>60053</xdr:rowOff>
    </xdr:to>
    <xdr:sp macro="" textlink="">
      <xdr:nvSpPr>
        <xdr:cNvPr id="526" name="フローチャート: 判断 525">
          <a:extLst>
            <a:ext uri="{FF2B5EF4-FFF2-40B4-BE49-F238E27FC236}">
              <a16:creationId xmlns:a16="http://schemas.microsoft.com/office/drawing/2014/main" id="{00000000-0008-0000-0200-00000E020000}"/>
            </a:ext>
          </a:extLst>
        </xdr:cNvPr>
        <xdr:cNvSpPr/>
      </xdr:nvSpPr>
      <xdr:spPr>
        <a:xfrm>
          <a:off x="15430500" y="664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128270</xdr:rowOff>
    </xdr:from>
    <xdr:to>
      <xdr:col>76</xdr:col>
      <xdr:colOff>165100</xdr:colOff>
      <xdr:row>39</xdr:row>
      <xdr:rowOff>58420</xdr:rowOff>
    </xdr:to>
    <xdr:sp macro="" textlink="">
      <xdr:nvSpPr>
        <xdr:cNvPr id="527" name="フローチャート: 判断 526">
          <a:extLst>
            <a:ext uri="{FF2B5EF4-FFF2-40B4-BE49-F238E27FC236}">
              <a16:creationId xmlns:a16="http://schemas.microsoft.com/office/drawing/2014/main" id="{00000000-0008-0000-0200-00000F020000}"/>
            </a:ext>
          </a:extLst>
        </xdr:cNvPr>
        <xdr:cNvSpPr/>
      </xdr:nvSpPr>
      <xdr:spPr>
        <a:xfrm>
          <a:off x="14541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146231</xdr:rowOff>
    </xdr:from>
    <xdr:to>
      <xdr:col>72</xdr:col>
      <xdr:colOff>38100</xdr:colOff>
      <xdr:row>39</xdr:row>
      <xdr:rowOff>76381</xdr:rowOff>
    </xdr:to>
    <xdr:sp macro="" textlink="">
      <xdr:nvSpPr>
        <xdr:cNvPr id="528" name="フローチャート: 判断 527">
          <a:extLst>
            <a:ext uri="{FF2B5EF4-FFF2-40B4-BE49-F238E27FC236}">
              <a16:creationId xmlns:a16="http://schemas.microsoft.com/office/drawing/2014/main" id="{00000000-0008-0000-0200-000010020000}"/>
            </a:ext>
          </a:extLst>
        </xdr:cNvPr>
        <xdr:cNvSpPr/>
      </xdr:nvSpPr>
      <xdr:spPr>
        <a:xfrm>
          <a:off x="13652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160927</xdr:rowOff>
    </xdr:from>
    <xdr:to>
      <xdr:col>67</xdr:col>
      <xdr:colOff>101600</xdr:colOff>
      <xdr:row>39</xdr:row>
      <xdr:rowOff>91077</xdr:rowOff>
    </xdr:to>
    <xdr:sp macro="" textlink="">
      <xdr:nvSpPr>
        <xdr:cNvPr id="529" name="フローチャート: 判断 528">
          <a:extLst>
            <a:ext uri="{FF2B5EF4-FFF2-40B4-BE49-F238E27FC236}">
              <a16:creationId xmlns:a16="http://schemas.microsoft.com/office/drawing/2014/main" id="{00000000-0008-0000-0200-000011020000}"/>
            </a:ext>
          </a:extLst>
        </xdr:cNvPr>
        <xdr:cNvSpPr/>
      </xdr:nvSpPr>
      <xdr:spPr>
        <a:xfrm>
          <a:off x="12763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200-000012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200-000013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200-000014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200-000015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200-000016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121739</xdr:rowOff>
    </xdr:from>
    <xdr:to>
      <xdr:col>85</xdr:col>
      <xdr:colOff>177800</xdr:colOff>
      <xdr:row>37</xdr:row>
      <xdr:rowOff>51889</xdr:rowOff>
    </xdr:to>
    <xdr:sp macro="" textlink="">
      <xdr:nvSpPr>
        <xdr:cNvPr id="535" name="楕円 534">
          <a:extLst>
            <a:ext uri="{FF2B5EF4-FFF2-40B4-BE49-F238E27FC236}">
              <a16:creationId xmlns:a16="http://schemas.microsoft.com/office/drawing/2014/main" id="{00000000-0008-0000-0200-000017020000}"/>
            </a:ext>
          </a:extLst>
        </xdr:cNvPr>
        <xdr:cNvSpPr/>
      </xdr:nvSpPr>
      <xdr:spPr>
        <a:xfrm>
          <a:off x="16268700" y="629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144616</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00000000-0008-0000-0200-000018020000}"/>
            </a:ext>
          </a:extLst>
        </xdr:cNvPr>
        <xdr:cNvSpPr txBox="1"/>
      </xdr:nvSpPr>
      <xdr:spPr>
        <a:xfrm>
          <a:off x="16357600" y="6145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41728</xdr:rowOff>
    </xdr:from>
    <xdr:to>
      <xdr:col>81</xdr:col>
      <xdr:colOff>101600</xdr:colOff>
      <xdr:row>35</xdr:row>
      <xdr:rowOff>143328</xdr:rowOff>
    </xdr:to>
    <xdr:sp macro="" textlink="">
      <xdr:nvSpPr>
        <xdr:cNvPr id="537" name="楕円 536">
          <a:extLst>
            <a:ext uri="{FF2B5EF4-FFF2-40B4-BE49-F238E27FC236}">
              <a16:creationId xmlns:a16="http://schemas.microsoft.com/office/drawing/2014/main" id="{00000000-0008-0000-0200-000019020000}"/>
            </a:ext>
          </a:extLst>
        </xdr:cNvPr>
        <xdr:cNvSpPr/>
      </xdr:nvSpPr>
      <xdr:spPr>
        <a:xfrm>
          <a:off x="15430500" y="604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92528</xdr:rowOff>
    </xdr:from>
    <xdr:to>
      <xdr:col>85</xdr:col>
      <xdr:colOff>127000</xdr:colOff>
      <xdr:row>37</xdr:row>
      <xdr:rowOff>1089</xdr:rowOff>
    </xdr:to>
    <xdr:cxnSp macro="">
      <xdr:nvCxnSpPr>
        <xdr:cNvPr id="538" name="直線コネクタ 537">
          <a:extLst>
            <a:ext uri="{FF2B5EF4-FFF2-40B4-BE49-F238E27FC236}">
              <a16:creationId xmlns:a16="http://schemas.microsoft.com/office/drawing/2014/main" id="{00000000-0008-0000-0200-00001A020000}"/>
            </a:ext>
          </a:extLst>
        </xdr:cNvPr>
        <xdr:cNvCxnSpPr/>
      </xdr:nvCxnSpPr>
      <xdr:spPr>
        <a:xfrm>
          <a:off x="15481300" y="6093278"/>
          <a:ext cx="838200" cy="251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157661</xdr:rowOff>
    </xdr:from>
    <xdr:to>
      <xdr:col>76</xdr:col>
      <xdr:colOff>165100</xdr:colOff>
      <xdr:row>35</xdr:row>
      <xdr:rowOff>87811</xdr:rowOff>
    </xdr:to>
    <xdr:sp macro="" textlink="">
      <xdr:nvSpPr>
        <xdr:cNvPr id="539" name="楕円 538">
          <a:extLst>
            <a:ext uri="{FF2B5EF4-FFF2-40B4-BE49-F238E27FC236}">
              <a16:creationId xmlns:a16="http://schemas.microsoft.com/office/drawing/2014/main" id="{00000000-0008-0000-0200-00001B020000}"/>
            </a:ext>
          </a:extLst>
        </xdr:cNvPr>
        <xdr:cNvSpPr/>
      </xdr:nvSpPr>
      <xdr:spPr>
        <a:xfrm>
          <a:off x="14541500" y="598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37011</xdr:rowOff>
    </xdr:from>
    <xdr:to>
      <xdr:col>81</xdr:col>
      <xdr:colOff>50800</xdr:colOff>
      <xdr:row>35</xdr:row>
      <xdr:rowOff>92528</xdr:rowOff>
    </xdr:to>
    <xdr:cxnSp macro="">
      <xdr:nvCxnSpPr>
        <xdr:cNvPr id="540" name="直線コネクタ 539">
          <a:extLst>
            <a:ext uri="{FF2B5EF4-FFF2-40B4-BE49-F238E27FC236}">
              <a16:creationId xmlns:a16="http://schemas.microsoft.com/office/drawing/2014/main" id="{00000000-0008-0000-0200-00001C020000}"/>
            </a:ext>
          </a:extLst>
        </xdr:cNvPr>
        <xdr:cNvCxnSpPr/>
      </xdr:nvCxnSpPr>
      <xdr:spPr>
        <a:xfrm>
          <a:off x="14592300" y="6037761"/>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64589</xdr:rowOff>
    </xdr:from>
    <xdr:to>
      <xdr:col>72</xdr:col>
      <xdr:colOff>38100</xdr:colOff>
      <xdr:row>34</xdr:row>
      <xdr:rowOff>166189</xdr:rowOff>
    </xdr:to>
    <xdr:sp macro="" textlink="">
      <xdr:nvSpPr>
        <xdr:cNvPr id="541" name="楕円 540">
          <a:extLst>
            <a:ext uri="{FF2B5EF4-FFF2-40B4-BE49-F238E27FC236}">
              <a16:creationId xmlns:a16="http://schemas.microsoft.com/office/drawing/2014/main" id="{00000000-0008-0000-0200-00001D020000}"/>
            </a:ext>
          </a:extLst>
        </xdr:cNvPr>
        <xdr:cNvSpPr/>
      </xdr:nvSpPr>
      <xdr:spPr>
        <a:xfrm>
          <a:off x="13652500" y="589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115389</xdr:rowOff>
    </xdr:from>
    <xdr:to>
      <xdr:col>76</xdr:col>
      <xdr:colOff>114300</xdr:colOff>
      <xdr:row>35</xdr:row>
      <xdr:rowOff>37011</xdr:rowOff>
    </xdr:to>
    <xdr:cxnSp macro="">
      <xdr:nvCxnSpPr>
        <xdr:cNvPr id="542" name="直線コネクタ 541">
          <a:extLst>
            <a:ext uri="{FF2B5EF4-FFF2-40B4-BE49-F238E27FC236}">
              <a16:creationId xmlns:a16="http://schemas.microsoft.com/office/drawing/2014/main" id="{00000000-0008-0000-0200-00001E020000}"/>
            </a:ext>
          </a:extLst>
        </xdr:cNvPr>
        <xdr:cNvCxnSpPr/>
      </xdr:nvCxnSpPr>
      <xdr:spPr>
        <a:xfrm>
          <a:off x="13703300" y="5944689"/>
          <a:ext cx="889000" cy="93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170724</xdr:rowOff>
    </xdr:from>
    <xdr:to>
      <xdr:col>67</xdr:col>
      <xdr:colOff>101600</xdr:colOff>
      <xdr:row>38</xdr:row>
      <xdr:rowOff>100874</xdr:rowOff>
    </xdr:to>
    <xdr:sp macro="" textlink="">
      <xdr:nvSpPr>
        <xdr:cNvPr id="543" name="楕円 542">
          <a:extLst>
            <a:ext uri="{FF2B5EF4-FFF2-40B4-BE49-F238E27FC236}">
              <a16:creationId xmlns:a16="http://schemas.microsoft.com/office/drawing/2014/main" id="{00000000-0008-0000-0200-00001F020000}"/>
            </a:ext>
          </a:extLst>
        </xdr:cNvPr>
        <xdr:cNvSpPr/>
      </xdr:nvSpPr>
      <xdr:spPr>
        <a:xfrm>
          <a:off x="12763500" y="651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115389</xdr:rowOff>
    </xdr:from>
    <xdr:to>
      <xdr:col>71</xdr:col>
      <xdr:colOff>177800</xdr:colOff>
      <xdr:row>38</xdr:row>
      <xdr:rowOff>50074</xdr:rowOff>
    </xdr:to>
    <xdr:cxnSp macro="">
      <xdr:nvCxnSpPr>
        <xdr:cNvPr id="544" name="直線コネクタ 543">
          <a:extLst>
            <a:ext uri="{FF2B5EF4-FFF2-40B4-BE49-F238E27FC236}">
              <a16:creationId xmlns:a16="http://schemas.microsoft.com/office/drawing/2014/main" id="{00000000-0008-0000-0200-000020020000}"/>
            </a:ext>
          </a:extLst>
        </xdr:cNvPr>
        <xdr:cNvCxnSpPr/>
      </xdr:nvCxnSpPr>
      <xdr:spPr>
        <a:xfrm flipV="1">
          <a:off x="12814300" y="5944689"/>
          <a:ext cx="889000" cy="62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51180</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00000000-0008-0000-0200-000021020000}"/>
            </a:ext>
          </a:extLst>
        </xdr:cNvPr>
        <xdr:cNvSpPr txBox="1"/>
      </xdr:nvSpPr>
      <xdr:spPr>
        <a:xfrm>
          <a:off x="15266044" y="673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49547</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00000000-0008-0000-0200-000022020000}"/>
            </a:ext>
          </a:extLst>
        </xdr:cNvPr>
        <xdr:cNvSpPr txBox="1"/>
      </xdr:nvSpPr>
      <xdr:spPr>
        <a:xfrm>
          <a:off x="143897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67508</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00000000-0008-0000-0200-000023020000}"/>
            </a:ext>
          </a:extLst>
        </xdr:cNvPr>
        <xdr:cNvSpPr txBox="1"/>
      </xdr:nvSpPr>
      <xdr:spPr>
        <a:xfrm>
          <a:off x="13500744" y="675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82204</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00000000-0008-0000-0200-000024020000}"/>
            </a:ext>
          </a:extLst>
        </xdr:cNvPr>
        <xdr:cNvSpPr txBox="1"/>
      </xdr:nvSpPr>
      <xdr:spPr>
        <a:xfrm>
          <a:off x="126117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159855</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00000000-0008-0000-0200-000025020000}"/>
            </a:ext>
          </a:extLst>
        </xdr:cNvPr>
        <xdr:cNvSpPr txBox="1"/>
      </xdr:nvSpPr>
      <xdr:spPr>
        <a:xfrm>
          <a:off x="15266044" y="5817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104338</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00000000-0008-0000-0200-000026020000}"/>
            </a:ext>
          </a:extLst>
        </xdr:cNvPr>
        <xdr:cNvSpPr txBox="1"/>
      </xdr:nvSpPr>
      <xdr:spPr>
        <a:xfrm>
          <a:off x="14389744" y="5762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11266</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00000000-0008-0000-0200-000027020000}"/>
            </a:ext>
          </a:extLst>
        </xdr:cNvPr>
        <xdr:cNvSpPr txBox="1"/>
      </xdr:nvSpPr>
      <xdr:spPr>
        <a:xfrm>
          <a:off x="13500744" y="5669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117401</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00000000-0008-0000-0200-000028020000}"/>
            </a:ext>
          </a:extLst>
        </xdr:cNvPr>
        <xdr:cNvSpPr txBox="1"/>
      </xdr:nvSpPr>
      <xdr:spPr>
        <a:xfrm>
          <a:off x="126117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00000000-0008-0000-0200-000029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00000000-0008-0000-0200-00002A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00000000-0008-0000-0200-00002B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00000000-0008-0000-0200-00002C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00000000-0008-0000-0200-00002D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200-00002E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200-00002F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00000000-0008-0000-0200-000030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00000000-0008-0000-0200-000032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3" name="直線コネクタ 562">
          <a:extLst>
            <a:ext uri="{FF2B5EF4-FFF2-40B4-BE49-F238E27FC236}">
              <a16:creationId xmlns:a16="http://schemas.microsoft.com/office/drawing/2014/main" id="{00000000-0008-0000-0200-00003302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4" name="テキスト ボックス 563">
          <a:extLst>
            <a:ext uri="{FF2B5EF4-FFF2-40B4-BE49-F238E27FC236}">
              <a16:creationId xmlns:a16="http://schemas.microsoft.com/office/drawing/2014/main" id="{00000000-0008-0000-0200-00003402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6" name="テキスト ボックス 565">
          <a:extLst>
            <a:ext uri="{FF2B5EF4-FFF2-40B4-BE49-F238E27FC236}">
              <a16:creationId xmlns:a16="http://schemas.microsoft.com/office/drawing/2014/main" id="{00000000-0008-0000-0200-00003602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7" name="直線コネクタ 566">
          <a:extLst>
            <a:ext uri="{FF2B5EF4-FFF2-40B4-BE49-F238E27FC236}">
              <a16:creationId xmlns:a16="http://schemas.microsoft.com/office/drawing/2014/main" id="{00000000-0008-0000-0200-00003702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8" name="テキスト ボックス 567">
          <a:extLst>
            <a:ext uri="{FF2B5EF4-FFF2-40B4-BE49-F238E27FC236}">
              <a16:creationId xmlns:a16="http://schemas.microsoft.com/office/drawing/2014/main" id="{00000000-0008-0000-0200-000038020000}"/>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9" name="直線コネクタ 568">
          <a:extLst>
            <a:ext uri="{FF2B5EF4-FFF2-40B4-BE49-F238E27FC236}">
              <a16:creationId xmlns:a16="http://schemas.microsoft.com/office/drawing/2014/main" id="{00000000-0008-0000-0200-00003902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0" name="テキスト ボックス 569">
          <a:extLst>
            <a:ext uri="{FF2B5EF4-FFF2-40B4-BE49-F238E27FC236}">
              <a16:creationId xmlns:a16="http://schemas.microsoft.com/office/drawing/2014/main" id="{00000000-0008-0000-0200-00003A02000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1" name="直線コネクタ 570">
          <a:extLst>
            <a:ext uri="{FF2B5EF4-FFF2-40B4-BE49-F238E27FC236}">
              <a16:creationId xmlns:a16="http://schemas.microsoft.com/office/drawing/2014/main" id="{00000000-0008-0000-0200-00003B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2" name="テキスト ボックス 571">
          <a:extLst>
            <a:ext uri="{FF2B5EF4-FFF2-40B4-BE49-F238E27FC236}">
              <a16:creationId xmlns:a16="http://schemas.microsoft.com/office/drawing/2014/main" id="{00000000-0008-0000-0200-00003C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3" name="【一般廃棄物処理施設】&#10;一人当たり有形固定資産（償却資産）額グラフ枠">
          <a:extLst>
            <a:ext uri="{FF2B5EF4-FFF2-40B4-BE49-F238E27FC236}">
              <a16:creationId xmlns:a16="http://schemas.microsoft.com/office/drawing/2014/main" id="{00000000-0008-0000-0200-00003D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19210</xdr:rowOff>
    </xdr:from>
    <xdr:to>
      <xdr:col>116</xdr:col>
      <xdr:colOff>62864</xdr:colOff>
      <xdr:row>41</xdr:row>
      <xdr:rowOff>132107</xdr:rowOff>
    </xdr:to>
    <xdr:cxnSp macro="">
      <xdr:nvCxnSpPr>
        <xdr:cNvPr id="574" name="直線コネクタ 573">
          <a:extLst>
            <a:ext uri="{FF2B5EF4-FFF2-40B4-BE49-F238E27FC236}">
              <a16:creationId xmlns:a16="http://schemas.microsoft.com/office/drawing/2014/main" id="{00000000-0008-0000-0200-00003E020000}"/>
            </a:ext>
          </a:extLst>
        </xdr:cNvPr>
        <xdr:cNvCxnSpPr/>
      </xdr:nvCxnSpPr>
      <xdr:spPr>
        <a:xfrm flipV="1">
          <a:off x="22160864" y="5848510"/>
          <a:ext cx="0" cy="1313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135934</xdr:rowOff>
    </xdr:from>
    <xdr:ext cx="378565" cy="259045"/>
    <xdr:sp macro="" textlink="">
      <xdr:nvSpPr>
        <xdr:cNvPr id="575" name="【一般廃棄物処理施設】&#10;一人当たり有形固定資産（償却資産）額最小値テキスト">
          <a:extLst>
            <a:ext uri="{FF2B5EF4-FFF2-40B4-BE49-F238E27FC236}">
              <a16:creationId xmlns:a16="http://schemas.microsoft.com/office/drawing/2014/main" id="{00000000-0008-0000-0200-00003F020000}"/>
            </a:ext>
          </a:extLst>
        </xdr:cNvPr>
        <xdr:cNvSpPr txBox="1"/>
      </xdr:nvSpPr>
      <xdr:spPr>
        <a:xfrm>
          <a:off x="22199600" y="7165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132107</xdr:rowOff>
    </xdr:from>
    <xdr:to>
      <xdr:col>116</xdr:col>
      <xdr:colOff>152400</xdr:colOff>
      <xdr:row>41</xdr:row>
      <xdr:rowOff>132107</xdr:rowOff>
    </xdr:to>
    <xdr:cxnSp macro="">
      <xdr:nvCxnSpPr>
        <xdr:cNvPr id="576" name="直線コネクタ 575">
          <a:extLst>
            <a:ext uri="{FF2B5EF4-FFF2-40B4-BE49-F238E27FC236}">
              <a16:creationId xmlns:a16="http://schemas.microsoft.com/office/drawing/2014/main" id="{00000000-0008-0000-0200-000040020000}"/>
            </a:ext>
          </a:extLst>
        </xdr:cNvPr>
        <xdr:cNvCxnSpPr/>
      </xdr:nvCxnSpPr>
      <xdr:spPr>
        <a:xfrm>
          <a:off x="22072600" y="7161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137337</xdr:rowOff>
    </xdr:from>
    <xdr:ext cx="599010" cy="259045"/>
    <xdr:sp macro="" textlink="">
      <xdr:nvSpPr>
        <xdr:cNvPr id="577" name="【一般廃棄物処理施設】&#10;一人当たり有形固定資産（償却資産）額最大値テキスト">
          <a:extLst>
            <a:ext uri="{FF2B5EF4-FFF2-40B4-BE49-F238E27FC236}">
              <a16:creationId xmlns:a16="http://schemas.microsoft.com/office/drawing/2014/main" id="{00000000-0008-0000-0200-000041020000}"/>
            </a:ext>
          </a:extLst>
        </xdr:cNvPr>
        <xdr:cNvSpPr txBox="1"/>
      </xdr:nvSpPr>
      <xdr:spPr>
        <a:xfrm>
          <a:off x="22199600" y="562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19210</xdr:rowOff>
    </xdr:from>
    <xdr:to>
      <xdr:col>116</xdr:col>
      <xdr:colOff>152400</xdr:colOff>
      <xdr:row>34</xdr:row>
      <xdr:rowOff>19210</xdr:rowOff>
    </xdr:to>
    <xdr:cxnSp macro="">
      <xdr:nvCxnSpPr>
        <xdr:cNvPr id="578" name="直線コネクタ 577">
          <a:extLst>
            <a:ext uri="{FF2B5EF4-FFF2-40B4-BE49-F238E27FC236}">
              <a16:creationId xmlns:a16="http://schemas.microsoft.com/office/drawing/2014/main" id="{00000000-0008-0000-0200-000042020000}"/>
            </a:ext>
          </a:extLst>
        </xdr:cNvPr>
        <xdr:cNvCxnSpPr/>
      </xdr:nvCxnSpPr>
      <xdr:spPr>
        <a:xfrm>
          <a:off x="22072600" y="584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68535</xdr:rowOff>
    </xdr:from>
    <xdr:ext cx="534377" cy="259045"/>
    <xdr:sp macro="" textlink="">
      <xdr:nvSpPr>
        <xdr:cNvPr id="579" name="【一般廃棄物処理施設】&#10;一人当たり有形固定資産（償却資産）額平均値テキスト">
          <a:extLst>
            <a:ext uri="{FF2B5EF4-FFF2-40B4-BE49-F238E27FC236}">
              <a16:creationId xmlns:a16="http://schemas.microsoft.com/office/drawing/2014/main" id="{00000000-0008-0000-0200-000043020000}"/>
            </a:ext>
          </a:extLst>
        </xdr:cNvPr>
        <xdr:cNvSpPr txBox="1"/>
      </xdr:nvSpPr>
      <xdr:spPr>
        <a:xfrm>
          <a:off x="22199600" y="6583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45658</xdr:rowOff>
    </xdr:from>
    <xdr:to>
      <xdr:col>116</xdr:col>
      <xdr:colOff>114300</xdr:colOff>
      <xdr:row>39</xdr:row>
      <xdr:rowOff>147258</xdr:rowOff>
    </xdr:to>
    <xdr:sp macro="" textlink="">
      <xdr:nvSpPr>
        <xdr:cNvPr id="580" name="フローチャート: 判断 579">
          <a:extLst>
            <a:ext uri="{FF2B5EF4-FFF2-40B4-BE49-F238E27FC236}">
              <a16:creationId xmlns:a16="http://schemas.microsoft.com/office/drawing/2014/main" id="{00000000-0008-0000-0200-000044020000}"/>
            </a:ext>
          </a:extLst>
        </xdr:cNvPr>
        <xdr:cNvSpPr/>
      </xdr:nvSpPr>
      <xdr:spPr>
        <a:xfrm>
          <a:off x="22110700" y="673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57185</xdr:rowOff>
    </xdr:from>
    <xdr:to>
      <xdr:col>112</xdr:col>
      <xdr:colOff>38100</xdr:colOff>
      <xdr:row>39</xdr:row>
      <xdr:rowOff>158785</xdr:rowOff>
    </xdr:to>
    <xdr:sp macro="" textlink="">
      <xdr:nvSpPr>
        <xdr:cNvPr id="581" name="フローチャート: 判断 580">
          <a:extLst>
            <a:ext uri="{FF2B5EF4-FFF2-40B4-BE49-F238E27FC236}">
              <a16:creationId xmlns:a16="http://schemas.microsoft.com/office/drawing/2014/main" id="{00000000-0008-0000-0200-000045020000}"/>
            </a:ext>
          </a:extLst>
        </xdr:cNvPr>
        <xdr:cNvSpPr/>
      </xdr:nvSpPr>
      <xdr:spPr>
        <a:xfrm>
          <a:off x="21272500" y="674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36917</xdr:rowOff>
    </xdr:from>
    <xdr:to>
      <xdr:col>107</xdr:col>
      <xdr:colOff>101600</xdr:colOff>
      <xdr:row>39</xdr:row>
      <xdr:rowOff>138517</xdr:rowOff>
    </xdr:to>
    <xdr:sp macro="" textlink="">
      <xdr:nvSpPr>
        <xdr:cNvPr id="582" name="フローチャート: 判断 581">
          <a:extLst>
            <a:ext uri="{FF2B5EF4-FFF2-40B4-BE49-F238E27FC236}">
              <a16:creationId xmlns:a16="http://schemas.microsoft.com/office/drawing/2014/main" id="{00000000-0008-0000-0200-000046020000}"/>
            </a:ext>
          </a:extLst>
        </xdr:cNvPr>
        <xdr:cNvSpPr/>
      </xdr:nvSpPr>
      <xdr:spPr>
        <a:xfrm>
          <a:off x="20383500" y="672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36743</xdr:rowOff>
    </xdr:from>
    <xdr:to>
      <xdr:col>102</xdr:col>
      <xdr:colOff>165100</xdr:colOff>
      <xdr:row>39</xdr:row>
      <xdr:rowOff>138343</xdr:rowOff>
    </xdr:to>
    <xdr:sp macro="" textlink="">
      <xdr:nvSpPr>
        <xdr:cNvPr id="583" name="フローチャート: 判断 582">
          <a:extLst>
            <a:ext uri="{FF2B5EF4-FFF2-40B4-BE49-F238E27FC236}">
              <a16:creationId xmlns:a16="http://schemas.microsoft.com/office/drawing/2014/main" id="{00000000-0008-0000-0200-000047020000}"/>
            </a:ext>
          </a:extLst>
        </xdr:cNvPr>
        <xdr:cNvSpPr/>
      </xdr:nvSpPr>
      <xdr:spPr>
        <a:xfrm>
          <a:off x="19494500" y="672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48068</xdr:rowOff>
    </xdr:from>
    <xdr:to>
      <xdr:col>98</xdr:col>
      <xdr:colOff>38100</xdr:colOff>
      <xdr:row>39</xdr:row>
      <xdr:rowOff>149668</xdr:rowOff>
    </xdr:to>
    <xdr:sp macro="" textlink="">
      <xdr:nvSpPr>
        <xdr:cNvPr id="584" name="フローチャート: 判断 583">
          <a:extLst>
            <a:ext uri="{FF2B5EF4-FFF2-40B4-BE49-F238E27FC236}">
              <a16:creationId xmlns:a16="http://schemas.microsoft.com/office/drawing/2014/main" id="{00000000-0008-0000-0200-000048020000}"/>
            </a:ext>
          </a:extLst>
        </xdr:cNvPr>
        <xdr:cNvSpPr/>
      </xdr:nvSpPr>
      <xdr:spPr>
        <a:xfrm>
          <a:off x="18605500" y="673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00000000-0008-0000-0200-000049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0000000-0008-0000-0200-00004A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200-00004B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200-00004C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200-00004D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140427</xdr:rowOff>
    </xdr:from>
    <xdr:to>
      <xdr:col>116</xdr:col>
      <xdr:colOff>114300</xdr:colOff>
      <xdr:row>41</xdr:row>
      <xdr:rowOff>70577</xdr:rowOff>
    </xdr:to>
    <xdr:sp macro="" textlink="">
      <xdr:nvSpPr>
        <xdr:cNvPr id="590" name="楕円 589">
          <a:extLst>
            <a:ext uri="{FF2B5EF4-FFF2-40B4-BE49-F238E27FC236}">
              <a16:creationId xmlns:a16="http://schemas.microsoft.com/office/drawing/2014/main" id="{00000000-0008-0000-0200-00004E020000}"/>
            </a:ext>
          </a:extLst>
        </xdr:cNvPr>
        <xdr:cNvSpPr/>
      </xdr:nvSpPr>
      <xdr:spPr>
        <a:xfrm>
          <a:off x="22110700" y="6998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55354</xdr:rowOff>
    </xdr:from>
    <xdr:ext cx="534377" cy="259045"/>
    <xdr:sp macro="" textlink="">
      <xdr:nvSpPr>
        <xdr:cNvPr id="591" name="【一般廃棄物処理施設】&#10;一人当たり有形固定資産（償却資産）額該当値テキスト">
          <a:extLst>
            <a:ext uri="{FF2B5EF4-FFF2-40B4-BE49-F238E27FC236}">
              <a16:creationId xmlns:a16="http://schemas.microsoft.com/office/drawing/2014/main" id="{00000000-0008-0000-0200-00004F020000}"/>
            </a:ext>
          </a:extLst>
        </xdr:cNvPr>
        <xdr:cNvSpPr txBox="1"/>
      </xdr:nvSpPr>
      <xdr:spPr>
        <a:xfrm>
          <a:off x="22199600" y="6913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50240</xdr:rowOff>
    </xdr:from>
    <xdr:to>
      <xdr:col>112</xdr:col>
      <xdr:colOff>38100</xdr:colOff>
      <xdr:row>40</xdr:row>
      <xdr:rowOff>151840</xdr:rowOff>
    </xdr:to>
    <xdr:sp macro="" textlink="">
      <xdr:nvSpPr>
        <xdr:cNvPr id="592" name="楕円 591">
          <a:extLst>
            <a:ext uri="{FF2B5EF4-FFF2-40B4-BE49-F238E27FC236}">
              <a16:creationId xmlns:a16="http://schemas.microsoft.com/office/drawing/2014/main" id="{00000000-0008-0000-0200-000050020000}"/>
            </a:ext>
          </a:extLst>
        </xdr:cNvPr>
        <xdr:cNvSpPr/>
      </xdr:nvSpPr>
      <xdr:spPr>
        <a:xfrm>
          <a:off x="21272500" y="690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101040</xdr:rowOff>
    </xdr:from>
    <xdr:to>
      <xdr:col>116</xdr:col>
      <xdr:colOff>63500</xdr:colOff>
      <xdr:row>41</xdr:row>
      <xdr:rowOff>19777</xdr:rowOff>
    </xdr:to>
    <xdr:cxnSp macro="">
      <xdr:nvCxnSpPr>
        <xdr:cNvPr id="593" name="直線コネクタ 592">
          <a:extLst>
            <a:ext uri="{FF2B5EF4-FFF2-40B4-BE49-F238E27FC236}">
              <a16:creationId xmlns:a16="http://schemas.microsoft.com/office/drawing/2014/main" id="{00000000-0008-0000-0200-000051020000}"/>
            </a:ext>
          </a:extLst>
        </xdr:cNvPr>
        <xdr:cNvCxnSpPr/>
      </xdr:nvCxnSpPr>
      <xdr:spPr>
        <a:xfrm>
          <a:off x="21323300" y="6959040"/>
          <a:ext cx="838200" cy="90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50203</xdr:rowOff>
    </xdr:from>
    <xdr:to>
      <xdr:col>107</xdr:col>
      <xdr:colOff>101600</xdr:colOff>
      <xdr:row>40</xdr:row>
      <xdr:rowOff>151803</xdr:rowOff>
    </xdr:to>
    <xdr:sp macro="" textlink="">
      <xdr:nvSpPr>
        <xdr:cNvPr id="594" name="楕円 593">
          <a:extLst>
            <a:ext uri="{FF2B5EF4-FFF2-40B4-BE49-F238E27FC236}">
              <a16:creationId xmlns:a16="http://schemas.microsoft.com/office/drawing/2014/main" id="{00000000-0008-0000-0200-000052020000}"/>
            </a:ext>
          </a:extLst>
        </xdr:cNvPr>
        <xdr:cNvSpPr/>
      </xdr:nvSpPr>
      <xdr:spPr>
        <a:xfrm>
          <a:off x="20383500" y="690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101003</xdr:rowOff>
    </xdr:from>
    <xdr:to>
      <xdr:col>111</xdr:col>
      <xdr:colOff>177800</xdr:colOff>
      <xdr:row>40</xdr:row>
      <xdr:rowOff>101040</xdr:rowOff>
    </xdr:to>
    <xdr:cxnSp macro="">
      <xdr:nvCxnSpPr>
        <xdr:cNvPr id="595" name="直線コネクタ 594">
          <a:extLst>
            <a:ext uri="{FF2B5EF4-FFF2-40B4-BE49-F238E27FC236}">
              <a16:creationId xmlns:a16="http://schemas.microsoft.com/office/drawing/2014/main" id="{00000000-0008-0000-0200-000053020000}"/>
            </a:ext>
          </a:extLst>
        </xdr:cNvPr>
        <xdr:cNvCxnSpPr/>
      </xdr:nvCxnSpPr>
      <xdr:spPr>
        <a:xfrm>
          <a:off x="20434300" y="6959003"/>
          <a:ext cx="8890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32052</xdr:rowOff>
    </xdr:from>
    <xdr:to>
      <xdr:col>102</xdr:col>
      <xdr:colOff>165100</xdr:colOff>
      <xdr:row>40</xdr:row>
      <xdr:rowOff>133652</xdr:rowOff>
    </xdr:to>
    <xdr:sp macro="" textlink="">
      <xdr:nvSpPr>
        <xdr:cNvPr id="596" name="楕円 595">
          <a:extLst>
            <a:ext uri="{FF2B5EF4-FFF2-40B4-BE49-F238E27FC236}">
              <a16:creationId xmlns:a16="http://schemas.microsoft.com/office/drawing/2014/main" id="{00000000-0008-0000-0200-000054020000}"/>
            </a:ext>
          </a:extLst>
        </xdr:cNvPr>
        <xdr:cNvSpPr/>
      </xdr:nvSpPr>
      <xdr:spPr>
        <a:xfrm>
          <a:off x="19494500" y="6890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82852</xdr:rowOff>
    </xdr:from>
    <xdr:to>
      <xdr:col>107</xdr:col>
      <xdr:colOff>50800</xdr:colOff>
      <xdr:row>40</xdr:row>
      <xdr:rowOff>101003</xdr:rowOff>
    </xdr:to>
    <xdr:cxnSp macro="">
      <xdr:nvCxnSpPr>
        <xdr:cNvPr id="597" name="直線コネクタ 596">
          <a:extLst>
            <a:ext uri="{FF2B5EF4-FFF2-40B4-BE49-F238E27FC236}">
              <a16:creationId xmlns:a16="http://schemas.microsoft.com/office/drawing/2014/main" id="{00000000-0008-0000-0200-000055020000}"/>
            </a:ext>
          </a:extLst>
        </xdr:cNvPr>
        <xdr:cNvCxnSpPr/>
      </xdr:nvCxnSpPr>
      <xdr:spPr>
        <a:xfrm>
          <a:off x="19545300" y="6940852"/>
          <a:ext cx="889000" cy="1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15785</xdr:rowOff>
    </xdr:from>
    <xdr:to>
      <xdr:col>98</xdr:col>
      <xdr:colOff>38100</xdr:colOff>
      <xdr:row>41</xdr:row>
      <xdr:rowOff>117385</xdr:rowOff>
    </xdr:to>
    <xdr:sp macro="" textlink="">
      <xdr:nvSpPr>
        <xdr:cNvPr id="598" name="楕円 597">
          <a:extLst>
            <a:ext uri="{FF2B5EF4-FFF2-40B4-BE49-F238E27FC236}">
              <a16:creationId xmlns:a16="http://schemas.microsoft.com/office/drawing/2014/main" id="{00000000-0008-0000-0200-000056020000}"/>
            </a:ext>
          </a:extLst>
        </xdr:cNvPr>
        <xdr:cNvSpPr/>
      </xdr:nvSpPr>
      <xdr:spPr>
        <a:xfrm>
          <a:off x="18605500" y="704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82852</xdr:rowOff>
    </xdr:from>
    <xdr:to>
      <xdr:col>102</xdr:col>
      <xdr:colOff>114300</xdr:colOff>
      <xdr:row>41</xdr:row>
      <xdr:rowOff>66585</xdr:rowOff>
    </xdr:to>
    <xdr:cxnSp macro="">
      <xdr:nvCxnSpPr>
        <xdr:cNvPr id="599" name="直線コネクタ 598">
          <a:extLst>
            <a:ext uri="{FF2B5EF4-FFF2-40B4-BE49-F238E27FC236}">
              <a16:creationId xmlns:a16="http://schemas.microsoft.com/office/drawing/2014/main" id="{00000000-0008-0000-0200-000057020000}"/>
            </a:ext>
          </a:extLst>
        </xdr:cNvPr>
        <xdr:cNvCxnSpPr/>
      </xdr:nvCxnSpPr>
      <xdr:spPr>
        <a:xfrm flipV="1">
          <a:off x="18656300" y="6940852"/>
          <a:ext cx="889000" cy="155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3862</xdr:rowOff>
    </xdr:from>
    <xdr:ext cx="534377" cy="259045"/>
    <xdr:sp macro="" textlink="">
      <xdr:nvSpPr>
        <xdr:cNvPr id="600" name="n_1aveValue【一般廃棄物処理施設】&#10;一人当たり有形固定資産（償却資産）額">
          <a:extLst>
            <a:ext uri="{FF2B5EF4-FFF2-40B4-BE49-F238E27FC236}">
              <a16:creationId xmlns:a16="http://schemas.microsoft.com/office/drawing/2014/main" id="{00000000-0008-0000-0200-000058020000}"/>
            </a:ext>
          </a:extLst>
        </xdr:cNvPr>
        <xdr:cNvSpPr txBox="1"/>
      </xdr:nvSpPr>
      <xdr:spPr>
        <a:xfrm>
          <a:off x="21043411" y="651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155044</xdr:rowOff>
    </xdr:from>
    <xdr:ext cx="534377" cy="259045"/>
    <xdr:sp macro="" textlink="">
      <xdr:nvSpPr>
        <xdr:cNvPr id="601" name="n_2aveValue【一般廃棄物処理施設】&#10;一人当たり有形固定資産（償却資産）額">
          <a:extLst>
            <a:ext uri="{FF2B5EF4-FFF2-40B4-BE49-F238E27FC236}">
              <a16:creationId xmlns:a16="http://schemas.microsoft.com/office/drawing/2014/main" id="{00000000-0008-0000-0200-000059020000}"/>
            </a:ext>
          </a:extLst>
        </xdr:cNvPr>
        <xdr:cNvSpPr txBox="1"/>
      </xdr:nvSpPr>
      <xdr:spPr>
        <a:xfrm>
          <a:off x="20167111" y="649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154870</xdr:rowOff>
    </xdr:from>
    <xdr:ext cx="534377" cy="259045"/>
    <xdr:sp macro="" textlink="">
      <xdr:nvSpPr>
        <xdr:cNvPr id="602" name="n_3aveValue【一般廃棄物処理施設】&#10;一人当たり有形固定資産（償却資産）額">
          <a:extLst>
            <a:ext uri="{FF2B5EF4-FFF2-40B4-BE49-F238E27FC236}">
              <a16:creationId xmlns:a16="http://schemas.microsoft.com/office/drawing/2014/main" id="{00000000-0008-0000-0200-00005A020000}"/>
            </a:ext>
          </a:extLst>
        </xdr:cNvPr>
        <xdr:cNvSpPr txBox="1"/>
      </xdr:nvSpPr>
      <xdr:spPr>
        <a:xfrm>
          <a:off x="19278111" y="649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166195</xdr:rowOff>
    </xdr:from>
    <xdr:ext cx="534377" cy="259045"/>
    <xdr:sp macro="" textlink="">
      <xdr:nvSpPr>
        <xdr:cNvPr id="603" name="n_4aveValue【一般廃棄物処理施設】&#10;一人当たり有形固定資産（償却資産）額">
          <a:extLst>
            <a:ext uri="{FF2B5EF4-FFF2-40B4-BE49-F238E27FC236}">
              <a16:creationId xmlns:a16="http://schemas.microsoft.com/office/drawing/2014/main" id="{00000000-0008-0000-0200-00005B020000}"/>
            </a:ext>
          </a:extLst>
        </xdr:cNvPr>
        <xdr:cNvSpPr txBox="1"/>
      </xdr:nvSpPr>
      <xdr:spPr>
        <a:xfrm>
          <a:off x="18389111" y="650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142967</xdr:rowOff>
    </xdr:from>
    <xdr:ext cx="534377" cy="259045"/>
    <xdr:sp macro="" textlink="">
      <xdr:nvSpPr>
        <xdr:cNvPr id="604" name="n_1mainValue【一般廃棄物処理施設】&#10;一人当たり有形固定資産（償却資産）額">
          <a:extLst>
            <a:ext uri="{FF2B5EF4-FFF2-40B4-BE49-F238E27FC236}">
              <a16:creationId xmlns:a16="http://schemas.microsoft.com/office/drawing/2014/main" id="{00000000-0008-0000-0200-00005C020000}"/>
            </a:ext>
          </a:extLst>
        </xdr:cNvPr>
        <xdr:cNvSpPr txBox="1"/>
      </xdr:nvSpPr>
      <xdr:spPr>
        <a:xfrm>
          <a:off x="21043411" y="7000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142930</xdr:rowOff>
    </xdr:from>
    <xdr:ext cx="534377" cy="259045"/>
    <xdr:sp macro="" textlink="">
      <xdr:nvSpPr>
        <xdr:cNvPr id="605" name="n_2mainValue【一般廃棄物処理施設】&#10;一人当たり有形固定資産（償却資産）額">
          <a:extLst>
            <a:ext uri="{FF2B5EF4-FFF2-40B4-BE49-F238E27FC236}">
              <a16:creationId xmlns:a16="http://schemas.microsoft.com/office/drawing/2014/main" id="{00000000-0008-0000-0200-00005D020000}"/>
            </a:ext>
          </a:extLst>
        </xdr:cNvPr>
        <xdr:cNvSpPr txBox="1"/>
      </xdr:nvSpPr>
      <xdr:spPr>
        <a:xfrm>
          <a:off x="20167111" y="700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124779</xdr:rowOff>
    </xdr:from>
    <xdr:ext cx="534377" cy="259045"/>
    <xdr:sp macro="" textlink="">
      <xdr:nvSpPr>
        <xdr:cNvPr id="606" name="n_3mainValue【一般廃棄物処理施設】&#10;一人当たり有形固定資産（償却資産）額">
          <a:extLst>
            <a:ext uri="{FF2B5EF4-FFF2-40B4-BE49-F238E27FC236}">
              <a16:creationId xmlns:a16="http://schemas.microsoft.com/office/drawing/2014/main" id="{00000000-0008-0000-0200-00005E020000}"/>
            </a:ext>
          </a:extLst>
        </xdr:cNvPr>
        <xdr:cNvSpPr txBox="1"/>
      </xdr:nvSpPr>
      <xdr:spPr>
        <a:xfrm>
          <a:off x="19278111" y="6982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108512</xdr:rowOff>
    </xdr:from>
    <xdr:ext cx="534377" cy="259045"/>
    <xdr:sp macro="" textlink="">
      <xdr:nvSpPr>
        <xdr:cNvPr id="607" name="n_4mainValue【一般廃棄物処理施設】&#10;一人当たり有形固定資産（償却資産）額">
          <a:extLst>
            <a:ext uri="{FF2B5EF4-FFF2-40B4-BE49-F238E27FC236}">
              <a16:creationId xmlns:a16="http://schemas.microsoft.com/office/drawing/2014/main" id="{00000000-0008-0000-0200-00005F020000}"/>
            </a:ext>
          </a:extLst>
        </xdr:cNvPr>
        <xdr:cNvSpPr txBox="1"/>
      </xdr:nvSpPr>
      <xdr:spPr>
        <a:xfrm>
          <a:off x="18389111" y="7137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8" name="正方形/長方形 607">
          <a:extLst>
            <a:ext uri="{FF2B5EF4-FFF2-40B4-BE49-F238E27FC236}">
              <a16:creationId xmlns:a16="http://schemas.microsoft.com/office/drawing/2014/main" id="{00000000-0008-0000-0200-000060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9" name="正方形/長方形 608">
          <a:extLst>
            <a:ext uri="{FF2B5EF4-FFF2-40B4-BE49-F238E27FC236}">
              <a16:creationId xmlns:a16="http://schemas.microsoft.com/office/drawing/2014/main" id="{00000000-0008-0000-0200-000061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0" name="正方形/長方形 609">
          <a:extLst>
            <a:ext uri="{FF2B5EF4-FFF2-40B4-BE49-F238E27FC236}">
              <a16:creationId xmlns:a16="http://schemas.microsoft.com/office/drawing/2014/main" id="{00000000-0008-0000-0200-000062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1" name="正方形/長方形 610">
          <a:extLst>
            <a:ext uri="{FF2B5EF4-FFF2-40B4-BE49-F238E27FC236}">
              <a16:creationId xmlns:a16="http://schemas.microsoft.com/office/drawing/2014/main" id="{00000000-0008-0000-0200-000063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2" name="正方形/長方形 611">
          <a:extLst>
            <a:ext uri="{FF2B5EF4-FFF2-40B4-BE49-F238E27FC236}">
              <a16:creationId xmlns:a16="http://schemas.microsoft.com/office/drawing/2014/main" id="{00000000-0008-0000-0200-000064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3" name="正方形/長方形 612">
          <a:extLst>
            <a:ext uri="{FF2B5EF4-FFF2-40B4-BE49-F238E27FC236}">
              <a16:creationId xmlns:a16="http://schemas.microsoft.com/office/drawing/2014/main" id="{00000000-0008-0000-0200-000065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4" name="正方形/長方形 613">
          <a:extLst>
            <a:ext uri="{FF2B5EF4-FFF2-40B4-BE49-F238E27FC236}">
              <a16:creationId xmlns:a16="http://schemas.microsoft.com/office/drawing/2014/main" id="{00000000-0008-0000-0200-000066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5" name="正方形/長方形 614">
          <a:extLst>
            <a:ext uri="{FF2B5EF4-FFF2-40B4-BE49-F238E27FC236}">
              <a16:creationId xmlns:a16="http://schemas.microsoft.com/office/drawing/2014/main" id="{00000000-0008-0000-0200-000067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6" name="テキスト ボックス 615">
          <a:extLst>
            <a:ext uri="{FF2B5EF4-FFF2-40B4-BE49-F238E27FC236}">
              <a16:creationId xmlns:a16="http://schemas.microsoft.com/office/drawing/2014/main" id="{00000000-0008-0000-0200-000068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7" name="直線コネクタ 616">
          <a:extLst>
            <a:ext uri="{FF2B5EF4-FFF2-40B4-BE49-F238E27FC236}">
              <a16:creationId xmlns:a16="http://schemas.microsoft.com/office/drawing/2014/main" id="{00000000-0008-0000-0200-000069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8" name="テキスト ボックス 617">
          <a:extLst>
            <a:ext uri="{FF2B5EF4-FFF2-40B4-BE49-F238E27FC236}">
              <a16:creationId xmlns:a16="http://schemas.microsoft.com/office/drawing/2014/main" id="{00000000-0008-0000-0200-00006A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9" name="直線コネクタ 618">
          <a:extLst>
            <a:ext uri="{FF2B5EF4-FFF2-40B4-BE49-F238E27FC236}">
              <a16:creationId xmlns:a16="http://schemas.microsoft.com/office/drawing/2014/main" id="{00000000-0008-0000-0200-00006B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0" name="テキスト ボックス 619">
          <a:extLst>
            <a:ext uri="{FF2B5EF4-FFF2-40B4-BE49-F238E27FC236}">
              <a16:creationId xmlns:a16="http://schemas.microsoft.com/office/drawing/2014/main" id="{00000000-0008-0000-0200-00006C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1" name="直線コネクタ 620">
          <a:extLst>
            <a:ext uri="{FF2B5EF4-FFF2-40B4-BE49-F238E27FC236}">
              <a16:creationId xmlns:a16="http://schemas.microsoft.com/office/drawing/2014/main" id="{00000000-0008-0000-0200-00006D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2" name="テキスト ボックス 621">
          <a:extLst>
            <a:ext uri="{FF2B5EF4-FFF2-40B4-BE49-F238E27FC236}">
              <a16:creationId xmlns:a16="http://schemas.microsoft.com/office/drawing/2014/main" id="{00000000-0008-0000-0200-00006E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3" name="直線コネクタ 622">
          <a:extLst>
            <a:ext uri="{FF2B5EF4-FFF2-40B4-BE49-F238E27FC236}">
              <a16:creationId xmlns:a16="http://schemas.microsoft.com/office/drawing/2014/main" id="{00000000-0008-0000-0200-00006F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4" name="テキスト ボックス 623">
          <a:extLst>
            <a:ext uri="{FF2B5EF4-FFF2-40B4-BE49-F238E27FC236}">
              <a16:creationId xmlns:a16="http://schemas.microsoft.com/office/drawing/2014/main" id="{00000000-0008-0000-0200-000070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5" name="直線コネクタ 624">
          <a:extLst>
            <a:ext uri="{FF2B5EF4-FFF2-40B4-BE49-F238E27FC236}">
              <a16:creationId xmlns:a16="http://schemas.microsoft.com/office/drawing/2014/main" id="{00000000-0008-0000-0200-000071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6" name="テキスト ボックス 625">
          <a:extLst>
            <a:ext uri="{FF2B5EF4-FFF2-40B4-BE49-F238E27FC236}">
              <a16:creationId xmlns:a16="http://schemas.microsoft.com/office/drawing/2014/main" id="{00000000-0008-0000-0200-000072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7" name="直線コネクタ 626">
          <a:extLst>
            <a:ext uri="{FF2B5EF4-FFF2-40B4-BE49-F238E27FC236}">
              <a16:creationId xmlns:a16="http://schemas.microsoft.com/office/drawing/2014/main" id="{00000000-0008-0000-0200-000073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8" name="テキスト ボックス 627">
          <a:extLst>
            <a:ext uri="{FF2B5EF4-FFF2-40B4-BE49-F238E27FC236}">
              <a16:creationId xmlns:a16="http://schemas.microsoft.com/office/drawing/2014/main" id="{00000000-0008-0000-0200-000074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9" name="直線コネクタ 628">
          <a:extLst>
            <a:ext uri="{FF2B5EF4-FFF2-40B4-BE49-F238E27FC236}">
              <a16:creationId xmlns:a16="http://schemas.microsoft.com/office/drawing/2014/main" id="{00000000-0008-0000-0200-000075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0" name="テキスト ボックス 629">
          <a:extLst>
            <a:ext uri="{FF2B5EF4-FFF2-40B4-BE49-F238E27FC236}">
              <a16:creationId xmlns:a16="http://schemas.microsoft.com/office/drawing/2014/main" id="{00000000-0008-0000-0200-000076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a:extLst>
            <a:ext uri="{FF2B5EF4-FFF2-40B4-BE49-F238E27FC236}">
              <a16:creationId xmlns:a16="http://schemas.microsoft.com/office/drawing/2014/main" id="{00000000-0008-0000-0200-000077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2" name="【保健センター・保健所】&#10;有形固定資産減価償却率グラフ枠">
          <a:extLst>
            <a:ext uri="{FF2B5EF4-FFF2-40B4-BE49-F238E27FC236}">
              <a16:creationId xmlns:a16="http://schemas.microsoft.com/office/drawing/2014/main" id="{00000000-0008-0000-0200-000078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1633</xdr:rowOff>
    </xdr:from>
    <xdr:to>
      <xdr:col>85</xdr:col>
      <xdr:colOff>126364</xdr:colOff>
      <xdr:row>63</xdr:row>
      <xdr:rowOff>119199</xdr:rowOff>
    </xdr:to>
    <xdr:cxnSp macro="">
      <xdr:nvCxnSpPr>
        <xdr:cNvPr id="633" name="直線コネクタ 632">
          <a:extLst>
            <a:ext uri="{FF2B5EF4-FFF2-40B4-BE49-F238E27FC236}">
              <a16:creationId xmlns:a16="http://schemas.microsoft.com/office/drawing/2014/main" id="{00000000-0008-0000-0200-000079020000}"/>
            </a:ext>
          </a:extLst>
        </xdr:cNvPr>
        <xdr:cNvCxnSpPr/>
      </xdr:nvCxnSpPr>
      <xdr:spPr>
        <a:xfrm flipV="1">
          <a:off x="16318864" y="9602833"/>
          <a:ext cx="0" cy="1317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123026</xdr:rowOff>
    </xdr:from>
    <xdr:ext cx="405111" cy="259045"/>
    <xdr:sp macro="" textlink="">
      <xdr:nvSpPr>
        <xdr:cNvPr id="634" name="【保健センター・保健所】&#10;有形固定資産減価償却率最小値テキスト">
          <a:extLst>
            <a:ext uri="{FF2B5EF4-FFF2-40B4-BE49-F238E27FC236}">
              <a16:creationId xmlns:a16="http://schemas.microsoft.com/office/drawing/2014/main" id="{00000000-0008-0000-0200-00007A020000}"/>
            </a:ext>
          </a:extLst>
        </xdr:cNvPr>
        <xdr:cNvSpPr txBox="1"/>
      </xdr:nvSpPr>
      <xdr:spPr>
        <a:xfrm>
          <a:off x="16357600" y="10924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119199</xdr:rowOff>
    </xdr:from>
    <xdr:to>
      <xdr:col>86</xdr:col>
      <xdr:colOff>25400</xdr:colOff>
      <xdr:row>63</xdr:row>
      <xdr:rowOff>119199</xdr:rowOff>
    </xdr:to>
    <xdr:cxnSp macro="">
      <xdr:nvCxnSpPr>
        <xdr:cNvPr id="635" name="直線コネクタ 634">
          <a:extLst>
            <a:ext uri="{FF2B5EF4-FFF2-40B4-BE49-F238E27FC236}">
              <a16:creationId xmlns:a16="http://schemas.microsoft.com/office/drawing/2014/main" id="{00000000-0008-0000-0200-00007B020000}"/>
            </a:ext>
          </a:extLst>
        </xdr:cNvPr>
        <xdr:cNvCxnSpPr/>
      </xdr:nvCxnSpPr>
      <xdr:spPr>
        <a:xfrm>
          <a:off x="16230600" y="10920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119760</xdr:rowOff>
    </xdr:from>
    <xdr:ext cx="340478" cy="259045"/>
    <xdr:sp macro="" textlink="">
      <xdr:nvSpPr>
        <xdr:cNvPr id="636" name="【保健センター・保健所】&#10;有形固定資産減価償却率最大値テキスト">
          <a:extLst>
            <a:ext uri="{FF2B5EF4-FFF2-40B4-BE49-F238E27FC236}">
              <a16:creationId xmlns:a16="http://schemas.microsoft.com/office/drawing/2014/main" id="{00000000-0008-0000-0200-00007C020000}"/>
            </a:ext>
          </a:extLst>
        </xdr:cNvPr>
        <xdr:cNvSpPr txBox="1"/>
      </xdr:nvSpPr>
      <xdr:spPr>
        <a:xfrm>
          <a:off x="16357600" y="937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1633</xdr:rowOff>
    </xdr:from>
    <xdr:to>
      <xdr:col>86</xdr:col>
      <xdr:colOff>25400</xdr:colOff>
      <xdr:row>56</xdr:row>
      <xdr:rowOff>1633</xdr:rowOff>
    </xdr:to>
    <xdr:cxnSp macro="">
      <xdr:nvCxnSpPr>
        <xdr:cNvPr id="637" name="直線コネクタ 636">
          <a:extLst>
            <a:ext uri="{FF2B5EF4-FFF2-40B4-BE49-F238E27FC236}">
              <a16:creationId xmlns:a16="http://schemas.microsoft.com/office/drawing/2014/main" id="{00000000-0008-0000-0200-00007D020000}"/>
            </a:ext>
          </a:extLst>
        </xdr:cNvPr>
        <xdr:cNvCxnSpPr/>
      </xdr:nvCxnSpPr>
      <xdr:spPr>
        <a:xfrm>
          <a:off x="16230600" y="960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39024</xdr:rowOff>
    </xdr:from>
    <xdr:ext cx="405111" cy="259045"/>
    <xdr:sp macro="" textlink="">
      <xdr:nvSpPr>
        <xdr:cNvPr id="638" name="【保健センター・保健所】&#10;有形固定資産減価償却率平均値テキスト">
          <a:extLst>
            <a:ext uri="{FF2B5EF4-FFF2-40B4-BE49-F238E27FC236}">
              <a16:creationId xmlns:a16="http://schemas.microsoft.com/office/drawing/2014/main" id="{00000000-0008-0000-0200-00007E020000}"/>
            </a:ext>
          </a:extLst>
        </xdr:cNvPr>
        <xdr:cNvSpPr txBox="1"/>
      </xdr:nvSpPr>
      <xdr:spPr>
        <a:xfrm>
          <a:off x="16357600" y="101545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xdr:rowOff>
    </xdr:from>
    <xdr:to>
      <xdr:col>85</xdr:col>
      <xdr:colOff>177800</xdr:colOff>
      <xdr:row>60</xdr:row>
      <xdr:rowOff>117747</xdr:rowOff>
    </xdr:to>
    <xdr:sp macro="" textlink="">
      <xdr:nvSpPr>
        <xdr:cNvPr id="639" name="フローチャート: 判断 638">
          <a:extLst>
            <a:ext uri="{FF2B5EF4-FFF2-40B4-BE49-F238E27FC236}">
              <a16:creationId xmlns:a16="http://schemas.microsoft.com/office/drawing/2014/main" id="{00000000-0008-0000-0200-00007F020000}"/>
            </a:ext>
          </a:extLst>
        </xdr:cNvPr>
        <xdr:cNvSpPr/>
      </xdr:nvSpPr>
      <xdr:spPr>
        <a:xfrm>
          <a:off x="16268700" y="1030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640" name="フローチャート: 判断 639">
          <a:extLst>
            <a:ext uri="{FF2B5EF4-FFF2-40B4-BE49-F238E27FC236}">
              <a16:creationId xmlns:a16="http://schemas.microsoft.com/office/drawing/2014/main" id="{00000000-0008-0000-0200-000080020000}"/>
            </a:ext>
          </a:extLst>
        </xdr:cNvPr>
        <xdr:cNvSpPr/>
      </xdr:nvSpPr>
      <xdr:spPr>
        <a:xfrm>
          <a:off x="15430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135346</xdr:rowOff>
    </xdr:from>
    <xdr:to>
      <xdr:col>76</xdr:col>
      <xdr:colOff>165100</xdr:colOff>
      <xdr:row>60</xdr:row>
      <xdr:rowOff>65496</xdr:rowOff>
    </xdr:to>
    <xdr:sp macro="" textlink="">
      <xdr:nvSpPr>
        <xdr:cNvPr id="641" name="フローチャート: 判断 640">
          <a:extLst>
            <a:ext uri="{FF2B5EF4-FFF2-40B4-BE49-F238E27FC236}">
              <a16:creationId xmlns:a16="http://schemas.microsoft.com/office/drawing/2014/main" id="{00000000-0008-0000-0200-000081020000}"/>
            </a:ext>
          </a:extLst>
        </xdr:cNvPr>
        <xdr:cNvSpPr/>
      </xdr:nvSpPr>
      <xdr:spPr>
        <a:xfrm>
          <a:off x="145415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99423</xdr:rowOff>
    </xdr:from>
    <xdr:to>
      <xdr:col>72</xdr:col>
      <xdr:colOff>38100</xdr:colOff>
      <xdr:row>60</xdr:row>
      <xdr:rowOff>29573</xdr:rowOff>
    </xdr:to>
    <xdr:sp macro="" textlink="">
      <xdr:nvSpPr>
        <xdr:cNvPr id="642" name="フローチャート: 判断 641">
          <a:extLst>
            <a:ext uri="{FF2B5EF4-FFF2-40B4-BE49-F238E27FC236}">
              <a16:creationId xmlns:a16="http://schemas.microsoft.com/office/drawing/2014/main" id="{00000000-0008-0000-0200-000082020000}"/>
            </a:ext>
          </a:extLst>
        </xdr:cNvPr>
        <xdr:cNvSpPr/>
      </xdr:nvSpPr>
      <xdr:spPr>
        <a:xfrm>
          <a:off x="13652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68399</xdr:rowOff>
    </xdr:from>
    <xdr:to>
      <xdr:col>67</xdr:col>
      <xdr:colOff>101600</xdr:colOff>
      <xdr:row>59</xdr:row>
      <xdr:rowOff>169999</xdr:rowOff>
    </xdr:to>
    <xdr:sp macro="" textlink="">
      <xdr:nvSpPr>
        <xdr:cNvPr id="643" name="フローチャート: 判断 642">
          <a:extLst>
            <a:ext uri="{FF2B5EF4-FFF2-40B4-BE49-F238E27FC236}">
              <a16:creationId xmlns:a16="http://schemas.microsoft.com/office/drawing/2014/main" id="{00000000-0008-0000-0200-000083020000}"/>
            </a:ext>
          </a:extLst>
        </xdr:cNvPr>
        <xdr:cNvSpPr/>
      </xdr:nvSpPr>
      <xdr:spPr>
        <a:xfrm>
          <a:off x="12763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00000000-0008-0000-0200-000084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0000000-0008-0000-0200-000085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0000000-0008-0000-0200-000086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200-000087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200-000088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xdr:rowOff>
    </xdr:from>
    <xdr:to>
      <xdr:col>85</xdr:col>
      <xdr:colOff>177800</xdr:colOff>
      <xdr:row>60</xdr:row>
      <xdr:rowOff>117747</xdr:rowOff>
    </xdr:to>
    <xdr:sp macro="" textlink="">
      <xdr:nvSpPr>
        <xdr:cNvPr id="649" name="楕円 648">
          <a:extLst>
            <a:ext uri="{FF2B5EF4-FFF2-40B4-BE49-F238E27FC236}">
              <a16:creationId xmlns:a16="http://schemas.microsoft.com/office/drawing/2014/main" id="{00000000-0008-0000-0200-000089020000}"/>
            </a:ext>
          </a:extLst>
        </xdr:cNvPr>
        <xdr:cNvSpPr/>
      </xdr:nvSpPr>
      <xdr:spPr>
        <a:xfrm>
          <a:off x="16268700" y="10303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166024</xdr:rowOff>
    </xdr:from>
    <xdr:ext cx="405111" cy="259045"/>
    <xdr:sp macro="" textlink="">
      <xdr:nvSpPr>
        <xdr:cNvPr id="650" name="【保健センター・保健所】&#10;有形固定資産減価償却率該当値テキスト">
          <a:extLst>
            <a:ext uri="{FF2B5EF4-FFF2-40B4-BE49-F238E27FC236}">
              <a16:creationId xmlns:a16="http://schemas.microsoft.com/office/drawing/2014/main" id="{00000000-0008-0000-0200-00008A020000}"/>
            </a:ext>
          </a:extLst>
        </xdr:cNvPr>
        <xdr:cNvSpPr txBox="1"/>
      </xdr:nvSpPr>
      <xdr:spPr>
        <a:xfrm>
          <a:off x="16357600" y="10281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153307</xdr:rowOff>
    </xdr:from>
    <xdr:to>
      <xdr:col>81</xdr:col>
      <xdr:colOff>101600</xdr:colOff>
      <xdr:row>60</xdr:row>
      <xdr:rowOff>83457</xdr:rowOff>
    </xdr:to>
    <xdr:sp macro="" textlink="">
      <xdr:nvSpPr>
        <xdr:cNvPr id="651" name="楕円 650">
          <a:extLst>
            <a:ext uri="{FF2B5EF4-FFF2-40B4-BE49-F238E27FC236}">
              <a16:creationId xmlns:a16="http://schemas.microsoft.com/office/drawing/2014/main" id="{00000000-0008-0000-0200-00008B020000}"/>
            </a:ext>
          </a:extLst>
        </xdr:cNvPr>
        <xdr:cNvSpPr/>
      </xdr:nvSpPr>
      <xdr:spPr>
        <a:xfrm>
          <a:off x="154305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32657</xdr:rowOff>
    </xdr:from>
    <xdr:to>
      <xdr:col>85</xdr:col>
      <xdr:colOff>127000</xdr:colOff>
      <xdr:row>60</xdr:row>
      <xdr:rowOff>66947</xdr:rowOff>
    </xdr:to>
    <xdr:cxnSp macro="">
      <xdr:nvCxnSpPr>
        <xdr:cNvPr id="652" name="直線コネクタ 651">
          <a:extLst>
            <a:ext uri="{FF2B5EF4-FFF2-40B4-BE49-F238E27FC236}">
              <a16:creationId xmlns:a16="http://schemas.microsoft.com/office/drawing/2014/main" id="{00000000-0008-0000-0200-00008C020000}"/>
            </a:ext>
          </a:extLst>
        </xdr:cNvPr>
        <xdr:cNvCxnSpPr/>
      </xdr:nvCxnSpPr>
      <xdr:spPr>
        <a:xfrm>
          <a:off x="15481300" y="10319657"/>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120650</xdr:rowOff>
    </xdr:from>
    <xdr:to>
      <xdr:col>76</xdr:col>
      <xdr:colOff>165100</xdr:colOff>
      <xdr:row>60</xdr:row>
      <xdr:rowOff>50800</xdr:rowOff>
    </xdr:to>
    <xdr:sp macro="" textlink="">
      <xdr:nvSpPr>
        <xdr:cNvPr id="653" name="楕円 652">
          <a:extLst>
            <a:ext uri="{FF2B5EF4-FFF2-40B4-BE49-F238E27FC236}">
              <a16:creationId xmlns:a16="http://schemas.microsoft.com/office/drawing/2014/main" id="{00000000-0008-0000-0200-00008D020000}"/>
            </a:ext>
          </a:extLst>
        </xdr:cNvPr>
        <xdr:cNvSpPr/>
      </xdr:nvSpPr>
      <xdr:spPr>
        <a:xfrm>
          <a:off x="14541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0</xdr:rowOff>
    </xdr:from>
    <xdr:to>
      <xdr:col>81</xdr:col>
      <xdr:colOff>50800</xdr:colOff>
      <xdr:row>60</xdr:row>
      <xdr:rowOff>32657</xdr:rowOff>
    </xdr:to>
    <xdr:cxnSp macro="">
      <xdr:nvCxnSpPr>
        <xdr:cNvPr id="654" name="直線コネクタ 653">
          <a:extLst>
            <a:ext uri="{FF2B5EF4-FFF2-40B4-BE49-F238E27FC236}">
              <a16:creationId xmlns:a16="http://schemas.microsoft.com/office/drawing/2014/main" id="{00000000-0008-0000-0200-00008E020000}"/>
            </a:ext>
          </a:extLst>
        </xdr:cNvPr>
        <xdr:cNvCxnSpPr/>
      </xdr:nvCxnSpPr>
      <xdr:spPr>
        <a:xfrm>
          <a:off x="14592300" y="102870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125549</xdr:rowOff>
    </xdr:from>
    <xdr:to>
      <xdr:col>72</xdr:col>
      <xdr:colOff>38100</xdr:colOff>
      <xdr:row>60</xdr:row>
      <xdr:rowOff>55699</xdr:rowOff>
    </xdr:to>
    <xdr:sp macro="" textlink="">
      <xdr:nvSpPr>
        <xdr:cNvPr id="655" name="楕円 654">
          <a:extLst>
            <a:ext uri="{FF2B5EF4-FFF2-40B4-BE49-F238E27FC236}">
              <a16:creationId xmlns:a16="http://schemas.microsoft.com/office/drawing/2014/main" id="{00000000-0008-0000-0200-00008F020000}"/>
            </a:ext>
          </a:extLst>
        </xdr:cNvPr>
        <xdr:cNvSpPr/>
      </xdr:nvSpPr>
      <xdr:spPr>
        <a:xfrm>
          <a:off x="13652500" y="1024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0</xdr:rowOff>
    </xdr:from>
    <xdr:to>
      <xdr:col>76</xdr:col>
      <xdr:colOff>114300</xdr:colOff>
      <xdr:row>60</xdr:row>
      <xdr:rowOff>4899</xdr:rowOff>
    </xdr:to>
    <xdr:cxnSp macro="">
      <xdr:nvCxnSpPr>
        <xdr:cNvPr id="656" name="直線コネクタ 655">
          <a:extLst>
            <a:ext uri="{FF2B5EF4-FFF2-40B4-BE49-F238E27FC236}">
              <a16:creationId xmlns:a16="http://schemas.microsoft.com/office/drawing/2014/main" id="{00000000-0008-0000-0200-000090020000}"/>
            </a:ext>
          </a:extLst>
        </xdr:cNvPr>
        <xdr:cNvCxnSpPr/>
      </xdr:nvCxnSpPr>
      <xdr:spPr>
        <a:xfrm flipV="1">
          <a:off x="13703300" y="10287000"/>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92891</xdr:rowOff>
    </xdr:from>
    <xdr:to>
      <xdr:col>67</xdr:col>
      <xdr:colOff>101600</xdr:colOff>
      <xdr:row>60</xdr:row>
      <xdr:rowOff>23041</xdr:rowOff>
    </xdr:to>
    <xdr:sp macro="" textlink="">
      <xdr:nvSpPr>
        <xdr:cNvPr id="657" name="楕円 656">
          <a:extLst>
            <a:ext uri="{FF2B5EF4-FFF2-40B4-BE49-F238E27FC236}">
              <a16:creationId xmlns:a16="http://schemas.microsoft.com/office/drawing/2014/main" id="{00000000-0008-0000-0200-000091020000}"/>
            </a:ext>
          </a:extLst>
        </xdr:cNvPr>
        <xdr:cNvSpPr/>
      </xdr:nvSpPr>
      <xdr:spPr>
        <a:xfrm>
          <a:off x="12763500" y="1020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143691</xdr:rowOff>
    </xdr:from>
    <xdr:to>
      <xdr:col>71</xdr:col>
      <xdr:colOff>177800</xdr:colOff>
      <xdr:row>60</xdr:row>
      <xdr:rowOff>4899</xdr:rowOff>
    </xdr:to>
    <xdr:cxnSp macro="">
      <xdr:nvCxnSpPr>
        <xdr:cNvPr id="658" name="直線コネクタ 657">
          <a:extLst>
            <a:ext uri="{FF2B5EF4-FFF2-40B4-BE49-F238E27FC236}">
              <a16:creationId xmlns:a16="http://schemas.microsoft.com/office/drawing/2014/main" id="{00000000-0008-0000-0200-000092020000}"/>
            </a:ext>
          </a:extLst>
        </xdr:cNvPr>
        <xdr:cNvCxnSpPr/>
      </xdr:nvCxnSpPr>
      <xdr:spPr>
        <a:xfrm>
          <a:off x="12814300" y="1025924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81115</xdr:rowOff>
    </xdr:from>
    <xdr:ext cx="405111" cy="259045"/>
    <xdr:sp macro="" textlink="">
      <xdr:nvSpPr>
        <xdr:cNvPr id="659" name="n_1aveValue【保健センター・保健所】&#10;有形固定資産減価償却率">
          <a:extLst>
            <a:ext uri="{FF2B5EF4-FFF2-40B4-BE49-F238E27FC236}">
              <a16:creationId xmlns:a16="http://schemas.microsoft.com/office/drawing/2014/main" id="{00000000-0008-0000-0200-000093020000}"/>
            </a:ext>
          </a:extLst>
        </xdr:cNvPr>
        <xdr:cNvSpPr txBox="1"/>
      </xdr:nvSpPr>
      <xdr:spPr>
        <a:xfrm>
          <a:off x="15266044"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56623</xdr:rowOff>
    </xdr:from>
    <xdr:ext cx="405111" cy="259045"/>
    <xdr:sp macro="" textlink="">
      <xdr:nvSpPr>
        <xdr:cNvPr id="660" name="n_2aveValue【保健センター・保健所】&#10;有形固定資産減価償却率">
          <a:extLst>
            <a:ext uri="{FF2B5EF4-FFF2-40B4-BE49-F238E27FC236}">
              <a16:creationId xmlns:a16="http://schemas.microsoft.com/office/drawing/2014/main" id="{00000000-0008-0000-0200-000094020000}"/>
            </a:ext>
          </a:extLst>
        </xdr:cNvPr>
        <xdr:cNvSpPr txBox="1"/>
      </xdr:nvSpPr>
      <xdr:spPr>
        <a:xfrm>
          <a:off x="14389744" y="10343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46100</xdr:rowOff>
    </xdr:from>
    <xdr:ext cx="405111" cy="259045"/>
    <xdr:sp macro="" textlink="">
      <xdr:nvSpPr>
        <xdr:cNvPr id="661" name="n_3aveValue【保健センター・保健所】&#10;有形固定資産減価償却率">
          <a:extLst>
            <a:ext uri="{FF2B5EF4-FFF2-40B4-BE49-F238E27FC236}">
              <a16:creationId xmlns:a16="http://schemas.microsoft.com/office/drawing/2014/main" id="{00000000-0008-0000-0200-000095020000}"/>
            </a:ext>
          </a:extLst>
        </xdr:cNvPr>
        <xdr:cNvSpPr txBox="1"/>
      </xdr:nvSpPr>
      <xdr:spPr>
        <a:xfrm>
          <a:off x="13500744" y="999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15076</xdr:rowOff>
    </xdr:from>
    <xdr:ext cx="405111" cy="259045"/>
    <xdr:sp macro="" textlink="">
      <xdr:nvSpPr>
        <xdr:cNvPr id="662" name="n_4aveValue【保健センター・保健所】&#10;有形固定資産減価償却率">
          <a:extLst>
            <a:ext uri="{FF2B5EF4-FFF2-40B4-BE49-F238E27FC236}">
              <a16:creationId xmlns:a16="http://schemas.microsoft.com/office/drawing/2014/main" id="{00000000-0008-0000-0200-000096020000}"/>
            </a:ext>
          </a:extLst>
        </xdr:cNvPr>
        <xdr:cNvSpPr txBox="1"/>
      </xdr:nvSpPr>
      <xdr:spPr>
        <a:xfrm>
          <a:off x="12611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99984</xdr:rowOff>
    </xdr:from>
    <xdr:ext cx="405111" cy="259045"/>
    <xdr:sp macro="" textlink="">
      <xdr:nvSpPr>
        <xdr:cNvPr id="663" name="n_1mainValue【保健センター・保健所】&#10;有形固定資産減価償却率">
          <a:extLst>
            <a:ext uri="{FF2B5EF4-FFF2-40B4-BE49-F238E27FC236}">
              <a16:creationId xmlns:a16="http://schemas.microsoft.com/office/drawing/2014/main" id="{00000000-0008-0000-0200-000097020000}"/>
            </a:ext>
          </a:extLst>
        </xdr:cNvPr>
        <xdr:cNvSpPr txBox="1"/>
      </xdr:nvSpPr>
      <xdr:spPr>
        <a:xfrm>
          <a:off x="152660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67327</xdr:rowOff>
    </xdr:from>
    <xdr:ext cx="405111" cy="259045"/>
    <xdr:sp macro="" textlink="">
      <xdr:nvSpPr>
        <xdr:cNvPr id="664" name="n_2mainValue【保健センター・保健所】&#10;有形固定資産減価償却率">
          <a:extLst>
            <a:ext uri="{FF2B5EF4-FFF2-40B4-BE49-F238E27FC236}">
              <a16:creationId xmlns:a16="http://schemas.microsoft.com/office/drawing/2014/main" id="{00000000-0008-0000-0200-000098020000}"/>
            </a:ext>
          </a:extLst>
        </xdr:cNvPr>
        <xdr:cNvSpPr txBox="1"/>
      </xdr:nvSpPr>
      <xdr:spPr>
        <a:xfrm>
          <a:off x="14389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46826</xdr:rowOff>
    </xdr:from>
    <xdr:ext cx="405111" cy="259045"/>
    <xdr:sp macro="" textlink="">
      <xdr:nvSpPr>
        <xdr:cNvPr id="665" name="n_3mainValue【保健センター・保健所】&#10;有形固定資産減価償却率">
          <a:extLst>
            <a:ext uri="{FF2B5EF4-FFF2-40B4-BE49-F238E27FC236}">
              <a16:creationId xmlns:a16="http://schemas.microsoft.com/office/drawing/2014/main" id="{00000000-0008-0000-0200-000099020000}"/>
            </a:ext>
          </a:extLst>
        </xdr:cNvPr>
        <xdr:cNvSpPr txBox="1"/>
      </xdr:nvSpPr>
      <xdr:spPr>
        <a:xfrm>
          <a:off x="13500744" y="10333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14168</xdr:rowOff>
    </xdr:from>
    <xdr:ext cx="405111" cy="259045"/>
    <xdr:sp macro="" textlink="">
      <xdr:nvSpPr>
        <xdr:cNvPr id="666" name="n_4mainValue【保健センター・保健所】&#10;有形固定資産減価償却率">
          <a:extLst>
            <a:ext uri="{FF2B5EF4-FFF2-40B4-BE49-F238E27FC236}">
              <a16:creationId xmlns:a16="http://schemas.microsoft.com/office/drawing/2014/main" id="{00000000-0008-0000-0200-00009A020000}"/>
            </a:ext>
          </a:extLst>
        </xdr:cNvPr>
        <xdr:cNvSpPr txBox="1"/>
      </xdr:nvSpPr>
      <xdr:spPr>
        <a:xfrm>
          <a:off x="12611744" y="10301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a:extLst>
            <a:ext uri="{FF2B5EF4-FFF2-40B4-BE49-F238E27FC236}">
              <a16:creationId xmlns:a16="http://schemas.microsoft.com/office/drawing/2014/main" id="{00000000-0008-0000-0200-00009B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a:extLst>
            <a:ext uri="{FF2B5EF4-FFF2-40B4-BE49-F238E27FC236}">
              <a16:creationId xmlns:a16="http://schemas.microsoft.com/office/drawing/2014/main" id="{00000000-0008-0000-0200-00009C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a:extLst>
            <a:ext uri="{FF2B5EF4-FFF2-40B4-BE49-F238E27FC236}">
              <a16:creationId xmlns:a16="http://schemas.microsoft.com/office/drawing/2014/main" id="{00000000-0008-0000-0200-00009D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a:extLst>
            <a:ext uri="{FF2B5EF4-FFF2-40B4-BE49-F238E27FC236}">
              <a16:creationId xmlns:a16="http://schemas.microsoft.com/office/drawing/2014/main" id="{00000000-0008-0000-0200-00009E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a:extLst>
            <a:ext uri="{FF2B5EF4-FFF2-40B4-BE49-F238E27FC236}">
              <a16:creationId xmlns:a16="http://schemas.microsoft.com/office/drawing/2014/main" id="{00000000-0008-0000-0200-00009F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a:extLst>
            <a:ext uri="{FF2B5EF4-FFF2-40B4-BE49-F238E27FC236}">
              <a16:creationId xmlns:a16="http://schemas.microsoft.com/office/drawing/2014/main" id="{00000000-0008-0000-0200-0000A0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a:extLst>
            <a:ext uri="{FF2B5EF4-FFF2-40B4-BE49-F238E27FC236}">
              <a16:creationId xmlns:a16="http://schemas.microsoft.com/office/drawing/2014/main" id="{00000000-0008-0000-0200-0000A1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a:extLst>
            <a:ext uri="{FF2B5EF4-FFF2-40B4-BE49-F238E27FC236}">
              <a16:creationId xmlns:a16="http://schemas.microsoft.com/office/drawing/2014/main" id="{00000000-0008-0000-0200-0000A2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a:extLst>
            <a:ext uri="{FF2B5EF4-FFF2-40B4-BE49-F238E27FC236}">
              <a16:creationId xmlns:a16="http://schemas.microsoft.com/office/drawing/2014/main" id="{00000000-0008-0000-0200-0000A3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a:extLst>
            <a:ext uri="{FF2B5EF4-FFF2-40B4-BE49-F238E27FC236}">
              <a16:creationId xmlns:a16="http://schemas.microsoft.com/office/drawing/2014/main" id="{00000000-0008-0000-0200-0000A4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7" name="直線コネクタ 676">
          <a:extLst>
            <a:ext uri="{FF2B5EF4-FFF2-40B4-BE49-F238E27FC236}">
              <a16:creationId xmlns:a16="http://schemas.microsoft.com/office/drawing/2014/main" id="{00000000-0008-0000-0200-0000A5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8" name="テキスト ボックス 677">
          <a:extLst>
            <a:ext uri="{FF2B5EF4-FFF2-40B4-BE49-F238E27FC236}">
              <a16:creationId xmlns:a16="http://schemas.microsoft.com/office/drawing/2014/main" id="{00000000-0008-0000-0200-0000A6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9" name="直線コネクタ 678">
          <a:extLst>
            <a:ext uri="{FF2B5EF4-FFF2-40B4-BE49-F238E27FC236}">
              <a16:creationId xmlns:a16="http://schemas.microsoft.com/office/drawing/2014/main" id="{00000000-0008-0000-0200-0000A7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0" name="テキスト ボックス 679">
          <a:extLst>
            <a:ext uri="{FF2B5EF4-FFF2-40B4-BE49-F238E27FC236}">
              <a16:creationId xmlns:a16="http://schemas.microsoft.com/office/drawing/2014/main" id="{00000000-0008-0000-0200-0000A8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1" name="直線コネクタ 680">
          <a:extLst>
            <a:ext uri="{FF2B5EF4-FFF2-40B4-BE49-F238E27FC236}">
              <a16:creationId xmlns:a16="http://schemas.microsoft.com/office/drawing/2014/main" id="{00000000-0008-0000-0200-0000A9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2" name="テキスト ボックス 681">
          <a:extLst>
            <a:ext uri="{FF2B5EF4-FFF2-40B4-BE49-F238E27FC236}">
              <a16:creationId xmlns:a16="http://schemas.microsoft.com/office/drawing/2014/main" id="{00000000-0008-0000-0200-0000AA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3" name="直線コネクタ 682">
          <a:extLst>
            <a:ext uri="{FF2B5EF4-FFF2-40B4-BE49-F238E27FC236}">
              <a16:creationId xmlns:a16="http://schemas.microsoft.com/office/drawing/2014/main" id="{00000000-0008-0000-0200-0000AB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4" name="テキスト ボックス 683">
          <a:extLst>
            <a:ext uri="{FF2B5EF4-FFF2-40B4-BE49-F238E27FC236}">
              <a16:creationId xmlns:a16="http://schemas.microsoft.com/office/drawing/2014/main" id="{00000000-0008-0000-0200-0000AC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5" name="直線コネクタ 684">
          <a:extLst>
            <a:ext uri="{FF2B5EF4-FFF2-40B4-BE49-F238E27FC236}">
              <a16:creationId xmlns:a16="http://schemas.microsoft.com/office/drawing/2014/main" id="{00000000-0008-0000-0200-0000AD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6" name="テキスト ボックス 685">
          <a:extLst>
            <a:ext uri="{FF2B5EF4-FFF2-40B4-BE49-F238E27FC236}">
              <a16:creationId xmlns:a16="http://schemas.microsoft.com/office/drawing/2014/main" id="{00000000-0008-0000-0200-0000AE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7" name="直線コネクタ 686">
          <a:extLst>
            <a:ext uri="{FF2B5EF4-FFF2-40B4-BE49-F238E27FC236}">
              <a16:creationId xmlns:a16="http://schemas.microsoft.com/office/drawing/2014/main" id="{00000000-0008-0000-0200-0000AF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8" name="テキスト ボックス 687">
          <a:extLst>
            <a:ext uri="{FF2B5EF4-FFF2-40B4-BE49-F238E27FC236}">
              <a16:creationId xmlns:a16="http://schemas.microsoft.com/office/drawing/2014/main" id="{00000000-0008-0000-0200-0000B0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00000000-0008-0000-0200-0000B1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00000000-0008-0000-0200-0000B2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00000000-0008-0000-0200-0000B3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65315</xdr:rowOff>
    </xdr:to>
    <xdr:cxnSp macro="">
      <xdr:nvCxnSpPr>
        <xdr:cNvPr id="692" name="直線コネクタ 691">
          <a:extLst>
            <a:ext uri="{FF2B5EF4-FFF2-40B4-BE49-F238E27FC236}">
              <a16:creationId xmlns:a16="http://schemas.microsoft.com/office/drawing/2014/main" id="{00000000-0008-0000-0200-0000B4020000}"/>
            </a:ext>
          </a:extLst>
        </xdr:cNvPr>
        <xdr:cNvCxnSpPr/>
      </xdr:nvCxnSpPr>
      <xdr:spPr>
        <a:xfrm flipV="1">
          <a:off x="22160864" y="9601200"/>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69142</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00000000-0008-0000-0200-0000B5020000}"/>
            </a:ext>
          </a:extLst>
        </xdr:cNvPr>
        <xdr:cNvSpPr txBox="1"/>
      </xdr:nvSpPr>
      <xdr:spPr>
        <a:xfrm>
          <a:off x="22199600" y="1104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65315</xdr:rowOff>
    </xdr:from>
    <xdr:to>
      <xdr:col>116</xdr:col>
      <xdr:colOff>152400</xdr:colOff>
      <xdr:row>64</xdr:row>
      <xdr:rowOff>65315</xdr:rowOff>
    </xdr:to>
    <xdr:cxnSp macro="">
      <xdr:nvCxnSpPr>
        <xdr:cNvPr id="694" name="直線コネクタ 693">
          <a:extLst>
            <a:ext uri="{FF2B5EF4-FFF2-40B4-BE49-F238E27FC236}">
              <a16:creationId xmlns:a16="http://schemas.microsoft.com/office/drawing/2014/main" id="{00000000-0008-0000-0200-0000B6020000}"/>
            </a:ext>
          </a:extLst>
        </xdr:cNvPr>
        <xdr:cNvCxnSpPr/>
      </xdr:nvCxnSpPr>
      <xdr:spPr>
        <a:xfrm>
          <a:off x="22072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00000000-0008-0000-0200-0000B7020000}"/>
            </a:ext>
          </a:extLst>
        </xdr:cNvPr>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6" name="直線コネクタ 695">
          <a:extLst>
            <a:ext uri="{FF2B5EF4-FFF2-40B4-BE49-F238E27FC236}">
              <a16:creationId xmlns:a16="http://schemas.microsoft.com/office/drawing/2014/main" id="{00000000-0008-0000-0200-0000B8020000}"/>
            </a:ext>
          </a:extLst>
        </xdr:cNvPr>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159855</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00000000-0008-0000-0200-0000B9020000}"/>
            </a:ext>
          </a:extLst>
        </xdr:cNvPr>
        <xdr:cNvSpPr txBox="1"/>
      </xdr:nvSpPr>
      <xdr:spPr>
        <a:xfrm>
          <a:off x="22199600" y="10446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698" name="フローチャート: 判断 697">
          <a:extLst>
            <a:ext uri="{FF2B5EF4-FFF2-40B4-BE49-F238E27FC236}">
              <a16:creationId xmlns:a16="http://schemas.microsoft.com/office/drawing/2014/main" id="{00000000-0008-0000-0200-0000BA020000}"/>
            </a:ext>
          </a:extLst>
        </xdr:cNvPr>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9" name="フローチャート: 判断 698">
          <a:extLst>
            <a:ext uri="{FF2B5EF4-FFF2-40B4-BE49-F238E27FC236}">
              <a16:creationId xmlns:a16="http://schemas.microsoft.com/office/drawing/2014/main" id="{00000000-0008-0000-0200-0000BB020000}"/>
            </a:ext>
          </a:extLst>
        </xdr:cNvPr>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700" name="フローチャート: 判断 699">
          <a:extLst>
            <a:ext uri="{FF2B5EF4-FFF2-40B4-BE49-F238E27FC236}">
              <a16:creationId xmlns:a16="http://schemas.microsoft.com/office/drawing/2014/main" id="{00000000-0008-0000-0200-0000BC020000}"/>
            </a:ext>
          </a:extLst>
        </xdr:cNvPr>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1" name="フローチャート: 判断 700">
          <a:extLst>
            <a:ext uri="{FF2B5EF4-FFF2-40B4-BE49-F238E27FC236}">
              <a16:creationId xmlns:a16="http://schemas.microsoft.com/office/drawing/2014/main" id="{00000000-0008-0000-0200-0000BD020000}"/>
            </a:ext>
          </a:extLst>
        </xdr:cNvPr>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153307</xdr:rowOff>
    </xdr:from>
    <xdr:to>
      <xdr:col>98</xdr:col>
      <xdr:colOff>38100</xdr:colOff>
      <xdr:row>62</xdr:row>
      <xdr:rowOff>83457</xdr:rowOff>
    </xdr:to>
    <xdr:sp macro="" textlink="">
      <xdr:nvSpPr>
        <xdr:cNvPr id="702" name="フローチャート: 判断 701">
          <a:extLst>
            <a:ext uri="{FF2B5EF4-FFF2-40B4-BE49-F238E27FC236}">
              <a16:creationId xmlns:a16="http://schemas.microsoft.com/office/drawing/2014/main" id="{00000000-0008-0000-0200-0000BE020000}"/>
            </a:ext>
          </a:extLst>
        </xdr:cNvPr>
        <xdr:cNvSpPr/>
      </xdr:nvSpPr>
      <xdr:spPr>
        <a:xfrm>
          <a:off x="18605500" y="1061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200-0000BF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200-0000C0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200-0000C1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200-0000C2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200-0000C3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145143</xdr:rowOff>
    </xdr:from>
    <xdr:to>
      <xdr:col>116</xdr:col>
      <xdr:colOff>114300</xdr:colOff>
      <xdr:row>63</xdr:row>
      <xdr:rowOff>75293</xdr:rowOff>
    </xdr:to>
    <xdr:sp macro="" textlink="">
      <xdr:nvSpPr>
        <xdr:cNvPr id="708" name="楕円 707">
          <a:extLst>
            <a:ext uri="{FF2B5EF4-FFF2-40B4-BE49-F238E27FC236}">
              <a16:creationId xmlns:a16="http://schemas.microsoft.com/office/drawing/2014/main" id="{00000000-0008-0000-0200-0000C4020000}"/>
            </a:ext>
          </a:extLst>
        </xdr:cNvPr>
        <xdr:cNvSpPr/>
      </xdr:nvSpPr>
      <xdr:spPr>
        <a:xfrm>
          <a:off x="22110700" y="1077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123570</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00000000-0008-0000-0200-0000C5020000}"/>
            </a:ext>
          </a:extLst>
        </xdr:cNvPr>
        <xdr:cNvSpPr txBox="1"/>
      </xdr:nvSpPr>
      <xdr:spPr>
        <a:xfrm>
          <a:off x="22199600" y="107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145143</xdr:rowOff>
    </xdr:from>
    <xdr:to>
      <xdr:col>112</xdr:col>
      <xdr:colOff>38100</xdr:colOff>
      <xdr:row>63</xdr:row>
      <xdr:rowOff>75293</xdr:rowOff>
    </xdr:to>
    <xdr:sp macro="" textlink="">
      <xdr:nvSpPr>
        <xdr:cNvPr id="710" name="楕円 709">
          <a:extLst>
            <a:ext uri="{FF2B5EF4-FFF2-40B4-BE49-F238E27FC236}">
              <a16:creationId xmlns:a16="http://schemas.microsoft.com/office/drawing/2014/main" id="{00000000-0008-0000-0200-0000C6020000}"/>
            </a:ext>
          </a:extLst>
        </xdr:cNvPr>
        <xdr:cNvSpPr/>
      </xdr:nvSpPr>
      <xdr:spPr>
        <a:xfrm>
          <a:off x="21272500" y="1077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24493</xdr:rowOff>
    </xdr:from>
    <xdr:to>
      <xdr:col>116</xdr:col>
      <xdr:colOff>63500</xdr:colOff>
      <xdr:row>63</xdr:row>
      <xdr:rowOff>24493</xdr:rowOff>
    </xdr:to>
    <xdr:cxnSp macro="">
      <xdr:nvCxnSpPr>
        <xdr:cNvPr id="711" name="直線コネクタ 710">
          <a:extLst>
            <a:ext uri="{FF2B5EF4-FFF2-40B4-BE49-F238E27FC236}">
              <a16:creationId xmlns:a16="http://schemas.microsoft.com/office/drawing/2014/main" id="{00000000-0008-0000-0200-0000C7020000}"/>
            </a:ext>
          </a:extLst>
        </xdr:cNvPr>
        <xdr:cNvCxnSpPr/>
      </xdr:nvCxnSpPr>
      <xdr:spPr>
        <a:xfrm>
          <a:off x="21323300" y="108258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145143</xdr:rowOff>
    </xdr:from>
    <xdr:to>
      <xdr:col>107</xdr:col>
      <xdr:colOff>101600</xdr:colOff>
      <xdr:row>63</xdr:row>
      <xdr:rowOff>75293</xdr:rowOff>
    </xdr:to>
    <xdr:sp macro="" textlink="">
      <xdr:nvSpPr>
        <xdr:cNvPr id="712" name="楕円 711">
          <a:extLst>
            <a:ext uri="{FF2B5EF4-FFF2-40B4-BE49-F238E27FC236}">
              <a16:creationId xmlns:a16="http://schemas.microsoft.com/office/drawing/2014/main" id="{00000000-0008-0000-0200-0000C8020000}"/>
            </a:ext>
          </a:extLst>
        </xdr:cNvPr>
        <xdr:cNvSpPr/>
      </xdr:nvSpPr>
      <xdr:spPr>
        <a:xfrm>
          <a:off x="20383500" y="1077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24493</xdr:rowOff>
    </xdr:from>
    <xdr:to>
      <xdr:col>111</xdr:col>
      <xdr:colOff>177800</xdr:colOff>
      <xdr:row>63</xdr:row>
      <xdr:rowOff>24493</xdr:rowOff>
    </xdr:to>
    <xdr:cxnSp macro="">
      <xdr:nvCxnSpPr>
        <xdr:cNvPr id="713" name="直線コネクタ 712">
          <a:extLst>
            <a:ext uri="{FF2B5EF4-FFF2-40B4-BE49-F238E27FC236}">
              <a16:creationId xmlns:a16="http://schemas.microsoft.com/office/drawing/2014/main" id="{00000000-0008-0000-0200-0000C9020000}"/>
            </a:ext>
          </a:extLst>
        </xdr:cNvPr>
        <xdr:cNvCxnSpPr/>
      </xdr:nvCxnSpPr>
      <xdr:spPr>
        <a:xfrm>
          <a:off x="20434300" y="108258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128815</xdr:rowOff>
    </xdr:from>
    <xdr:to>
      <xdr:col>102</xdr:col>
      <xdr:colOff>165100</xdr:colOff>
      <xdr:row>63</xdr:row>
      <xdr:rowOff>58965</xdr:rowOff>
    </xdr:to>
    <xdr:sp macro="" textlink="">
      <xdr:nvSpPr>
        <xdr:cNvPr id="714" name="楕円 713">
          <a:extLst>
            <a:ext uri="{FF2B5EF4-FFF2-40B4-BE49-F238E27FC236}">
              <a16:creationId xmlns:a16="http://schemas.microsoft.com/office/drawing/2014/main" id="{00000000-0008-0000-0200-0000CA020000}"/>
            </a:ext>
          </a:extLst>
        </xdr:cNvPr>
        <xdr:cNvSpPr/>
      </xdr:nvSpPr>
      <xdr:spPr>
        <a:xfrm>
          <a:off x="19494500" y="107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8165</xdr:rowOff>
    </xdr:from>
    <xdr:to>
      <xdr:col>107</xdr:col>
      <xdr:colOff>50800</xdr:colOff>
      <xdr:row>63</xdr:row>
      <xdr:rowOff>24493</xdr:rowOff>
    </xdr:to>
    <xdr:cxnSp macro="">
      <xdr:nvCxnSpPr>
        <xdr:cNvPr id="715" name="直線コネクタ 714">
          <a:extLst>
            <a:ext uri="{FF2B5EF4-FFF2-40B4-BE49-F238E27FC236}">
              <a16:creationId xmlns:a16="http://schemas.microsoft.com/office/drawing/2014/main" id="{00000000-0008-0000-0200-0000CB020000}"/>
            </a:ext>
          </a:extLst>
        </xdr:cNvPr>
        <xdr:cNvCxnSpPr/>
      </xdr:nvCxnSpPr>
      <xdr:spPr>
        <a:xfrm>
          <a:off x="19545300" y="10809515"/>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128815</xdr:rowOff>
    </xdr:from>
    <xdr:to>
      <xdr:col>98</xdr:col>
      <xdr:colOff>38100</xdr:colOff>
      <xdr:row>63</xdr:row>
      <xdr:rowOff>58965</xdr:rowOff>
    </xdr:to>
    <xdr:sp macro="" textlink="">
      <xdr:nvSpPr>
        <xdr:cNvPr id="716" name="楕円 715">
          <a:extLst>
            <a:ext uri="{FF2B5EF4-FFF2-40B4-BE49-F238E27FC236}">
              <a16:creationId xmlns:a16="http://schemas.microsoft.com/office/drawing/2014/main" id="{00000000-0008-0000-0200-0000CC020000}"/>
            </a:ext>
          </a:extLst>
        </xdr:cNvPr>
        <xdr:cNvSpPr/>
      </xdr:nvSpPr>
      <xdr:spPr>
        <a:xfrm>
          <a:off x="18605500" y="107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8165</xdr:rowOff>
    </xdr:from>
    <xdr:to>
      <xdr:col>102</xdr:col>
      <xdr:colOff>114300</xdr:colOff>
      <xdr:row>63</xdr:row>
      <xdr:rowOff>8165</xdr:rowOff>
    </xdr:to>
    <xdr:cxnSp macro="">
      <xdr:nvCxnSpPr>
        <xdr:cNvPr id="717" name="直線コネクタ 716">
          <a:extLst>
            <a:ext uri="{FF2B5EF4-FFF2-40B4-BE49-F238E27FC236}">
              <a16:creationId xmlns:a16="http://schemas.microsoft.com/office/drawing/2014/main" id="{00000000-0008-0000-0200-0000CD020000}"/>
            </a:ext>
          </a:extLst>
        </xdr:cNvPr>
        <xdr:cNvCxnSpPr/>
      </xdr:nvCxnSpPr>
      <xdr:spPr>
        <a:xfrm>
          <a:off x="18656300" y="108095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18" name="n_1aveValue【保健センター・保健所】&#10;一人当たり面積">
          <a:extLst>
            <a:ext uri="{FF2B5EF4-FFF2-40B4-BE49-F238E27FC236}">
              <a16:creationId xmlns:a16="http://schemas.microsoft.com/office/drawing/2014/main" id="{00000000-0008-0000-0200-0000CE020000}"/>
            </a:ext>
          </a:extLst>
        </xdr:cNvPr>
        <xdr:cNvSpPr txBox="1"/>
      </xdr:nvSpPr>
      <xdr:spPr>
        <a:xfrm>
          <a:off x="210757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19" name="n_2aveValue【保健センター・保健所】&#10;一人当たり面積">
          <a:extLst>
            <a:ext uri="{FF2B5EF4-FFF2-40B4-BE49-F238E27FC236}">
              <a16:creationId xmlns:a16="http://schemas.microsoft.com/office/drawing/2014/main" id="{00000000-0008-0000-0200-0000CF020000}"/>
            </a:ext>
          </a:extLst>
        </xdr:cNvPr>
        <xdr:cNvSpPr txBox="1"/>
      </xdr:nvSpPr>
      <xdr:spPr>
        <a:xfrm>
          <a:off x="20199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720" name="n_3aveValue【保健センター・保健所】&#10;一人当たり面積">
          <a:extLst>
            <a:ext uri="{FF2B5EF4-FFF2-40B4-BE49-F238E27FC236}">
              <a16:creationId xmlns:a16="http://schemas.microsoft.com/office/drawing/2014/main" id="{00000000-0008-0000-0200-0000D0020000}"/>
            </a:ext>
          </a:extLst>
        </xdr:cNvPr>
        <xdr:cNvSpPr txBox="1"/>
      </xdr:nvSpPr>
      <xdr:spPr>
        <a:xfrm>
          <a:off x="19310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99984</xdr:rowOff>
    </xdr:from>
    <xdr:ext cx="469744" cy="259045"/>
    <xdr:sp macro="" textlink="">
      <xdr:nvSpPr>
        <xdr:cNvPr id="721" name="n_4aveValue【保健センター・保健所】&#10;一人当たり面積">
          <a:extLst>
            <a:ext uri="{FF2B5EF4-FFF2-40B4-BE49-F238E27FC236}">
              <a16:creationId xmlns:a16="http://schemas.microsoft.com/office/drawing/2014/main" id="{00000000-0008-0000-0200-0000D1020000}"/>
            </a:ext>
          </a:extLst>
        </xdr:cNvPr>
        <xdr:cNvSpPr txBox="1"/>
      </xdr:nvSpPr>
      <xdr:spPr>
        <a:xfrm>
          <a:off x="18421427" y="1038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66420</xdr:rowOff>
    </xdr:from>
    <xdr:ext cx="469744" cy="259045"/>
    <xdr:sp macro="" textlink="">
      <xdr:nvSpPr>
        <xdr:cNvPr id="722" name="n_1mainValue【保健センター・保健所】&#10;一人当たり面積">
          <a:extLst>
            <a:ext uri="{FF2B5EF4-FFF2-40B4-BE49-F238E27FC236}">
              <a16:creationId xmlns:a16="http://schemas.microsoft.com/office/drawing/2014/main" id="{00000000-0008-0000-0200-0000D2020000}"/>
            </a:ext>
          </a:extLst>
        </xdr:cNvPr>
        <xdr:cNvSpPr txBox="1"/>
      </xdr:nvSpPr>
      <xdr:spPr>
        <a:xfrm>
          <a:off x="21075727" y="1086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66420</xdr:rowOff>
    </xdr:from>
    <xdr:ext cx="469744" cy="259045"/>
    <xdr:sp macro="" textlink="">
      <xdr:nvSpPr>
        <xdr:cNvPr id="723" name="n_2mainValue【保健センター・保健所】&#10;一人当たり面積">
          <a:extLst>
            <a:ext uri="{FF2B5EF4-FFF2-40B4-BE49-F238E27FC236}">
              <a16:creationId xmlns:a16="http://schemas.microsoft.com/office/drawing/2014/main" id="{00000000-0008-0000-0200-0000D3020000}"/>
            </a:ext>
          </a:extLst>
        </xdr:cNvPr>
        <xdr:cNvSpPr txBox="1"/>
      </xdr:nvSpPr>
      <xdr:spPr>
        <a:xfrm>
          <a:off x="20199427" y="1086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50092</xdr:rowOff>
    </xdr:from>
    <xdr:ext cx="469744" cy="259045"/>
    <xdr:sp macro="" textlink="">
      <xdr:nvSpPr>
        <xdr:cNvPr id="724" name="n_3mainValue【保健センター・保健所】&#10;一人当たり面積">
          <a:extLst>
            <a:ext uri="{FF2B5EF4-FFF2-40B4-BE49-F238E27FC236}">
              <a16:creationId xmlns:a16="http://schemas.microsoft.com/office/drawing/2014/main" id="{00000000-0008-0000-0200-0000D4020000}"/>
            </a:ext>
          </a:extLst>
        </xdr:cNvPr>
        <xdr:cNvSpPr txBox="1"/>
      </xdr:nvSpPr>
      <xdr:spPr>
        <a:xfrm>
          <a:off x="19310427" y="1085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50092</xdr:rowOff>
    </xdr:from>
    <xdr:ext cx="469744" cy="259045"/>
    <xdr:sp macro="" textlink="">
      <xdr:nvSpPr>
        <xdr:cNvPr id="725" name="n_4mainValue【保健センター・保健所】&#10;一人当たり面積">
          <a:extLst>
            <a:ext uri="{FF2B5EF4-FFF2-40B4-BE49-F238E27FC236}">
              <a16:creationId xmlns:a16="http://schemas.microsoft.com/office/drawing/2014/main" id="{00000000-0008-0000-0200-0000D5020000}"/>
            </a:ext>
          </a:extLst>
        </xdr:cNvPr>
        <xdr:cNvSpPr txBox="1"/>
      </xdr:nvSpPr>
      <xdr:spPr>
        <a:xfrm>
          <a:off x="18421427" y="1085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00000000-0008-0000-0200-0000D6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00000000-0008-0000-0200-0000D7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00000000-0008-0000-0200-0000D8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00000000-0008-0000-0200-0000D9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00000000-0008-0000-0200-0000DA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00000000-0008-0000-0200-0000DB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00000000-0008-0000-0200-0000DC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00000000-0008-0000-0200-0000DD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00000000-0008-0000-0200-0000DE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00000000-0008-0000-0200-0000DF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00000000-0008-0000-0200-0000E0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00000000-0008-0000-0200-0000E1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00000000-0008-0000-0200-0000E2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00000000-0008-0000-0200-0000E3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00000000-0008-0000-0200-0000E4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00000000-0008-0000-0200-0000E5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00000000-0008-0000-0200-0000E6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00000000-0008-0000-0200-0000E7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00000000-0008-0000-0200-0000E8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00000000-0008-0000-0200-0000E9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00000000-0008-0000-0200-0000EA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00000000-0008-0000-0200-0000EB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00000000-0008-0000-0200-0000EC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00000000-0008-0000-0200-0000ED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80011</xdr:rowOff>
    </xdr:from>
    <xdr:to>
      <xdr:col>85</xdr:col>
      <xdr:colOff>126364</xdr:colOff>
      <xdr:row>85</xdr:row>
      <xdr:rowOff>142875</xdr:rowOff>
    </xdr:to>
    <xdr:cxnSp macro="">
      <xdr:nvCxnSpPr>
        <xdr:cNvPr id="750" name="直線コネクタ 749">
          <a:extLst>
            <a:ext uri="{FF2B5EF4-FFF2-40B4-BE49-F238E27FC236}">
              <a16:creationId xmlns:a16="http://schemas.microsoft.com/office/drawing/2014/main" id="{00000000-0008-0000-0200-0000EE020000}"/>
            </a:ext>
          </a:extLst>
        </xdr:cNvPr>
        <xdr:cNvCxnSpPr/>
      </xdr:nvCxnSpPr>
      <xdr:spPr>
        <a:xfrm flipV="1">
          <a:off x="16318864" y="13281661"/>
          <a:ext cx="0" cy="1434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146702</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00000000-0008-0000-0200-0000EF020000}"/>
            </a:ext>
          </a:extLst>
        </xdr:cNvPr>
        <xdr:cNvSpPr txBox="1"/>
      </xdr:nvSpPr>
      <xdr:spPr>
        <a:xfrm>
          <a:off x="16357600" y="1471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142875</xdr:rowOff>
    </xdr:from>
    <xdr:to>
      <xdr:col>86</xdr:col>
      <xdr:colOff>25400</xdr:colOff>
      <xdr:row>85</xdr:row>
      <xdr:rowOff>142875</xdr:rowOff>
    </xdr:to>
    <xdr:cxnSp macro="">
      <xdr:nvCxnSpPr>
        <xdr:cNvPr id="752" name="直線コネクタ 751">
          <a:extLst>
            <a:ext uri="{FF2B5EF4-FFF2-40B4-BE49-F238E27FC236}">
              <a16:creationId xmlns:a16="http://schemas.microsoft.com/office/drawing/2014/main" id="{00000000-0008-0000-0200-0000F0020000}"/>
            </a:ext>
          </a:extLst>
        </xdr:cNvPr>
        <xdr:cNvCxnSpPr/>
      </xdr:nvCxnSpPr>
      <xdr:spPr>
        <a:xfrm>
          <a:off x="16230600" y="1471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26688</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00000000-0008-0000-0200-0000F1020000}"/>
            </a:ext>
          </a:extLst>
        </xdr:cNvPr>
        <xdr:cNvSpPr txBox="1"/>
      </xdr:nvSpPr>
      <xdr:spPr>
        <a:xfrm>
          <a:off x="16357600" y="13056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80011</xdr:rowOff>
    </xdr:from>
    <xdr:to>
      <xdr:col>86</xdr:col>
      <xdr:colOff>25400</xdr:colOff>
      <xdr:row>77</xdr:row>
      <xdr:rowOff>80011</xdr:rowOff>
    </xdr:to>
    <xdr:cxnSp macro="">
      <xdr:nvCxnSpPr>
        <xdr:cNvPr id="754" name="直線コネクタ 753">
          <a:extLst>
            <a:ext uri="{FF2B5EF4-FFF2-40B4-BE49-F238E27FC236}">
              <a16:creationId xmlns:a16="http://schemas.microsoft.com/office/drawing/2014/main" id="{00000000-0008-0000-0200-0000F2020000}"/>
            </a:ext>
          </a:extLst>
        </xdr:cNvPr>
        <xdr:cNvCxnSpPr/>
      </xdr:nvCxnSpPr>
      <xdr:spPr>
        <a:xfrm>
          <a:off x="16230600" y="1328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158766</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00000000-0008-0000-0200-0000F3020000}"/>
            </a:ext>
          </a:extLst>
        </xdr:cNvPr>
        <xdr:cNvSpPr txBox="1"/>
      </xdr:nvSpPr>
      <xdr:spPr>
        <a:xfrm>
          <a:off x="16357600" y="13874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135889</xdr:rowOff>
    </xdr:from>
    <xdr:to>
      <xdr:col>85</xdr:col>
      <xdr:colOff>177800</xdr:colOff>
      <xdr:row>82</xdr:row>
      <xdr:rowOff>66039</xdr:rowOff>
    </xdr:to>
    <xdr:sp macro="" textlink="">
      <xdr:nvSpPr>
        <xdr:cNvPr id="756" name="フローチャート: 判断 755">
          <a:extLst>
            <a:ext uri="{FF2B5EF4-FFF2-40B4-BE49-F238E27FC236}">
              <a16:creationId xmlns:a16="http://schemas.microsoft.com/office/drawing/2014/main" id="{00000000-0008-0000-0200-0000F4020000}"/>
            </a:ext>
          </a:extLst>
        </xdr:cNvPr>
        <xdr:cNvSpPr/>
      </xdr:nvSpPr>
      <xdr:spPr>
        <a:xfrm>
          <a:off x="162687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757" name="フローチャート: 判断 756">
          <a:extLst>
            <a:ext uri="{FF2B5EF4-FFF2-40B4-BE49-F238E27FC236}">
              <a16:creationId xmlns:a16="http://schemas.microsoft.com/office/drawing/2014/main" id="{00000000-0008-0000-0200-0000F5020000}"/>
            </a:ext>
          </a:extLst>
        </xdr:cNvPr>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92075</xdr:rowOff>
    </xdr:from>
    <xdr:to>
      <xdr:col>76</xdr:col>
      <xdr:colOff>165100</xdr:colOff>
      <xdr:row>82</xdr:row>
      <xdr:rowOff>22225</xdr:rowOff>
    </xdr:to>
    <xdr:sp macro="" textlink="">
      <xdr:nvSpPr>
        <xdr:cNvPr id="758" name="フローチャート: 判断 757">
          <a:extLst>
            <a:ext uri="{FF2B5EF4-FFF2-40B4-BE49-F238E27FC236}">
              <a16:creationId xmlns:a16="http://schemas.microsoft.com/office/drawing/2014/main" id="{00000000-0008-0000-0200-0000F6020000}"/>
            </a:ext>
          </a:extLst>
        </xdr:cNvPr>
        <xdr:cNvSpPr/>
      </xdr:nvSpPr>
      <xdr:spPr>
        <a:xfrm>
          <a:off x="14541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52070</xdr:rowOff>
    </xdr:from>
    <xdr:to>
      <xdr:col>72</xdr:col>
      <xdr:colOff>38100</xdr:colOff>
      <xdr:row>81</xdr:row>
      <xdr:rowOff>153670</xdr:rowOff>
    </xdr:to>
    <xdr:sp macro="" textlink="">
      <xdr:nvSpPr>
        <xdr:cNvPr id="759" name="フローチャート: 判断 758">
          <a:extLst>
            <a:ext uri="{FF2B5EF4-FFF2-40B4-BE49-F238E27FC236}">
              <a16:creationId xmlns:a16="http://schemas.microsoft.com/office/drawing/2014/main" id="{00000000-0008-0000-0200-0000F7020000}"/>
            </a:ext>
          </a:extLst>
        </xdr:cNvPr>
        <xdr:cNvSpPr/>
      </xdr:nvSpPr>
      <xdr:spPr>
        <a:xfrm>
          <a:off x="13652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57786</xdr:rowOff>
    </xdr:from>
    <xdr:to>
      <xdr:col>67</xdr:col>
      <xdr:colOff>101600</xdr:colOff>
      <xdr:row>81</xdr:row>
      <xdr:rowOff>159386</xdr:rowOff>
    </xdr:to>
    <xdr:sp macro="" textlink="">
      <xdr:nvSpPr>
        <xdr:cNvPr id="760" name="フローチャート: 判断 759">
          <a:extLst>
            <a:ext uri="{FF2B5EF4-FFF2-40B4-BE49-F238E27FC236}">
              <a16:creationId xmlns:a16="http://schemas.microsoft.com/office/drawing/2014/main" id="{00000000-0008-0000-0200-0000F8020000}"/>
            </a:ext>
          </a:extLst>
        </xdr:cNvPr>
        <xdr:cNvSpPr/>
      </xdr:nvSpPr>
      <xdr:spPr>
        <a:xfrm>
          <a:off x="12763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200-0000F9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200-0000FA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200-0000FB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200-0000FC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200-0000FD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52070</xdr:rowOff>
    </xdr:from>
    <xdr:to>
      <xdr:col>85</xdr:col>
      <xdr:colOff>177800</xdr:colOff>
      <xdr:row>85</xdr:row>
      <xdr:rowOff>153670</xdr:rowOff>
    </xdr:to>
    <xdr:sp macro="" textlink="">
      <xdr:nvSpPr>
        <xdr:cNvPr id="766" name="楕円 765">
          <a:extLst>
            <a:ext uri="{FF2B5EF4-FFF2-40B4-BE49-F238E27FC236}">
              <a16:creationId xmlns:a16="http://schemas.microsoft.com/office/drawing/2014/main" id="{00000000-0008-0000-0200-0000FE020000}"/>
            </a:ext>
          </a:extLst>
        </xdr:cNvPr>
        <xdr:cNvSpPr/>
      </xdr:nvSpPr>
      <xdr:spPr>
        <a:xfrm>
          <a:off x="16268700" y="1462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138447</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00000000-0008-0000-0200-0000FF020000}"/>
            </a:ext>
          </a:extLst>
        </xdr:cNvPr>
        <xdr:cNvSpPr txBox="1"/>
      </xdr:nvSpPr>
      <xdr:spPr>
        <a:xfrm>
          <a:off x="16357600" y="1454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10161</xdr:rowOff>
    </xdr:from>
    <xdr:to>
      <xdr:col>81</xdr:col>
      <xdr:colOff>101600</xdr:colOff>
      <xdr:row>85</xdr:row>
      <xdr:rowOff>111761</xdr:rowOff>
    </xdr:to>
    <xdr:sp macro="" textlink="">
      <xdr:nvSpPr>
        <xdr:cNvPr id="768" name="楕円 767">
          <a:extLst>
            <a:ext uri="{FF2B5EF4-FFF2-40B4-BE49-F238E27FC236}">
              <a16:creationId xmlns:a16="http://schemas.microsoft.com/office/drawing/2014/main" id="{00000000-0008-0000-0200-000000030000}"/>
            </a:ext>
          </a:extLst>
        </xdr:cNvPr>
        <xdr:cNvSpPr/>
      </xdr:nvSpPr>
      <xdr:spPr>
        <a:xfrm>
          <a:off x="15430500" y="145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60961</xdr:rowOff>
    </xdr:from>
    <xdr:to>
      <xdr:col>85</xdr:col>
      <xdr:colOff>127000</xdr:colOff>
      <xdr:row>85</xdr:row>
      <xdr:rowOff>102870</xdr:rowOff>
    </xdr:to>
    <xdr:cxnSp macro="">
      <xdr:nvCxnSpPr>
        <xdr:cNvPr id="769" name="直線コネクタ 768">
          <a:extLst>
            <a:ext uri="{FF2B5EF4-FFF2-40B4-BE49-F238E27FC236}">
              <a16:creationId xmlns:a16="http://schemas.microsoft.com/office/drawing/2014/main" id="{00000000-0008-0000-0200-000001030000}"/>
            </a:ext>
          </a:extLst>
        </xdr:cNvPr>
        <xdr:cNvCxnSpPr/>
      </xdr:nvCxnSpPr>
      <xdr:spPr>
        <a:xfrm>
          <a:off x="15481300" y="14634211"/>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141605</xdr:rowOff>
    </xdr:from>
    <xdr:to>
      <xdr:col>76</xdr:col>
      <xdr:colOff>165100</xdr:colOff>
      <xdr:row>85</xdr:row>
      <xdr:rowOff>71755</xdr:rowOff>
    </xdr:to>
    <xdr:sp macro="" textlink="">
      <xdr:nvSpPr>
        <xdr:cNvPr id="770" name="楕円 769">
          <a:extLst>
            <a:ext uri="{FF2B5EF4-FFF2-40B4-BE49-F238E27FC236}">
              <a16:creationId xmlns:a16="http://schemas.microsoft.com/office/drawing/2014/main" id="{00000000-0008-0000-0200-000002030000}"/>
            </a:ext>
          </a:extLst>
        </xdr:cNvPr>
        <xdr:cNvSpPr/>
      </xdr:nvSpPr>
      <xdr:spPr>
        <a:xfrm>
          <a:off x="14541500" y="1454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20955</xdr:rowOff>
    </xdr:from>
    <xdr:to>
      <xdr:col>81</xdr:col>
      <xdr:colOff>50800</xdr:colOff>
      <xdr:row>85</xdr:row>
      <xdr:rowOff>60961</xdr:rowOff>
    </xdr:to>
    <xdr:cxnSp macro="">
      <xdr:nvCxnSpPr>
        <xdr:cNvPr id="771" name="直線コネクタ 770">
          <a:extLst>
            <a:ext uri="{FF2B5EF4-FFF2-40B4-BE49-F238E27FC236}">
              <a16:creationId xmlns:a16="http://schemas.microsoft.com/office/drawing/2014/main" id="{00000000-0008-0000-0200-000003030000}"/>
            </a:ext>
          </a:extLst>
        </xdr:cNvPr>
        <xdr:cNvCxnSpPr/>
      </xdr:nvCxnSpPr>
      <xdr:spPr>
        <a:xfrm>
          <a:off x="14592300" y="14594205"/>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99695</xdr:rowOff>
    </xdr:from>
    <xdr:to>
      <xdr:col>72</xdr:col>
      <xdr:colOff>38100</xdr:colOff>
      <xdr:row>85</xdr:row>
      <xdr:rowOff>29845</xdr:rowOff>
    </xdr:to>
    <xdr:sp macro="" textlink="">
      <xdr:nvSpPr>
        <xdr:cNvPr id="772" name="楕円 771">
          <a:extLst>
            <a:ext uri="{FF2B5EF4-FFF2-40B4-BE49-F238E27FC236}">
              <a16:creationId xmlns:a16="http://schemas.microsoft.com/office/drawing/2014/main" id="{00000000-0008-0000-0200-000004030000}"/>
            </a:ext>
          </a:extLst>
        </xdr:cNvPr>
        <xdr:cNvSpPr/>
      </xdr:nvSpPr>
      <xdr:spPr>
        <a:xfrm>
          <a:off x="13652500" y="1450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150495</xdr:rowOff>
    </xdr:from>
    <xdr:to>
      <xdr:col>76</xdr:col>
      <xdr:colOff>114300</xdr:colOff>
      <xdr:row>85</xdr:row>
      <xdr:rowOff>20955</xdr:rowOff>
    </xdr:to>
    <xdr:cxnSp macro="">
      <xdr:nvCxnSpPr>
        <xdr:cNvPr id="773" name="直線コネクタ 772">
          <a:extLst>
            <a:ext uri="{FF2B5EF4-FFF2-40B4-BE49-F238E27FC236}">
              <a16:creationId xmlns:a16="http://schemas.microsoft.com/office/drawing/2014/main" id="{00000000-0008-0000-0200-000005030000}"/>
            </a:ext>
          </a:extLst>
        </xdr:cNvPr>
        <xdr:cNvCxnSpPr/>
      </xdr:nvCxnSpPr>
      <xdr:spPr>
        <a:xfrm>
          <a:off x="13703300" y="1455229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57786</xdr:rowOff>
    </xdr:from>
    <xdr:to>
      <xdr:col>67</xdr:col>
      <xdr:colOff>101600</xdr:colOff>
      <xdr:row>84</xdr:row>
      <xdr:rowOff>159386</xdr:rowOff>
    </xdr:to>
    <xdr:sp macro="" textlink="">
      <xdr:nvSpPr>
        <xdr:cNvPr id="774" name="楕円 773">
          <a:extLst>
            <a:ext uri="{FF2B5EF4-FFF2-40B4-BE49-F238E27FC236}">
              <a16:creationId xmlns:a16="http://schemas.microsoft.com/office/drawing/2014/main" id="{00000000-0008-0000-0200-000006030000}"/>
            </a:ext>
          </a:extLst>
        </xdr:cNvPr>
        <xdr:cNvSpPr/>
      </xdr:nvSpPr>
      <xdr:spPr>
        <a:xfrm>
          <a:off x="12763500" y="14459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108586</xdr:rowOff>
    </xdr:from>
    <xdr:to>
      <xdr:col>71</xdr:col>
      <xdr:colOff>177800</xdr:colOff>
      <xdr:row>84</xdr:row>
      <xdr:rowOff>150495</xdr:rowOff>
    </xdr:to>
    <xdr:cxnSp macro="">
      <xdr:nvCxnSpPr>
        <xdr:cNvPr id="775" name="直線コネクタ 774">
          <a:extLst>
            <a:ext uri="{FF2B5EF4-FFF2-40B4-BE49-F238E27FC236}">
              <a16:creationId xmlns:a16="http://schemas.microsoft.com/office/drawing/2014/main" id="{00000000-0008-0000-0200-000007030000}"/>
            </a:ext>
          </a:extLst>
        </xdr:cNvPr>
        <xdr:cNvCxnSpPr/>
      </xdr:nvCxnSpPr>
      <xdr:spPr>
        <a:xfrm>
          <a:off x="12814300" y="14510386"/>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776" name="n_1aveValue【消防施設】&#10;有形固定資産減価償却率">
          <a:extLst>
            <a:ext uri="{FF2B5EF4-FFF2-40B4-BE49-F238E27FC236}">
              <a16:creationId xmlns:a16="http://schemas.microsoft.com/office/drawing/2014/main" id="{00000000-0008-0000-0200-000008030000}"/>
            </a:ext>
          </a:extLst>
        </xdr:cNvPr>
        <xdr:cNvSpPr txBox="1"/>
      </xdr:nvSpPr>
      <xdr:spPr>
        <a:xfrm>
          <a:off x="15266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38752</xdr:rowOff>
    </xdr:from>
    <xdr:ext cx="405111" cy="259045"/>
    <xdr:sp macro="" textlink="">
      <xdr:nvSpPr>
        <xdr:cNvPr id="777" name="n_2aveValue【消防施設】&#10;有形固定資産減価償却率">
          <a:extLst>
            <a:ext uri="{FF2B5EF4-FFF2-40B4-BE49-F238E27FC236}">
              <a16:creationId xmlns:a16="http://schemas.microsoft.com/office/drawing/2014/main" id="{00000000-0008-0000-0200-000009030000}"/>
            </a:ext>
          </a:extLst>
        </xdr:cNvPr>
        <xdr:cNvSpPr txBox="1"/>
      </xdr:nvSpPr>
      <xdr:spPr>
        <a:xfrm>
          <a:off x="143897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170197</xdr:rowOff>
    </xdr:from>
    <xdr:ext cx="405111" cy="259045"/>
    <xdr:sp macro="" textlink="">
      <xdr:nvSpPr>
        <xdr:cNvPr id="778" name="n_3aveValue【消防施設】&#10;有形固定資産減価償却率">
          <a:extLst>
            <a:ext uri="{FF2B5EF4-FFF2-40B4-BE49-F238E27FC236}">
              <a16:creationId xmlns:a16="http://schemas.microsoft.com/office/drawing/2014/main" id="{00000000-0008-0000-0200-00000A030000}"/>
            </a:ext>
          </a:extLst>
        </xdr:cNvPr>
        <xdr:cNvSpPr txBox="1"/>
      </xdr:nvSpPr>
      <xdr:spPr>
        <a:xfrm>
          <a:off x="13500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4463</xdr:rowOff>
    </xdr:from>
    <xdr:ext cx="405111" cy="259045"/>
    <xdr:sp macro="" textlink="">
      <xdr:nvSpPr>
        <xdr:cNvPr id="779" name="n_4aveValue【消防施設】&#10;有形固定資産減価償却率">
          <a:extLst>
            <a:ext uri="{FF2B5EF4-FFF2-40B4-BE49-F238E27FC236}">
              <a16:creationId xmlns:a16="http://schemas.microsoft.com/office/drawing/2014/main" id="{00000000-0008-0000-0200-00000B030000}"/>
            </a:ext>
          </a:extLst>
        </xdr:cNvPr>
        <xdr:cNvSpPr txBox="1"/>
      </xdr:nvSpPr>
      <xdr:spPr>
        <a:xfrm>
          <a:off x="12611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102888</xdr:rowOff>
    </xdr:from>
    <xdr:ext cx="405111" cy="259045"/>
    <xdr:sp macro="" textlink="">
      <xdr:nvSpPr>
        <xdr:cNvPr id="780" name="n_1mainValue【消防施設】&#10;有形固定資産減価償却率">
          <a:extLst>
            <a:ext uri="{FF2B5EF4-FFF2-40B4-BE49-F238E27FC236}">
              <a16:creationId xmlns:a16="http://schemas.microsoft.com/office/drawing/2014/main" id="{00000000-0008-0000-0200-00000C030000}"/>
            </a:ext>
          </a:extLst>
        </xdr:cNvPr>
        <xdr:cNvSpPr txBox="1"/>
      </xdr:nvSpPr>
      <xdr:spPr>
        <a:xfrm>
          <a:off x="15266044" y="1467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62882</xdr:rowOff>
    </xdr:from>
    <xdr:ext cx="405111" cy="259045"/>
    <xdr:sp macro="" textlink="">
      <xdr:nvSpPr>
        <xdr:cNvPr id="781" name="n_2mainValue【消防施設】&#10;有形固定資産減価償却率">
          <a:extLst>
            <a:ext uri="{FF2B5EF4-FFF2-40B4-BE49-F238E27FC236}">
              <a16:creationId xmlns:a16="http://schemas.microsoft.com/office/drawing/2014/main" id="{00000000-0008-0000-0200-00000D030000}"/>
            </a:ext>
          </a:extLst>
        </xdr:cNvPr>
        <xdr:cNvSpPr txBox="1"/>
      </xdr:nvSpPr>
      <xdr:spPr>
        <a:xfrm>
          <a:off x="14389744" y="1463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20972</xdr:rowOff>
    </xdr:from>
    <xdr:ext cx="405111" cy="259045"/>
    <xdr:sp macro="" textlink="">
      <xdr:nvSpPr>
        <xdr:cNvPr id="782" name="n_3mainValue【消防施設】&#10;有形固定資産減価償却率">
          <a:extLst>
            <a:ext uri="{FF2B5EF4-FFF2-40B4-BE49-F238E27FC236}">
              <a16:creationId xmlns:a16="http://schemas.microsoft.com/office/drawing/2014/main" id="{00000000-0008-0000-0200-00000E030000}"/>
            </a:ext>
          </a:extLst>
        </xdr:cNvPr>
        <xdr:cNvSpPr txBox="1"/>
      </xdr:nvSpPr>
      <xdr:spPr>
        <a:xfrm>
          <a:off x="13500744" y="1459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150513</xdr:rowOff>
    </xdr:from>
    <xdr:ext cx="405111" cy="259045"/>
    <xdr:sp macro="" textlink="">
      <xdr:nvSpPr>
        <xdr:cNvPr id="783" name="n_4mainValue【消防施設】&#10;有形固定資産減価償却率">
          <a:extLst>
            <a:ext uri="{FF2B5EF4-FFF2-40B4-BE49-F238E27FC236}">
              <a16:creationId xmlns:a16="http://schemas.microsoft.com/office/drawing/2014/main" id="{00000000-0008-0000-0200-00000F030000}"/>
            </a:ext>
          </a:extLst>
        </xdr:cNvPr>
        <xdr:cNvSpPr txBox="1"/>
      </xdr:nvSpPr>
      <xdr:spPr>
        <a:xfrm>
          <a:off x="12611744" y="1455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00000000-0008-0000-0200-000010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00000000-0008-0000-0200-000011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00000000-0008-0000-0200-000012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00000000-0008-0000-0200-000013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00000000-0008-0000-0200-000014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00000000-0008-0000-0200-000015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00000000-0008-0000-0200-000016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00000000-0008-0000-0200-000017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00000000-0008-0000-0200-000018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00000000-0008-0000-0200-000019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00000000-0008-0000-0200-00001A03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00000000-0008-0000-0200-00001B03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00000000-0008-0000-0200-00001C03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00000000-0008-0000-0200-00001D03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00000000-0008-0000-0200-00001E03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00000000-0008-0000-0200-00001F03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00000000-0008-0000-0200-00002003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00000000-0008-0000-0200-00002103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00000000-0008-0000-0200-00002203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00000000-0008-0000-0200-00002303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00000000-0008-0000-0200-000024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00000000-0008-0000-0200-000025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00000000-0008-0000-0200-000026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807" name="直線コネクタ 806">
          <a:extLst>
            <a:ext uri="{FF2B5EF4-FFF2-40B4-BE49-F238E27FC236}">
              <a16:creationId xmlns:a16="http://schemas.microsoft.com/office/drawing/2014/main" id="{00000000-0008-0000-0200-000027030000}"/>
            </a:ext>
          </a:extLst>
        </xdr:cNvPr>
        <xdr:cNvCxnSpPr/>
      </xdr:nvCxnSpPr>
      <xdr:spPr>
        <a:xfrm flipV="1">
          <a:off x="22160864" y="1328547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8" name="【消防施設】&#10;一人当たり面積最小値テキスト">
          <a:extLst>
            <a:ext uri="{FF2B5EF4-FFF2-40B4-BE49-F238E27FC236}">
              <a16:creationId xmlns:a16="http://schemas.microsoft.com/office/drawing/2014/main" id="{00000000-0008-0000-0200-000028030000}"/>
            </a:ext>
          </a:extLst>
        </xdr:cNvPr>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9" name="直線コネクタ 808">
          <a:extLst>
            <a:ext uri="{FF2B5EF4-FFF2-40B4-BE49-F238E27FC236}">
              <a16:creationId xmlns:a16="http://schemas.microsoft.com/office/drawing/2014/main" id="{00000000-0008-0000-0200-000029030000}"/>
            </a:ext>
          </a:extLst>
        </xdr:cNvPr>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810" name="【消防施設】&#10;一人当たり面積最大値テキスト">
          <a:extLst>
            <a:ext uri="{FF2B5EF4-FFF2-40B4-BE49-F238E27FC236}">
              <a16:creationId xmlns:a16="http://schemas.microsoft.com/office/drawing/2014/main" id="{00000000-0008-0000-0200-00002A030000}"/>
            </a:ext>
          </a:extLst>
        </xdr:cNvPr>
        <xdr:cNvSpPr txBox="1"/>
      </xdr:nvSpPr>
      <xdr:spPr>
        <a:xfrm>
          <a:off x="22199600" y="1306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811" name="直線コネクタ 810">
          <a:extLst>
            <a:ext uri="{FF2B5EF4-FFF2-40B4-BE49-F238E27FC236}">
              <a16:creationId xmlns:a16="http://schemas.microsoft.com/office/drawing/2014/main" id="{00000000-0008-0000-0200-00002B030000}"/>
            </a:ext>
          </a:extLst>
        </xdr:cNvPr>
        <xdr:cNvCxnSpPr/>
      </xdr:nvCxnSpPr>
      <xdr:spPr>
        <a:xfrm>
          <a:off x="22072600" y="1328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166388</xdr:rowOff>
    </xdr:from>
    <xdr:ext cx="469744" cy="259045"/>
    <xdr:sp macro="" textlink="">
      <xdr:nvSpPr>
        <xdr:cNvPr id="812" name="【消防施設】&#10;一人当たり面積平均値テキスト">
          <a:extLst>
            <a:ext uri="{FF2B5EF4-FFF2-40B4-BE49-F238E27FC236}">
              <a16:creationId xmlns:a16="http://schemas.microsoft.com/office/drawing/2014/main" id="{00000000-0008-0000-0200-00002C030000}"/>
            </a:ext>
          </a:extLst>
        </xdr:cNvPr>
        <xdr:cNvSpPr txBox="1"/>
      </xdr:nvSpPr>
      <xdr:spPr>
        <a:xfrm>
          <a:off x="22199600" y="14396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143511</xdr:rowOff>
    </xdr:from>
    <xdr:to>
      <xdr:col>116</xdr:col>
      <xdr:colOff>114300</xdr:colOff>
      <xdr:row>85</xdr:row>
      <xdr:rowOff>73661</xdr:rowOff>
    </xdr:to>
    <xdr:sp macro="" textlink="">
      <xdr:nvSpPr>
        <xdr:cNvPr id="813" name="フローチャート: 判断 812">
          <a:extLst>
            <a:ext uri="{FF2B5EF4-FFF2-40B4-BE49-F238E27FC236}">
              <a16:creationId xmlns:a16="http://schemas.microsoft.com/office/drawing/2014/main" id="{00000000-0008-0000-0200-00002D030000}"/>
            </a:ext>
          </a:extLst>
        </xdr:cNvPr>
        <xdr:cNvSpPr/>
      </xdr:nvSpPr>
      <xdr:spPr>
        <a:xfrm>
          <a:off x="221107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4" name="フローチャート: 判断 813">
          <a:extLst>
            <a:ext uri="{FF2B5EF4-FFF2-40B4-BE49-F238E27FC236}">
              <a16:creationId xmlns:a16="http://schemas.microsoft.com/office/drawing/2014/main" id="{00000000-0008-0000-0200-00002E030000}"/>
            </a:ext>
          </a:extLst>
        </xdr:cNvPr>
        <xdr:cNvSpPr/>
      </xdr:nvSpPr>
      <xdr:spPr>
        <a:xfrm>
          <a:off x="21272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158750</xdr:rowOff>
    </xdr:from>
    <xdr:to>
      <xdr:col>107</xdr:col>
      <xdr:colOff>101600</xdr:colOff>
      <xdr:row>85</xdr:row>
      <xdr:rowOff>88900</xdr:rowOff>
    </xdr:to>
    <xdr:sp macro="" textlink="">
      <xdr:nvSpPr>
        <xdr:cNvPr id="815" name="フローチャート: 判断 814">
          <a:extLst>
            <a:ext uri="{FF2B5EF4-FFF2-40B4-BE49-F238E27FC236}">
              <a16:creationId xmlns:a16="http://schemas.microsoft.com/office/drawing/2014/main" id="{00000000-0008-0000-0200-00002F030000}"/>
            </a:ext>
          </a:extLst>
        </xdr:cNvPr>
        <xdr:cNvSpPr/>
      </xdr:nvSpPr>
      <xdr:spPr>
        <a:xfrm>
          <a:off x="203835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10161</xdr:rowOff>
    </xdr:from>
    <xdr:to>
      <xdr:col>102</xdr:col>
      <xdr:colOff>165100</xdr:colOff>
      <xdr:row>85</xdr:row>
      <xdr:rowOff>111761</xdr:rowOff>
    </xdr:to>
    <xdr:sp macro="" textlink="">
      <xdr:nvSpPr>
        <xdr:cNvPr id="816" name="フローチャート: 判断 815">
          <a:extLst>
            <a:ext uri="{FF2B5EF4-FFF2-40B4-BE49-F238E27FC236}">
              <a16:creationId xmlns:a16="http://schemas.microsoft.com/office/drawing/2014/main" id="{00000000-0008-0000-0200-000030030000}"/>
            </a:ext>
          </a:extLst>
        </xdr:cNvPr>
        <xdr:cNvSpPr/>
      </xdr:nvSpPr>
      <xdr:spPr>
        <a:xfrm>
          <a:off x="19494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13970</xdr:rowOff>
    </xdr:from>
    <xdr:to>
      <xdr:col>98</xdr:col>
      <xdr:colOff>38100</xdr:colOff>
      <xdr:row>85</xdr:row>
      <xdr:rowOff>115570</xdr:rowOff>
    </xdr:to>
    <xdr:sp macro="" textlink="">
      <xdr:nvSpPr>
        <xdr:cNvPr id="817" name="フローチャート: 判断 816">
          <a:extLst>
            <a:ext uri="{FF2B5EF4-FFF2-40B4-BE49-F238E27FC236}">
              <a16:creationId xmlns:a16="http://schemas.microsoft.com/office/drawing/2014/main" id="{00000000-0008-0000-0200-000031030000}"/>
            </a:ext>
          </a:extLst>
        </xdr:cNvPr>
        <xdr:cNvSpPr/>
      </xdr:nvSpPr>
      <xdr:spPr>
        <a:xfrm>
          <a:off x="18605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200-000032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200-000033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200-000034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200-000035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00000000-0008-0000-0200-000036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44450</xdr:rowOff>
    </xdr:from>
    <xdr:to>
      <xdr:col>116</xdr:col>
      <xdr:colOff>114300</xdr:colOff>
      <xdr:row>86</xdr:row>
      <xdr:rowOff>146050</xdr:rowOff>
    </xdr:to>
    <xdr:sp macro="" textlink="">
      <xdr:nvSpPr>
        <xdr:cNvPr id="823" name="楕円 822">
          <a:extLst>
            <a:ext uri="{FF2B5EF4-FFF2-40B4-BE49-F238E27FC236}">
              <a16:creationId xmlns:a16="http://schemas.microsoft.com/office/drawing/2014/main" id="{00000000-0008-0000-0200-000037030000}"/>
            </a:ext>
          </a:extLst>
        </xdr:cNvPr>
        <xdr:cNvSpPr/>
      </xdr:nvSpPr>
      <xdr:spPr>
        <a:xfrm>
          <a:off x="221107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130827</xdr:rowOff>
    </xdr:from>
    <xdr:ext cx="469744" cy="259045"/>
    <xdr:sp macro="" textlink="">
      <xdr:nvSpPr>
        <xdr:cNvPr id="824" name="【消防施設】&#10;一人当たり面積該当値テキスト">
          <a:extLst>
            <a:ext uri="{FF2B5EF4-FFF2-40B4-BE49-F238E27FC236}">
              <a16:creationId xmlns:a16="http://schemas.microsoft.com/office/drawing/2014/main" id="{00000000-0008-0000-0200-000038030000}"/>
            </a:ext>
          </a:extLst>
        </xdr:cNvPr>
        <xdr:cNvSpPr txBox="1"/>
      </xdr:nvSpPr>
      <xdr:spPr>
        <a:xfrm>
          <a:off x="22199600" y="1470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44450</xdr:rowOff>
    </xdr:from>
    <xdr:to>
      <xdr:col>112</xdr:col>
      <xdr:colOff>38100</xdr:colOff>
      <xdr:row>86</xdr:row>
      <xdr:rowOff>146050</xdr:rowOff>
    </xdr:to>
    <xdr:sp macro="" textlink="">
      <xdr:nvSpPr>
        <xdr:cNvPr id="825" name="楕円 824">
          <a:extLst>
            <a:ext uri="{FF2B5EF4-FFF2-40B4-BE49-F238E27FC236}">
              <a16:creationId xmlns:a16="http://schemas.microsoft.com/office/drawing/2014/main" id="{00000000-0008-0000-0200-000039030000}"/>
            </a:ext>
          </a:extLst>
        </xdr:cNvPr>
        <xdr:cNvSpPr/>
      </xdr:nvSpPr>
      <xdr:spPr>
        <a:xfrm>
          <a:off x="21272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95250</xdr:rowOff>
    </xdr:from>
    <xdr:to>
      <xdr:col>116</xdr:col>
      <xdr:colOff>63500</xdr:colOff>
      <xdr:row>86</xdr:row>
      <xdr:rowOff>95250</xdr:rowOff>
    </xdr:to>
    <xdr:cxnSp macro="">
      <xdr:nvCxnSpPr>
        <xdr:cNvPr id="826" name="直線コネクタ 825">
          <a:extLst>
            <a:ext uri="{FF2B5EF4-FFF2-40B4-BE49-F238E27FC236}">
              <a16:creationId xmlns:a16="http://schemas.microsoft.com/office/drawing/2014/main" id="{00000000-0008-0000-0200-00003A030000}"/>
            </a:ext>
          </a:extLst>
        </xdr:cNvPr>
        <xdr:cNvCxnSpPr/>
      </xdr:nvCxnSpPr>
      <xdr:spPr>
        <a:xfrm>
          <a:off x="21323300" y="14839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44450</xdr:rowOff>
    </xdr:from>
    <xdr:to>
      <xdr:col>107</xdr:col>
      <xdr:colOff>101600</xdr:colOff>
      <xdr:row>86</xdr:row>
      <xdr:rowOff>146050</xdr:rowOff>
    </xdr:to>
    <xdr:sp macro="" textlink="">
      <xdr:nvSpPr>
        <xdr:cNvPr id="827" name="楕円 826">
          <a:extLst>
            <a:ext uri="{FF2B5EF4-FFF2-40B4-BE49-F238E27FC236}">
              <a16:creationId xmlns:a16="http://schemas.microsoft.com/office/drawing/2014/main" id="{00000000-0008-0000-0200-00003B030000}"/>
            </a:ext>
          </a:extLst>
        </xdr:cNvPr>
        <xdr:cNvSpPr/>
      </xdr:nvSpPr>
      <xdr:spPr>
        <a:xfrm>
          <a:off x="20383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95250</xdr:rowOff>
    </xdr:from>
    <xdr:to>
      <xdr:col>111</xdr:col>
      <xdr:colOff>177800</xdr:colOff>
      <xdr:row>86</xdr:row>
      <xdr:rowOff>95250</xdr:rowOff>
    </xdr:to>
    <xdr:cxnSp macro="">
      <xdr:nvCxnSpPr>
        <xdr:cNvPr id="828" name="直線コネクタ 827">
          <a:extLst>
            <a:ext uri="{FF2B5EF4-FFF2-40B4-BE49-F238E27FC236}">
              <a16:creationId xmlns:a16="http://schemas.microsoft.com/office/drawing/2014/main" id="{00000000-0008-0000-0200-00003C030000}"/>
            </a:ext>
          </a:extLst>
        </xdr:cNvPr>
        <xdr:cNvCxnSpPr/>
      </xdr:nvCxnSpPr>
      <xdr:spPr>
        <a:xfrm>
          <a:off x="20434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44450</xdr:rowOff>
    </xdr:from>
    <xdr:to>
      <xdr:col>102</xdr:col>
      <xdr:colOff>165100</xdr:colOff>
      <xdr:row>86</xdr:row>
      <xdr:rowOff>146050</xdr:rowOff>
    </xdr:to>
    <xdr:sp macro="" textlink="">
      <xdr:nvSpPr>
        <xdr:cNvPr id="829" name="楕円 828">
          <a:extLst>
            <a:ext uri="{FF2B5EF4-FFF2-40B4-BE49-F238E27FC236}">
              <a16:creationId xmlns:a16="http://schemas.microsoft.com/office/drawing/2014/main" id="{00000000-0008-0000-0200-00003D030000}"/>
            </a:ext>
          </a:extLst>
        </xdr:cNvPr>
        <xdr:cNvSpPr/>
      </xdr:nvSpPr>
      <xdr:spPr>
        <a:xfrm>
          <a:off x="19494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95250</xdr:rowOff>
    </xdr:from>
    <xdr:to>
      <xdr:col>107</xdr:col>
      <xdr:colOff>50800</xdr:colOff>
      <xdr:row>86</xdr:row>
      <xdr:rowOff>95250</xdr:rowOff>
    </xdr:to>
    <xdr:cxnSp macro="">
      <xdr:nvCxnSpPr>
        <xdr:cNvPr id="830" name="直線コネクタ 829">
          <a:extLst>
            <a:ext uri="{FF2B5EF4-FFF2-40B4-BE49-F238E27FC236}">
              <a16:creationId xmlns:a16="http://schemas.microsoft.com/office/drawing/2014/main" id="{00000000-0008-0000-0200-00003E030000}"/>
            </a:ext>
          </a:extLst>
        </xdr:cNvPr>
        <xdr:cNvCxnSpPr/>
      </xdr:nvCxnSpPr>
      <xdr:spPr>
        <a:xfrm>
          <a:off x="19545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44450</xdr:rowOff>
    </xdr:from>
    <xdr:to>
      <xdr:col>98</xdr:col>
      <xdr:colOff>38100</xdr:colOff>
      <xdr:row>86</xdr:row>
      <xdr:rowOff>146050</xdr:rowOff>
    </xdr:to>
    <xdr:sp macro="" textlink="">
      <xdr:nvSpPr>
        <xdr:cNvPr id="831" name="楕円 830">
          <a:extLst>
            <a:ext uri="{FF2B5EF4-FFF2-40B4-BE49-F238E27FC236}">
              <a16:creationId xmlns:a16="http://schemas.microsoft.com/office/drawing/2014/main" id="{00000000-0008-0000-0200-00003F030000}"/>
            </a:ext>
          </a:extLst>
        </xdr:cNvPr>
        <xdr:cNvSpPr/>
      </xdr:nvSpPr>
      <xdr:spPr>
        <a:xfrm>
          <a:off x="18605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95250</xdr:rowOff>
    </xdr:from>
    <xdr:to>
      <xdr:col>102</xdr:col>
      <xdr:colOff>114300</xdr:colOff>
      <xdr:row>86</xdr:row>
      <xdr:rowOff>95250</xdr:rowOff>
    </xdr:to>
    <xdr:cxnSp macro="">
      <xdr:nvCxnSpPr>
        <xdr:cNvPr id="832" name="直線コネクタ 831">
          <a:extLst>
            <a:ext uri="{FF2B5EF4-FFF2-40B4-BE49-F238E27FC236}">
              <a16:creationId xmlns:a16="http://schemas.microsoft.com/office/drawing/2014/main" id="{00000000-0008-0000-0200-000040030000}"/>
            </a:ext>
          </a:extLst>
        </xdr:cNvPr>
        <xdr:cNvCxnSpPr/>
      </xdr:nvCxnSpPr>
      <xdr:spPr>
        <a:xfrm>
          <a:off x="18656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33" name="n_1aveValue【消防施設】&#10;一人当たり面積">
          <a:extLst>
            <a:ext uri="{FF2B5EF4-FFF2-40B4-BE49-F238E27FC236}">
              <a16:creationId xmlns:a16="http://schemas.microsoft.com/office/drawing/2014/main" id="{00000000-0008-0000-0200-000041030000}"/>
            </a:ext>
          </a:extLst>
        </xdr:cNvPr>
        <xdr:cNvSpPr txBox="1"/>
      </xdr:nvSpPr>
      <xdr:spPr>
        <a:xfrm>
          <a:off x="210757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105427</xdr:rowOff>
    </xdr:from>
    <xdr:ext cx="469744" cy="259045"/>
    <xdr:sp macro="" textlink="">
      <xdr:nvSpPr>
        <xdr:cNvPr id="834" name="n_2aveValue【消防施設】&#10;一人当たり面積">
          <a:extLst>
            <a:ext uri="{FF2B5EF4-FFF2-40B4-BE49-F238E27FC236}">
              <a16:creationId xmlns:a16="http://schemas.microsoft.com/office/drawing/2014/main" id="{00000000-0008-0000-0200-000042030000}"/>
            </a:ext>
          </a:extLst>
        </xdr:cNvPr>
        <xdr:cNvSpPr txBox="1"/>
      </xdr:nvSpPr>
      <xdr:spPr>
        <a:xfrm>
          <a:off x="20199427"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128288</xdr:rowOff>
    </xdr:from>
    <xdr:ext cx="469744" cy="259045"/>
    <xdr:sp macro="" textlink="">
      <xdr:nvSpPr>
        <xdr:cNvPr id="835" name="n_3aveValue【消防施設】&#10;一人当たり面積">
          <a:extLst>
            <a:ext uri="{FF2B5EF4-FFF2-40B4-BE49-F238E27FC236}">
              <a16:creationId xmlns:a16="http://schemas.microsoft.com/office/drawing/2014/main" id="{00000000-0008-0000-0200-000043030000}"/>
            </a:ext>
          </a:extLst>
        </xdr:cNvPr>
        <xdr:cNvSpPr txBox="1"/>
      </xdr:nvSpPr>
      <xdr:spPr>
        <a:xfrm>
          <a:off x="19310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132097</xdr:rowOff>
    </xdr:from>
    <xdr:ext cx="469744" cy="259045"/>
    <xdr:sp macro="" textlink="">
      <xdr:nvSpPr>
        <xdr:cNvPr id="836" name="n_4aveValue【消防施設】&#10;一人当たり面積">
          <a:extLst>
            <a:ext uri="{FF2B5EF4-FFF2-40B4-BE49-F238E27FC236}">
              <a16:creationId xmlns:a16="http://schemas.microsoft.com/office/drawing/2014/main" id="{00000000-0008-0000-0200-000044030000}"/>
            </a:ext>
          </a:extLst>
        </xdr:cNvPr>
        <xdr:cNvSpPr txBox="1"/>
      </xdr:nvSpPr>
      <xdr:spPr>
        <a:xfrm>
          <a:off x="18421427" y="1436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137177</xdr:rowOff>
    </xdr:from>
    <xdr:ext cx="469744" cy="259045"/>
    <xdr:sp macro="" textlink="">
      <xdr:nvSpPr>
        <xdr:cNvPr id="837" name="n_1mainValue【消防施設】&#10;一人当たり面積">
          <a:extLst>
            <a:ext uri="{FF2B5EF4-FFF2-40B4-BE49-F238E27FC236}">
              <a16:creationId xmlns:a16="http://schemas.microsoft.com/office/drawing/2014/main" id="{00000000-0008-0000-0200-000045030000}"/>
            </a:ext>
          </a:extLst>
        </xdr:cNvPr>
        <xdr:cNvSpPr txBox="1"/>
      </xdr:nvSpPr>
      <xdr:spPr>
        <a:xfrm>
          <a:off x="210757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137177</xdr:rowOff>
    </xdr:from>
    <xdr:ext cx="469744" cy="259045"/>
    <xdr:sp macro="" textlink="">
      <xdr:nvSpPr>
        <xdr:cNvPr id="838" name="n_2mainValue【消防施設】&#10;一人当たり面積">
          <a:extLst>
            <a:ext uri="{FF2B5EF4-FFF2-40B4-BE49-F238E27FC236}">
              <a16:creationId xmlns:a16="http://schemas.microsoft.com/office/drawing/2014/main" id="{00000000-0008-0000-0200-000046030000}"/>
            </a:ext>
          </a:extLst>
        </xdr:cNvPr>
        <xdr:cNvSpPr txBox="1"/>
      </xdr:nvSpPr>
      <xdr:spPr>
        <a:xfrm>
          <a:off x="20199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137177</xdr:rowOff>
    </xdr:from>
    <xdr:ext cx="469744" cy="259045"/>
    <xdr:sp macro="" textlink="">
      <xdr:nvSpPr>
        <xdr:cNvPr id="839" name="n_3mainValue【消防施設】&#10;一人当たり面積">
          <a:extLst>
            <a:ext uri="{FF2B5EF4-FFF2-40B4-BE49-F238E27FC236}">
              <a16:creationId xmlns:a16="http://schemas.microsoft.com/office/drawing/2014/main" id="{00000000-0008-0000-0200-000047030000}"/>
            </a:ext>
          </a:extLst>
        </xdr:cNvPr>
        <xdr:cNvSpPr txBox="1"/>
      </xdr:nvSpPr>
      <xdr:spPr>
        <a:xfrm>
          <a:off x="19310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137177</xdr:rowOff>
    </xdr:from>
    <xdr:ext cx="469744" cy="259045"/>
    <xdr:sp macro="" textlink="">
      <xdr:nvSpPr>
        <xdr:cNvPr id="840" name="n_4mainValue【消防施設】&#10;一人当たり面積">
          <a:extLst>
            <a:ext uri="{FF2B5EF4-FFF2-40B4-BE49-F238E27FC236}">
              <a16:creationId xmlns:a16="http://schemas.microsoft.com/office/drawing/2014/main" id="{00000000-0008-0000-0200-000048030000}"/>
            </a:ext>
          </a:extLst>
        </xdr:cNvPr>
        <xdr:cNvSpPr txBox="1"/>
      </xdr:nvSpPr>
      <xdr:spPr>
        <a:xfrm>
          <a:off x="18421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00000000-0008-0000-0200-000049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00000000-0008-0000-0200-00004A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00000000-0008-0000-0200-00004B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00000000-0008-0000-0200-00004C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00000000-0008-0000-0200-00004D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00000000-0008-0000-0200-00004E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00000000-0008-0000-0200-00004F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00000000-0008-0000-0200-000050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00000000-0008-0000-0200-000051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00000000-0008-0000-0200-000052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00000000-0008-0000-0200-000053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00000000-0008-0000-0200-000054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00000000-0008-0000-0200-000055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00000000-0008-0000-0200-000056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00000000-0008-0000-0200-000057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00000000-0008-0000-0200-000058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00000000-0008-0000-0200-000059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00000000-0008-0000-0200-00005A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00000000-0008-0000-0200-00005B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00000000-0008-0000-0200-00005C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00000000-0008-0000-0200-00005D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00000000-0008-0000-0200-00005E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00000000-0008-0000-0200-00005F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00000000-0008-0000-0200-000060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00000000-0008-0000-0200-000061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130084</xdr:rowOff>
    </xdr:from>
    <xdr:to>
      <xdr:col>85</xdr:col>
      <xdr:colOff>126364</xdr:colOff>
      <xdr:row>109</xdr:row>
      <xdr:rowOff>35379</xdr:rowOff>
    </xdr:to>
    <xdr:cxnSp macro="">
      <xdr:nvCxnSpPr>
        <xdr:cNvPr id="866" name="直線コネクタ 865">
          <a:extLst>
            <a:ext uri="{FF2B5EF4-FFF2-40B4-BE49-F238E27FC236}">
              <a16:creationId xmlns:a16="http://schemas.microsoft.com/office/drawing/2014/main" id="{00000000-0008-0000-0200-000062030000}"/>
            </a:ext>
          </a:extLst>
        </xdr:cNvPr>
        <xdr:cNvCxnSpPr/>
      </xdr:nvCxnSpPr>
      <xdr:spPr>
        <a:xfrm flipV="1">
          <a:off x="16318864" y="17275084"/>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7" name="【庁舎】&#10;有形固定資産減価償却率最小値テキスト">
          <a:extLst>
            <a:ext uri="{FF2B5EF4-FFF2-40B4-BE49-F238E27FC236}">
              <a16:creationId xmlns:a16="http://schemas.microsoft.com/office/drawing/2014/main" id="{00000000-0008-0000-0200-00006303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8" name="直線コネクタ 867">
          <a:extLst>
            <a:ext uri="{FF2B5EF4-FFF2-40B4-BE49-F238E27FC236}">
              <a16:creationId xmlns:a16="http://schemas.microsoft.com/office/drawing/2014/main" id="{00000000-0008-0000-0200-00006403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76761</xdr:rowOff>
    </xdr:from>
    <xdr:ext cx="405111" cy="259045"/>
    <xdr:sp macro="" textlink="">
      <xdr:nvSpPr>
        <xdr:cNvPr id="869" name="【庁舎】&#10;有形固定資産減価償却率最大値テキスト">
          <a:extLst>
            <a:ext uri="{FF2B5EF4-FFF2-40B4-BE49-F238E27FC236}">
              <a16:creationId xmlns:a16="http://schemas.microsoft.com/office/drawing/2014/main" id="{00000000-0008-0000-0200-000065030000}"/>
            </a:ext>
          </a:extLst>
        </xdr:cNvPr>
        <xdr:cNvSpPr txBox="1"/>
      </xdr:nvSpPr>
      <xdr:spPr>
        <a:xfrm>
          <a:off x="16357600" y="17050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130084</xdr:rowOff>
    </xdr:from>
    <xdr:to>
      <xdr:col>86</xdr:col>
      <xdr:colOff>25400</xdr:colOff>
      <xdr:row>100</xdr:row>
      <xdr:rowOff>130084</xdr:rowOff>
    </xdr:to>
    <xdr:cxnSp macro="">
      <xdr:nvCxnSpPr>
        <xdr:cNvPr id="870" name="直線コネクタ 869">
          <a:extLst>
            <a:ext uri="{FF2B5EF4-FFF2-40B4-BE49-F238E27FC236}">
              <a16:creationId xmlns:a16="http://schemas.microsoft.com/office/drawing/2014/main" id="{00000000-0008-0000-0200-000066030000}"/>
            </a:ext>
          </a:extLst>
        </xdr:cNvPr>
        <xdr:cNvCxnSpPr/>
      </xdr:nvCxnSpPr>
      <xdr:spPr>
        <a:xfrm>
          <a:off x="16230600" y="17275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110326</xdr:rowOff>
    </xdr:from>
    <xdr:ext cx="405111" cy="259045"/>
    <xdr:sp macro="" textlink="">
      <xdr:nvSpPr>
        <xdr:cNvPr id="871" name="【庁舎】&#10;有形固定資産減価償却率平均値テキスト">
          <a:extLst>
            <a:ext uri="{FF2B5EF4-FFF2-40B4-BE49-F238E27FC236}">
              <a16:creationId xmlns:a16="http://schemas.microsoft.com/office/drawing/2014/main" id="{00000000-0008-0000-0200-000067030000}"/>
            </a:ext>
          </a:extLst>
        </xdr:cNvPr>
        <xdr:cNvSpPr txBox="1"/>
      </xdr:nvSpPr>
      <xdr:spPr>
        <a:xfrm>
          <a:off x="16357600" y="177696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87449</xdr:rowOff>
    </xdr:from>
    <xdr:to>
      <xdr:col>85</xdr:col>
      <xdr:colOff>177800</xdr:colOff>
      <xdr:row>105</xdr:row>
      <xdr:rowOff>17599</xdr:rowOff>
    </xdr:to>
    <xdr:sp macro="" textlink="">
      <xdr:nvSpPr>
        <xdr:cNvPr id="872" name="フローチャート: 判断 871">
          <a:extLst>
            <a:ext uri="{FF2B5EF4-FFF2-40B4-BE49-F238E27FC236}">
              <a16:creationId xmlns:a16="http://schemas.microsoft.com/office/drawing/2014/main" id="{00000000-0008-0000-0200-000068030000}"/>
            </a:ext>
          </a:extLst>
        </xdr:cNvPr>
        <xdr:cNvSpPr/>
      </xdr:nvSpPr>
      <xdr:spPr>
        <a:xfrm>
          <a:off x="162687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53158</xdr:rowOff>
    </xdr:from>
    <xdr:to>
      <xdr:col>81</xdr:col>
      <xdr:colOff>101600</xdr:colOff>
      <xdr:row>104</xdr:row>
      <xdr:rowOff>154758</xdr:rowOff>
    </xdr:to>
    <xdr:sp macro="" textlink="">
      <xdr:nvSpPr>
        <xdr:cNvPr id="873" name="フローチャート: 判断 872">
          <a:extLst>
            <a:ext uri="{FF2B5EF4-FFF2-40B4-BE49-F238E27FC236}">
              <a16:creationId xmlns:a16="http://schemas.microsoft.com/office/drawing/2014/main" id="{00000000-0008-0000-0200-000069030000}"/>
            </a:ext>
          </a:extLst>
        </xdr:cNvPr>
        <xdr:cNvSpPr/>
      </xdr:nvSpPr>
      <xdr:spPr>
        <a:xfrm>
          <a:off x="154305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28666</xdr:rowOff>
    </xdr:from>
    <xdr:to>
      <xdr:col>76</xdr:col>
      <xdr:colOff>165100</xdr:colOff>
      <xdr:row>104</xdr:row>
      <xdr:rowOff>130266</xdr:rowOff>
    </xdr:to>
    <xdr:sp macro="" textlink="">
      <xdr:nvSpPr>
        <xdr:cNvPr id="874" name="フローチャート: 判断 873">
          <a:extLst>
            <a:ext uri="{FF2B5EF4-FFF2-40B4-BE49-F238E27FC236}">
              <a16:creationId xmlns:a16="http://schemas.microsoft.com/office/drawing/2014/main" id="{00000000-0008-0000-0200-00006A030000}"/>
            </a:ext>
          </a:extLst>
        </xdr:cNvPr>
        <xdr:cNvSpPr/>
      </xdr:nvSpPr>
      <xdr:spPr>
        <a:xfrm>
          <a:off x="14541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4173</xdr:rowOff>
    </xdr:from>
    <xdr:to>
      <xdr:col>72</xdr:col>
      <xdr:colOff>38100</xdr:colOff>
      <xdr:row>104</xdr:row>
      <xdr:rowOff>105773</xdr:rowOff>
    </xdr:to>
    <xdr:sp macro="" textlink="">
      <xdr:nvSpPr>
        <xdr:cNvPr id="875" name="フローチャート: 判断 874">
          <a:extLst>
            <a:ext uri="{FF2B5EF4-FFF2-40B4-BE49-F238E27FC236}">
              <a16:creationId xmlns:a16="http://schemas.microsoft.com/office/drawing/2014/main" id="{00000000-0008-0000-0200-00006B030000}"/>
            </a:ext>
          </a:extLst>
        </xdr:cNvPr>
        <xdr:cNvSpPr/>
      </xdr:nvSpPr>
      <xdr:spPr>
        <a:xfrm>
          <a:off x="13652500" y="1783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134801</xdr:rowOff>
    </xdr:from>
    <xdr:to>
      <xdr:col>67</xdr:col>
      <xdr:colOff>101600</xdr:colOff>
      <xdr:row>104</xdr:row>
      <xdr:rowOff>64951</xdr:rowOff>
    </xdr:to>
    <xdr:sp macro="" textlink="">
      <xdr:nvSpPr>
        <xdr:cNvPr id="876" name="フローチャート: 判断 875">
          <a:extLst>
            <a:ext uri="{FF2B5EF4-FFF2-40B4-BE49-F238E27FC236}">
              <a16:creationId xmlns:a16="http://schemas.microsoft.com/office/drawing/2014/main" id="{00000000-0008-0000-0200-00006C030000}"/>
            </a:ext>
          </a:extLst>
        </xdr:cNvPr>
        <xdr:cNvSpPr/>
      </xdr:nvSpPr>
      <xdr:spPr>
        <a:xfrm>
          <a:off x="12763500" y="1779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200-00006D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200-00006E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200-00006F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00000000-0008-0000-0200-000070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00000000-0008-0000-0200-000071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156029</xdr:rowOff>
    </xdr:from>
    <xdr:to>
      <xdr:col>85</xdr:col>
      <xdr:colOff>177800</xdr:colOff>
      <xdr:row>109</xdr:row>
      <xdr:rowOff>86179</xdr:rowOff>
    </xdr:to>
    <xdr:sp macro="" textlink="">
      <xdr:nvSpPr>
        <xdr:cNvPr id="882" name="楕円 881">
          <a:extLst>
            <a:ext uri="{FF2B5EF4-FFF2-40B4-BE49-F238E27FC236}">
              <a16:creationId xmlns:a16="http://schemas.microsoft.com/office/drawing/2014/main" id="{00000000-0008-0000-0200-000072030000}"/>
            </a:ext>
          </a:extLst>
        </xdr:cNvPr>
        <xdr:cNvSpPr/>
      </xdr:nvSpPr>
      <xdr:spPr>
        <a:xfrm>
          <a:off x="162687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70956</xdr:rowOff>
    </xdr:from>
    <xdr:ext cx="469744" cy="259045"/>
    <xdr:sp macro="" textlink="">
      <xdr:nvSpPr>
        <xdr:cNvPr id="883" name="【庁舎】&#10;有形固定資産減価償却率該当値テキスト">
          <a:extLst>
            <a:ext uri="{FF2B5EF4-FFF2-40B4-BE49-F238E27FC236}">
              <a16:creationId xmlns:a16="http://schemas.microsoft.com/office/drawing/2014/main" id="{00000000-0008-0000-0200-000073030000}"/>
            </a:ext>
          </a:extLst>
        </xdr:cNvPr>
        <xdr:cNvSpPr txBox="1"/>
      </xdr:nvSpPr>
      <xdr:spPr>
        <a:xfrm>
          <a:off x="16357600" y="1858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156029</xdr:rowOff>
    </xdr:from>
    <xdr:to>
      <xdr:col>81</xdr:col>
      <xdr:colOff>101600</xdr:colOff>
      <xdr:row>109</xdr:row>
      <xdr:rowOff>86179</xdr:rowOff>
    </xdr:to>
    <xdr:sp macro="" textlink="">
      <xdr:nvSpPr>
        <xdr:cNvPr id="884" name="楕円 883">
          <a:extLst>
            <a:ext uri="{FF2B5EF4-FFF2-40B4-BE49-F238E27FC236}">
              <a16:creationId xmlns:a16="http://schemas.microsoft.com/office/drawing/2014/main" id="{00000000-0008-0000-0200-000074030000}"/>
            </a:ext>
          </a:extLst>
        </xdr:cNvPr>
        <xdr:cNvSpPr/>
      </xdr:nvSpPr>
      <xdr:spPr>
        <a:xfrm>
          <a:off x="15430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109</xdr:row>
      <xdr:rowOff>35379</xdr:rowOff>
    </xdr:from>
    <xdr:to>
      <xdr:col>85</xdr:col>
      <xdr:colOff>127000</xdr:colOff>
      <xdr:row>109</xdr:row>
      <xdr:rowOff>35379</xdr:rowOff>
    </xdr:to>
    <xdr:cxnSp macro="">
      <xdr:nvCxnSpPr>
        <xdr:cNvPr id="885" name="直線コネクタ 884">
          <a:extLst>
            <a:ext uri="{FF2B5EF4-FFF2-40B4-BE49-F238E27FC236}">
              <a16:creationId xmlns:a16="http://schemas.microsoft.com/office/drawing/2014/main" id="{00000000-0008-0000-0200-000075030000}"/>
            </a:ext>
          </a:extLst>
        </xdr:cNvPr>
        <xdr:cNvCxnSpPr/>
      </xdr:nvCxnSpPr>
      <xdr:spPr>
        <a:xfrm>
          <a:off x="15481300" y="1872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156029</xdr:rowOff>
    </xdr:from>
    <xdr:to>
      <xdr:col>76</xdr:col>
      <xdr:colOff>165100</xdr:colOff>
      <xdr:row>109</xdr:row>
      <xdr:rowOff>86179</xdr:rowOff>
    </xdr:to>
    <xdr:sp macro="" textlink="">
      <xdr:nvSpPr>
        <xdr:cNvPr id="886" name="楕円 885">
          <a:extLst>
            <a:ext uri="{FF2B5EF4-FFF2-40B4-BE49-F238E27FC236}">
              <a16:creationId xmlns:a16="http://schemas.microsoft.com/office/drawing/2014/main" id="{00000000-0008-0000-0200-000076030000}"/>
            </a:ext>
          </a:extLst>
        </xdr:cNvPr>
        <xdr:cNvSpPr/>
      </xdr:nvSpPr>
      <xdr:spPr>
        <a:xfrm>
          <a:off x="14541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109</xdr:row>
      <xdr:rowOff>35379</xdr:rowOff>
    </xdr:from>
    <xdr:to>
      <xdr:col>81</xdr:col>
      <xdr:colOff>50800</xdr:colOff>
      <xdr:row>109</xdr:row>
      <xdr:rowOff>35379</xdr:rowOff>
    </xdr:to>
    <xdr:cxnSp macro="">
      <xdr:nvCxnSpPr>
        <xdr:cNvPr id="887" name="直線コネクタ 886">
          <a:extLst>
            <a:ext uri="{FF2B5EF4-FFF2-40B4-BE49-F238E27FC236}">
              <a16:creationId xmlns:a16="http://schemas.microsoft.com/office/drawing/2014/main" id="{00000000-0008-0000-0200-000077030000}"/>
            </a:ext>
          </a:extLst>
        </xdr:cNvPr>
        <xdr:cNvCxnSpPr/>
      </xdr:nvCxnSpPr>
      <xdr:spPr>
        <a:xfrm>
          <a:off x="14592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156029</xdr:rowOff>
    </xdr:from>
    <xdr:to>
      <xdr:col>72</xdr:col>
      <xdr:colOff>38100</xdr:colOff>
      <xdr:row>109</xdr:row>
      <xdr:rowOff>86179</xdr:rowOff>
    </xdr:to>
    <xdr:sp macro="" textlink="">
      <xdr:nvSpPr>
        <xdr:cNvPr id="888" name="楕円 887">
          <a:extLst>
            <a:ext uri="{FF2B5EF4-FFF2-40B4-BE49-F238E27FC236}">
              <a16:creationId xmlns:a16="http://schemas.microsoft.com/office/drawing/2014/main" id="{00000000-0008-0000-0200-000078030000}"/>
            </a:ext>
          </a:extLst>
        </xdr:cNvPr>
        <xdr:cNvSpPr/>
      </xdr:nvSpPr>
      <xdr:spPr>
        <a:xfrm>
          <a:off x="13652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109</xdr:row>
      <xdr:rowOff>35379</xdr:rowOff>
    </xdr:from>
    <xdr:to>
      <xdr:col>76</xdr:col>
      <xdr:colOff>114300</xdr:colOff>
      <xdr:row>109</xdr:row>
      <xdr:rowOff>35379</xdr:rowOff>
    </xdr:to>
    <xdr:cxnSp macro="">
      <xdr:nvCxnSpPr>
        <xdr:cNvPr id="889" name="直線コネクタ 888">
          <a:extLst>
            <a:ext uri="{FF2B5EF4-FFF2-40B4-BE49-F238E27FC236}">
              <a16:creationId xmlns:a16="http://schemas.microsoft.com/office/drawing/2014/main" id="{00000000-0008-0000-0200-000079030000}"/>
            </a:ext>
          </a:extLst>
        </xdr:cNvPr>
        <xdr:cNvCxnSpPr/>
      </xdr:nvCxnSpPr>
      <xdr:spPr>
        <a:xfrm>
          <a:off x="13703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156029</xdr:rowOff>
    </xdr:from>
    <xdr:to>
      <xdr:col>67</xdr:col>
      <xdr:colOff>101600</xdr:colOff>
      <xdr:row>109</xdr:row>
      <xdr:rowOff>86179</xdr:rowOff>
    </xdr:to>
    <xdr:sp macro="" textlink="">
      <xdr:nvSpPr>
        <xdr:cNvPr id="890" name="楕円 889">
          <a:extLst>
            <a:ext uri="{FF2B5EF4-FFF2-40B4-BE49-F238E27FC236}">
              <a16:creationId xmlns:a16="http://schemas.microsoft.com/office/drawing/2014/main" id="{00000000-0008-0000-0200-00007A030000}"/>
            </a:ext>
          </a:extLst>
        </xdr:cNvPr>
        <xdr:cNvSpPr/>
      </xdr:nvSpPr>
      <xdr:spPr>
        <a:xfrm>
          <a:off x="12763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109</xdr:row>
      <xdr:rowOff>35379</xdr:rowOff>
    </xdr:from>
    <xdr:to>
      <xdr:col>71</xdr:col>
      <xdr:colOff>177800</xdr:colOff>
      <xdr:row>109</xdr:row>
      <xdr:rowOff>35379</xdr:rowOff>
    </xdr:to>
    <xdr:cxnSp macro="">
      <xdr:nvCxnSpPr>
        <xdr:cNvPr id="891" name="直線コネクタ 890">
          <a:extLst>
            <a:ext uri="{FF2B5EF4-FFF2-40B4-BE49-F238E27FC236}">
              <a16:creationId xmlns:a16="http://schemas.microsoft.com/office/drawing/2014/main" id="{00000000-0008-0000-0200-00007B030000}"/>
            </a:ext>
          </a:extLst>
        </xdr:cNvPr>
        <xdr:cNvCxnSpPr/>
      </xdr:nvCxnSpPr>
      <xdr:spPr>
        <a:xfrm>
          <a:off x="12814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171285</xdr:rowOff>
    </xdr:from>
    <xdr:ext cx="405111" cy="259045"/>
    <xdr:sp macro="" textlink="">
      <xdr:nvSpPr>
        <xdr:cNvPr id="892" name="n_1aveValue【庁舎】&#10;有形固定資産減価償却率">
          <a:extLst>
            <a:ext uri="{FF2B5EF4-FFF2-40B4-BE49-F238E27FC236}">
              <a16:creationId xmlns:a16="http://schemas.microsoft.com/office/drawing/2014/main" id="{00000000-0008-0000-0200-00007C030000}"/>
            </a:ext>
          </a:extLst>
        </xdr:cNvPr>
        <xdr:cNvSpPr txBox="1"/>
      </xdr:nvSpPr>
      <xdr:spPr>
        <a:xfrm>
          <a:off x="15266044" y="1765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146793</xdr:rowOff>
    </xdr:from>
    <xdr:ext cx="405111" cy="259045"/>
    <xdr:sp macro="" textlink="">
      <xdr:nvSpPr>
        <xdr:cNvPr id="893" name="n_2aveValue【庁舎】&#10;有形固定資産減価償却率">
          <a:extLst>
            <a:ext uri="{FF2B5EF4-FFF2-40B4-BE49-F238E27FC236}">
              <a16:creationId xmlns:a16="http://schemas.microsoft.com/office/drawing/2014/main" id="{00000000-0008-0000-0200-00007D030000}"/>
            </a:ext>
          </a:extLst>
        </xdr:cNvPr>
        <xdr:cNvSpPr txBox="1"/>
      </xdr:nvSpPr>
      <xdr:spPr>
        <a:xfrm>
          <a:off x="14389744" y="1763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122300</xdr:rowOff>
    </xdr:from>
    <xdr:ext cx="405111" cy="259045"/>
    <xdr:sp macro="" textlink="">
      <xdr:nvSpPr>
        <xdr:cNvPr id="894" name="n_3aveValue【庁舎】&#10;有形固定資産減価償却率">
          <a:extLst>
            <a:ext uri="{FF2B5EF4-FFF2-40B4-BE49-F238E27FC236}">
              <a16:creationId xmlns:a16="http://schemas.microsoft.com/office/drawing/2014/main" id="{00000000-0008-0000-0200-00007E030000}"/>
            </a:ext>
          </a:extLst>
        </xdr:cNvPr>
        <xdr:cNvSpPr txBox="1"/>
      </xdr:nvSpPr>
      <xdr:spPr>
        <a:xfrm>
          <a:off x="13500744" y="1761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81478</xdr:rowOff>
    </xdr:from>
    <xdr:ext cx="405111" cy="259045"/>
    <xdr:sp macro="" textlink="">
      <xdr:nvSpPr>
        <xdr:cNvPr id="895" name="n_4aveValue【庁舎】&#10;有形固定資産減価償却率">
          <a:extLst>
            <a:ext uri="{FF2B5EF4-FFF2-40B4-BE49-F238E27FC236}">
              <a16:creationId xmlns:a16="http://schemas.microsoft.com/office/drawing/2014/main" id="{00000000-0008-0000-0200-00007F030000}"/>
            </a:ext>
          </a:extLst>
        </xdr:cNvPr>
        <xdr:cNvSpPr txBox="1"/>
      </xdr:nvSpPr>
      <xdr:spPr>
        <a:xfrm>
          <a:off x="12611744" y="1756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109</xdr:row>
      <xdr:rowOff>77306</xdr:rowOff>
    </xdr:from>
    <xdr:ext cx="469744" cy="259045"/>
    <xdr:sp macro="" textlink="">
      <xdr:nvSpPr>
        <xdr:cNvPr id="896" name="n_1mainValue【庁舎】&#10;有形固定資産減価償却率">
          <a:extLst>
            <a:ext uri="{FF2B5EF4-FFF2-40B4-BE49-F238E27FC236}">
              <a16:creationId xmlns:a16="http://schemas.microsoft.com/office/drawing/2014/main" id="{00000000-0008-0000-0200-000080030000}"/>
            </a:ext>
          </a:extLst>
        </xdr:cNvPr>
        <xdr:cNvSpPr txBox="1"/>
      </xdr:nvSpPr>
      <xdr:spPr>
        <a:xfrm>
          <a:off x="152337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109</xdr:row>
      <xdr:rowOff>77306</xdr:rowOff>
    </xdr:from>
    <xdr:ext cx="469744" cy="259045"/>
    <xdr:sp macro="" textlink="">
      <xdr:nvSpPr>
        <xdr:cNvPr id="897" name="n_2mainValue【庁舎】&#10;有形固定資産減価償却率">
          <a:extLst>
            <a:ext uri="{FF2B5EF4-FFF2-40B4-BE49-F238E27FC236}">
              <a16:creationId xmlns:a16="http://schemas.microsoft.com/office/drawing/2014/main" id="{00000000-0008-0000-0200-000081030000}"/>
            </a:ext>
          </a:extLst>
        </xdr:cNvPr>
        <xdr:cNvSpPr txBox="1"/>
      </xdr:nvSpPr>
      <xdr:spPr>
        <a:xfrm>
          <a:off x="14357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109</xdr:row>
      <xdr:rowOff>77306</xdr:rowOff>
    </xdr:from>
    <xdr:ext cx="469744" cy="259045"/>
    <xdr:sp macro="" textlink="">
      <xdr:nvSpPr>
        <xdr:cNvPr id="898" name="n_3mainValue【庁舎】&#10;有形固定資産減価償却率">
          <a:extLst>
            <a:ext uri="{FF2B5EF4-FFF2-40B4-BE49-F238E27FC236}">
              <a16:creationId xmlns:a16="http://schemas.microsoft.com/office/drawing/2014/main" id="{00000000-0008-0000-0200-000082030000}"/>
            </a:ext>
          </a:extLst>
        </xdr:cNvPr>
        <xdr:cNvSpPr txBox="1"/>
      </xdr:nvSpPr>
      <xdr:spPr>
        <a:xfrm>
          <a:off x="13468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109</xdr:row>
      <xdr:rowOff>77306</xdr:rowOff>
    </xdr:from>
    <xdr:ext cx="469744" cy="259045"/>
    <xdr:sp macro="" textlink="">
      <xdr:nvSpPr>
        <xdr:cNvPr id="899" name="n_4mainValue【庁舎】&#10;有形固定資産減価償却率">
          <a:extLst>
            <a:ext uri="{FF2B5EF4-FFF2-40B4-BE49-F238E27FC236}">
              <a16:creationId xmlns:a16="http://schemas.microsoft.com/office/drawing/2014/main" id="{00000000-0008-0000-0200-000083030000}"/>
            </a:ext>
          </a:extLst>
        </xdr:cNvPr>
        <xdr:cNvSpPr txBox="1"/>
      </xdr:nvSpPr>
      <xdr:spPr>
        <a:xfrm>
          <a:off x="12579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00000000-0008-0000-0200-000084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00000000-0008-0000-0200-000085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00000000-0008-0000-0200-000086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00000000-0008-0000-0200-000087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00000000-0008-0000-0200-000088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00000000-0008-0000-0200-000089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00000000-0008-0000-0200-00008A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00000000-0008-0000-0200-00008B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00000000-0008-0000-0200-00008C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00000000-0008-0000-0200-00008D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a:extLst>
            <a:ext uri="{FF2B5EF4-FFF2-40B4-BE49-F238E27FC236}">
              <a16:creationId xmlns:a16="http://schemas.microsoft.com/office/drawing/2014/main" id="{00000000-0008-0000-0200-00008E03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a:extLst>
            <a:ext uri="{FF2B5EF4-FFF2-40B4-BE49-F238E27FC236}">
              <a16:creationId xmlns:a16="http://schemas.microsoft.com/office/drawing/2014/main" id="{00000000-0008-0000-0200-00008F03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a:extLst>
            <a:ext uri="{FF2B5EF4-FFF2-40B4-BE49-F238E27FC236}">
              <a16:creationId xmlns:a16="http://schemas.microsoft.com/office/drawing/2014/main" id="{00000000-0008-0000-0200-000090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a:extLst>
            <a:ext uri="{FF2B5EF4-FFF2-40B4-BE49-F238E27FC236}">
              <a16:creationId xmlns:a16="http://schemas.microsoft.com/office/drawing/2014/main" id="{00000000-0008-0000-0200-000091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00000000-0008-0000-0200-000092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00000000-0008-0000-0200-000093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a:extLst>
            <a:ext uri="{FF2B5EF4-FFF2-40B4-BE49-F238E27FC236}">
              <a16:creationId xmlns:a16="http://schemas.microsoft.com/office/drawing/2014/main" id="{00000000-0008-0000-0200-000094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a:extLst>
            <a:ext uri="{FF2B5EF4-FFF2-40B4-BE49-F238E27FC236}">
              <a16:creationId xmlns:a16="http://schemas.microsoft.com/office/drawing/2014/main" id="{00000000-0008-0000-0200-000095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a:extLst>
            <a:ext uri="{FF2B5EF4-FFF2-40B4-BE49-F238E27FC236}">
              <a16:creationId xmlns:a16="http://schemas.microsoft.com/office/drawing/2014/main" id="{00000000-0008-0000-0200-000096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a:extLst>
            <a:ext uri="{FF2B5EF4-FFF2-40B4-BE49-F238E27FC236}">
              <a16:creationId xmlns:a16="http://schemas.microsoft.com/office/drawing/2014/main" id="{00000000-0008-0000-0200-000097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00000000-0008-0000-0200-000098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00000000-0008-0000-0200-000099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00000000-0008-0000-0200-00009A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68580</xdr:rowOff>
    </xdr:from>
    <xdr:to>
      <xdr:col>116</xdr:col>
      <xdr:colOff>62864</xdr:colOff>
      <xdr:row>108</xdr:row>
      <xdr:rowOff>148589</xdr:rowOff>
    </xdr:to>
    <xdr:cxnSp macro="">
      <xdr:nvCxnSpPr>
        <xdr:cNvPr id="923" name="直線コネクタ 922">
          <a:extLst>
            <a:ext uri="{FF2B5EF4-FFF2-40B4-BE49-F238E27FC236}">
              <a16:creationId xmlns:a16="http://schemas.microsoft.com/office/drawing/2014/main" id="{00000000-0008-0000-0200-00009B030000}"/>
            </a:ext>
          </a:extLst>
        </xdr:cNvPr>
        <xdr:cNvCxnSpPr/>
      </xdr:nvCxnSpPr>
      <xdr:spPr>
        <a:xfrm flipV="1">
          <a:off x="22160864" y="17213580"/>
          <a:ext cx="0" cy="145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152416</xdr:rowOff>
    </xdr:from>
    <xdr:ext cx="469744" cy="259045"/>
    <xdr:sp macro="" textlink="">
      <xdr:nvSpPr>
        <xdr:cNvPr id="924" name="【庁舎】&#10;一人当たり面積最小値テキスト">
          <a:extLst>
            <a:ext uri="{FF2B5EF4-FFF2-40B4-BE49-F238E27FC236}">
              <a16:creationId xmlns:a16="http://schemas.microsoft.com/office/drawing/2014/main" id="{00000000-0008-0000-0200-00009C030000}"/>
            </a:ext>
          </a:extLst>
        </xdr:cNvPr>
        <xdr:cNvSpPr txBox="1"/>
      </xdr:nvSpPr>
      <xdr:spPr>
        <a:xfrm>
          <a:off x="22199600" y="186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148589</xdr:rowOff>
    </xdr:from>
    <xdr:to>
      <xdr:col>116</xdr:col>
      <xdr:colOff>152400</xdr:colOff>
      <xdr:row>108</xdr:row>
      <xdr:rowOff>148589</xdr:rowOff>
    </xdr:to>
    <xdr:cxnSp macro="">
      <xdr:nvCxnSpPr>
        <xdr:cNvPr id="925" name="直線コネクタ 924">
          <a:extLst>
            <a:ext uri="{FF2B5EF4-FFF2-40B4-BE49-F238E27FC236}">
              <a16:creationId xmlns:a16="http://schemas.microsoft.com/office/drawing/2014/main" id="{00000000-0008-0000-0200-00009D030000}"/>
            </a:ext>
          </a:extLst>
        </xdr:cNvPr>
        <xdr:cNvCxnSpPr/>
      </xdr:nvCxnSpPr>
      <xdr:spPr>
        <a:xfrm>
          <a:off x="22072600" y="1866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15257</xdr:rowOff>
    </xdr:from>
    <xdr:ext cx="469744" cy="259045"/>
    <xdr:sp macro="" textlink="">
      <xdr:nvSpPr>
        <xdr:cNvPr id="926" name="【庁舎】&#10;一人当たり面積最大値テキスト">
          <a:extLst>
            <a:ext uri="{FF2B5EF4-FFF2-40B4-BE49-F238E27FC236}">
              <a16:creationId xmlns:a16="http://schemas.microsoft.com/office/drawing/2014/main" id="{00000000-0008-0000-0200-00009E030000}"/>
            </a:ext>
          </a:extLst>
        </xdr:cNvPr>
        <xdr:cNvSpPr txBox="1"/>
      </xdr:nvSpPr>
      <xdr:spPr>
        <a:xfrm>
          <a:off x="22199600" y="1698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68580</xdr:rowOff>
    </xdr:from>
    <xdr:to>
      <xdr:col>116</xdr:col>
      <xdr:colOff>152400</xdr:colOff>
      <xdr:row>100</xdr:row>
      <xdr:rowOff>68580</xdr:rowOff>
    </xdr:to>
    <xdr:cxnSp macro="">
      <xdr:nvCxnSpPr>
        <xdr:cNvPr id="927" name="直線コネクタ 926">
          <a:extLst>
            <a:ext uri="{FF2B5EF4-FFF2-40B4-BE49-F238E27FC236}">
              <a16:creationId xmlns:a16="http://schemas.microsoft.com/office/drawing/2014/main" id="{00000000-0008-0000-0200-00009F030000}"/>
            </a:ext>
          </a:extLst>
        </xdr:cNvPr>
        <xdr:cNvCxnSpPr/>
      </xdr:nvCxnSpPr>
      <xdr:spPr>
        <a:xfrm>
          <a:off x="22072600" y="1721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13988</xdr:rowOff>
    </xdr:from>
    <xdr:ext cx="469744" cy="259045"/>
    <xdr:sp macro="" textlink="">
      <xdr:nvSpPr>
        <xdr:cNvPr id="928" name="【庁舎】&#10;一人当たり面積平均値テキスト">
          <a:extLst>
            <a:ext uri="{FF2B5EF4-FFF2-40B4-BE49-F238E27FC236}">
              <a16:creationId xmlns:a16="http://schemas.microsoft.com/office/drawing/2014/main" id="{00000000-0008-0000-0200-0000A0030000}"/>
            </a:ext>
          </a:extLst>
        </xdr:cNvPr>
        <xdr:cNvSpPr txBox="1"/>
      </xdr:nvSpPr>
      <xdr:spPr>
        <a:xfrm>
          <a:off x="22199600" y="17844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162561</xdr:rowOff>
    </xdr:from>
    <xdr:to>
      <xdr:col>116</xdr:col>
      <xdr:colOff>114300</xdr:colOff>
      <xdr:row>105</xdr:row>
      <xdr:rowOff>92711</xdr:rowOff>
    </xdr:to>
    <xdr:sp macro="" textlink="">
      <xdr:nvSpPr>
        <xdr:cNvPr id="929" name="フローチャート: 判断 928">
          <a:extLst>
            <a:ext uri="{FF2B5EF4-FFF2-40B4-BE49-F238E27FC236}">
              <a16:creationId xmlns:a16="http://schemas.microsoft.com/office/drawing/2014/main" id="{00000000-0008-0000-0200-0000A1030000}"/>
            </a:ext>
          </a:extLst>
        </xdr:cNvPr>
        <xdr:cNvSpPr/>
      </xdr:nvSpPr>
      <xdr:spPr>
        <a:xfrm>
          <a:off x="22110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162561</xdr:rowOff>
    </xdr:from>
    <xdr:to>
      <xdr:col>112</xdr:col>
      <xdr:colOff>38100</xdr:colOff>
      <xdr:row>105</xdr:row>
      <xdr:rowOff>92711</xdr:rowOff>
    </xdr:to>
    <xdr:sp macro="" textlink="">
      <xdr:nvSpPr>
        <xdr:cNvPr id="930" name="フローチャート: 判断 929">
          <a:extLst>
            <a:ext uri="{FF2B5EF4-FFF2-40B4-BE49-F238E27FC236}">
              <a16:creationId xmlns:a16="http://schemas.microsoft.com/office/drawing/2014/main" id="{00000000-0008-0000-0200-0000A2030000}"/>
            </a:ext>
          </a:extLst>
        </xdr:cNvPr>
        <xdr:cNvSpPr/>
      </xdr:nvSpPr>
      <xdr:spPr>
        <a:xfrm>
          <a:off x="21272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10161</xdr:rowOff>
    </xdr:from>
    <xdr:to>
      <xdr:col>107</xdr:col>
      <xdr:colOff>101600</xdr:colOff>
      <xdr:row>105</xdr:row>
      <xdr:rowOff>111761</xdr:rowOff>
    </xdr:to>
    <xdr:sp macro="" textlink="">
      <xdr:nvSpPr>
        <xdr:cNvPr id="931" name="フローチャート: 判断 930">
          <a:extLst>
            <a:ext uri="{FF2B5EF4-FFF2-40B4-BE49-F238E27FC236}">
              <a16:creationId xmlns:a16="http://schemas.microsoft.com/office/drawing/2014/main" id="{00000000-0008-0000-0200-0000A3030000}"/>
            </a:ext>
          </a:extLst>
        </xdr:cNvPr>
        <xdr:cNvSpPr/>
      </xdr:nvSpPr>
      <xdr:spPr>
        <a:xfrm>
          <a:off x="203835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21589</xdr:rowOff>
    </xdr:from>
    <xdr:to>
      <xdr:col>102</xdr:col>
      <xdr:colOff>165100</xdr:colOff>
      <xdr:row>105</xdr:row>
      <xdr:rowOff>123189</xdr:rowOff>
    </xdr:to>
    <xdr:sp macro="" textlink="">
      <xdr:nvSpPr>
        <xdr:cNvPr id="932" name="フローチャート: 判断 931">
          <a:extLst>
            <a:ext uri="{FF2B5EF4-FFF2-40B4-BE49-F238E27FC236}">
              <a16:creationId xmlns:a16="http://schemas.microsoft.com/office/drawing/2014/main" id="{00000000-0008-0000-0200-0000A4030000}"/>
            </a:ext>
          </a:extLst>
        </xdr:cNvPr>
        <xdr:cNvSpPr/>
      </xdr:nvSpPr>
      <xdr:spPr>
        <a:xfrm>
          <a:off x="19494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21589</xdr:rowOff>
    </xdr:from>
    <xdr:to>
      <xdr:col>98</xdr:col>
      <xdr:colOff>38100</xdr:colOff>
      <xdr:row>105</xdr:row>
      <xdr:rowOff>123189</xdr:rowOff>
    </xdr:to>
    <xdr:sp macro="" textlink="">
      <xdr:nvSpPr>
        <xdr:cNvPr id="933" name="フローチャート: 判断 932">
          <a:extLst>
            <a:ext uri="{FF2B5EF4-FFF2-40B4-BE49-F238E27FC236}">
              <a16:creationId xmlns:a16="http://schemas.microsoft.com/office/drawing/2014/main" id="{00000000-0008-0000-0200-0000A5030000}"/>
            </a:ext>
          </a:extLst>
        </xdr:cNvPr>
        <xdr:cNvSpPr/>
      </xdr:nvSpPr>
      <xdr:spPr>
        <a:xfrm>
          <a:off x="18605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0000000-0008-0000-0200-0000A6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00000000-0008-0000-0200-0000A7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00000000-0008-0000-0200-0000A8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00000000-0008-0000-0200-0000A9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00000000-0008-0000-0200-0000AA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158750</xdr:rowOff>
    </xdr:from>
    <xdr:to>
      <xdr:col>116</xdr:col>
      <xdr:colOff>114300</xdr:colOff>
      <xdr:row>108</xdr:row>
      <xdr:rowOff>88900</xdr:rowOff>
    </xdr:to>
    <xdr:sp macro="" textlink="">
      <xdr:nvSpPr>
        <xdr:cNvPr id="939" name="楕円 938">
          <a:extLst>
            <a:ext uri="{FF2B5EF4-FFF2-40B4-BE49-F238E27FC236}">
              <a16:creationId xmlns:a16="http://schemas.microsoft.com/office/drawing/2014/main" id="{00000000-0008-0000-0200-0000AB030000}"/>
            </a:ext>
          </a:extLst>
        </xdr:cNvPr>
        <xdr:cNvSpPr/>
      </xdr:nvSpPr>
      <xdr:spPr>
        <a:xfrm>
          <a:off x="221107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73677</xdr:rowOff>
    </xdr:from>
    <xdr:ext cx="469744" cy="259045"/>
    <xdr:sp macro="" textlink="">
      <xdr:nvSpPr>
        <xdr:cNvPr id="940" name="【庁舎】&#10;一人当たり面積該当値テキスト">
          <a:extLst>
            <a:ext uri="{FF2B5EF4-FFF2-40B4-BE49-F238E27FC236}">
              <a16:creationId xmlns:a16="http://schemas.microsoft.com/office/drawing/2014/main" id="{00000000-0008-0000-0200-0000AC030000}"/>
            </a:ext>
          </a:extLst>
        </xdr:cNvPr>
        <xdr:cNvSpPr txBox="1"/>
      </xdr:nvSpPr>
      <xdr:spPr>
        <a:xfrm>
          <a:off x="22199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158750</xdr:rowOff>
    </xdr:from>
    <xdr:to>
      <xdr:col>112</xdr:col>
      <xdr:colOff>38100</xdr:colOff>
      <xdr:row>108</xdr:row>
      <xdr:rowOff>88900</xdr:rowOff>
    </xdr:to>
    <xdr:sp macro="" textlink="">
      <xdr:nvSpPr>
        <xdr:cNvPr id="941" name="楕円 940">
          <a:extLst>
            <a:ext uri="{FF2B5EF4-FFF2-40B4-BE49-F238E27FC236}">
              <a16:creationId xmlns:a16="http://schemas.microsoft.com/office/drawing/2014/main" id="{00000000-0008-0000-0200-0000AD030000}"/>
            </a:ext>
          </a:extLst>
        </xdr:cNvPr>
        <xdr:cNvSpPr/>
      </xdr:nvSpPr>
      <xdr:spPr>
        <a:xfrm>
          <a:off x="212725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38100</xdr:rowOff>
    </xdr:from>
    <xdr:to>
      <xdr:col>116</xdr:col>
      <xdr:colOff>63500</xdr:colOff>
      <xdr:row>108</xdr:row>
      <xdr:rowOff>38100</xdr:rowOff>
    </xdr:to>
    <xdr:cxnSp macro="">
      <xdr:nvCxnSpPr>
        <xdr:cNvPr id="942" name="直線コネクタ 941">
          <a:extLst>
            <a:ext uri="{FF2B5EF4-FFF2-40B4-BE49-F238E27FC236}">
              <a16:creationId xmlns:a16="http://schemas.microsoft.com/office/drawing/2014/main" id="{00000000-0008-0000-0200-0000AE030000}"/>
            </a:ext>
          </a:extLst>
        </xdr:cNvPr>
        <xdr:cNvCxnSpPr/>
      </xdr:nvCxnSpPr>
      <xdr:spPr>
        <a:xfrm>
          <a:off x="21323300" y="1855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158750</xdr:rowOff>
    </xdr:from>
    <xdr:to>
      <xdr:col>107</xdr:col>
      <xdr:colOff>101600</xdr:colOff>
      <xdr:row>108</xdr:row>
      <xdr:rowOff>88900</xdr:rowOff>
    </xdr:to>
    <xdr:sp macro="" textlink="">
      <xdr:nvSpPr>
        <xdr:cNvPr id="943" name="楕円 942">
          <a:extLst>
            <a:ext uri="{FF2B5EF4-FFF2-40B4-BE49-F238E27FC236}">
              <a16:creationId xmlns:a16="http://schemas.microsoft.com/office/drawing/2014/main" id="{00000000-0008-0000-0200-0000AF030000}"/>
            </a:ext>
          </a:extLst>
        </xdr:cNvPr>
        <xdr:cNvSpPr/>
      </xdr:nvSpPr>
      <xdr:spPr>
        <a:xfrm>
          <a:off x="203835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38100</xdr:rowOff>
    </xdr:from>
    <xdr:to>
      <xdr:col>111</xdr:col>
      <xdr:colOff>177800</xdr:colOff>
      <xdr:row>108</xdr:row>
      <xdr:rowOff>38100</xdr:rowOff>
    </xdr:to>
    <xdr:cxnSp macro="">
      <xdr:nvCxnSpPr>
        <xdr:cNvPr id="944" name="直線コネクタ 943">
          <a:extLst>
            <a:ext uri="{FF2B5EF4-FFF2-40B4-BE49-F238E27FC236}">
              <a16:creationId xmlns:a16="http://schemas.microsoft.com/office/drawing/2014/main" id="{00000000-0008-0000-0200-0000B0030000}"/>
            </a:ext>
          </a:extLst>
        </xdr:cNvPr>
        <xdr:cNvCxnSpPr/>
      </xdr:nvCxnSpPr>
      <xdr:spPr>
        <a:xfrm>
          <a:off x="20434300" y="1855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158750</xdr:rowOff>
    </xdr:from>
    <xdr:to>
      <xdr:col>102</xdr:col>
      <xdr:colOff>165100</xdr:colOff>
      <xdr:row>108</xdr:row>
      <xdr:rowOff>88900</xdr:rowOff>
    </xdr:to>
    <xdr:sp macro="" textlink="">
      <xdr:nvSpPr>
        <xdr:cNvPr id="945" name="楕円 944">
          <a:extLst>
            <a:ext uri="{FF2B5EF4-FFF2-40B4-BE49-F238E27FC236}">
              <a16:creationId xmlns:a16="http://schemas.microsoft.com/office/drawing/2014/main" id="{00000000-0008-0000-0200-0000B1030000}"/>
            </a:ext>
          </a:extLst>
        </xdr:cNvPr>
        <xdr:cNvSpPr/>
      </xdr:nvSpPr>
      <xdr:spPr>
        <a:xfrm>
          <a:off x="194945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38100</xdr:rowOff>
    </xdr:from>
    <xdr:to>
      <xdr:col>107</xdr:col>
      <xdr:colOff>50800</xdr:colOff>
      <xdr:row>108</xdr:row>
      <xdr:rowOff>38100</xdr:rowOff>
    </xdr:to>
    <xdr:cxnSp macro="">
      <xdr:nvCxnSpPr>
        <xdr:cNvPr id="946" name="直線コネクタ 945">
          <a:extLst>
            <a:ext uri="{FF2B5EF4-FFF2-40B4-BE49-F238E27FC236}">
              <a16:creationId xmlns:a16="http://schemas.microsoft.com/office/drawing/2014/main" id="{00000000-0008-0000-0200-0000B2030000}"/>
            </a:ext>
          </a:extLst>
        </xdr:cNvPr>
        <xdr:cNvCxnSpPr/>
      </xdr:nvCxnSpPr>
      <xdr:spPr>
        <a:xfrm>
          <a:off x="19545300" y="1855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158750</xdr:rowOff>
    </xdr:from>
    <xdr:to>
      <xdr:col>98</xdr:col>
      <xdr:colOff>38100</xdr:colOff>
      <xdr:row>108</xdr:row>
      <xdr:rowOff>88900</xdr:rowOff>
    </xdr:to>
    <xdr:sp macro="" textlink="">
      <xdr:nvSpPr>
        <xdr:cNvPr id="947" name="楕円 946">
          <a:extLst>
            <a:ext uri="{FF2B5EF4-FFF2-40B4-BE49-F238E27FC236}">
              <a16:creationId xmlns:a16="http://schemas.microsoft.com/office/drawing/2014/main" id="{00000000-0008-0000-0200-0000B3030000}"/>
            </a:ext>
          </a:extLst>
        </xdr:cNvPr>
        <xdr:cNvSpPr/>
      </xdr:nvSpPr>
      <xdr:spPr>
        <a:xfrm>
          <a:off x="186055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38100</xdr:rowOff>
    </xdr:from>
    <xdr:to>
      <xdr:col>102</xdr:col>
      <xdr:colOff>114300</xdr:colOff>
      <xdr:row>108</xdr:row>
      <xdr:rowOff>38100</xdr:rowOff>
    </xdr:to>
    <xdr:cxnSp macro="">
      <xdr:nvCxnSpPr>
        <xdr:cNvPr id="948" name="直線コネクタ 947">
          <a:extLst>
            <a:ext uri="{FF2B5EF4-FFF2-40B4-BE49-F238E27FC236}">
              <a16:creationId xmlns:a16="http://schemas.microsoft.com/office/drawing/2014/main" id="{00000000-0008-0000-0200-0000B4030000}"/>
            </a:ext>
          </a:extLst>
        </xdr:cNvPr>
        <xdr:cNvCxnSpPr/>
      </xdr:nvCxnSpPr>
      <xdr:spPr>
        <a:xfrm>
          <a:off x="18656300" y="1855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109238</xdr:rowOff>
    </xdr:from>
    <xdr:ext cx="469744" cy="259045"/>
    <xdr:sp macro="" textlink="">
      <xdr:nvSpPr>
        <xdr:cNvPr id="949" name="n_1aveValue【庁舎】&#10;一人当たり面積">
          <a:extLst>
            <a:ext uri="{FF2B5EF4-FFF2-40B4-BE49-F238E27FC236}">
              <a16:creationId xmlns:a16="http://schemas.microsoft.com/office/drawing/2014/main" id="{00000000-0008-0000-0200-0000B5030000}"/>
            </a:ext>
          </a:extLst>
        </xdr:cNvPr>
        <xdr:cNvSpPr txBox="1"/>
      </xdr:nvSpPr>
      <xdr:spPr>
        <a:xfrm>
          <a:off x="210757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128288</xdr:rowOff>
    </xdr:from>
    <xdr:ext cx="469744" cy="259045"/>
    <xdr:sp macro="" textlink="">
      <xdr:nvSpPr>
        <xdr:cNvPr id="950" name="n_2aveValue【庁舎】&#10;一人当たり面積">
          <a:extLst>
            <a:ext uri="{FF2B5EF4-FFF2-40B4-BE49-F238E27FC236}">
              <a16:creationId xmlns:a16="http://schemas.microsoft.com/office/drawing/2014/main" id="{00000000-0008-0000-0200-0000B6030000}"/>
            </a:ext>
          </a:extLst>
        </xdr:cNvPr>
        <xdr:cNvSpPr txBox="1"/>
      </xdr:nvSpPr>
      <xdr:spPr>
        <a:xfrm>
          <a:off x="20199427" y="1778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139716</xdr:rowOff>
    </xdr:from>
    <xdr:ext cx="469744" cy="259045"/>
    <xdr:sp macro="" textlink="">
      <xdr:nvSpPr>
        <xdr:cNvPr id="951" name="n_3aveValue【庁舎】&#10;一人当たり面積">
          <a:extLst>
            <a:ext uri="{FF2B5EF4-FFF2-40B4-BE49-F238E27FC236}">
              <a16:creationId xmlns:a16="http://schemas.microsoft.com/office/drawing/2014/main" id="{00000000-0008-0000-0200-0000B7030000}"/>
            </a:ext>
          </a:extLst>
        </xdr:cNvPr>
        <xdr:cNvSpPr txBox="1"/>
      </xdr:nvSpPr>
      <xdr:spPr>
        <a:xfrm>
          <a:off x="19310427"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139716</xdr:rowOff>
    </xdr:from>
    <xdr:ext cx="469744" cy="259045"/>
    <xdr:sp macro="" textlink="">
      <xdr:nvSpPr>
        <xdr:cNvPr id="952" name="n_4aveValue【庁舎】&#10;一人当たり面積">
          <a:extLst>
            <a:ext uri="{FF2B5EF4-FFF2-40B4-BE49-F238E27FC236}">
              <a16:creationId xmlns:a16="http://schemas.microsoft.com/office/drawing/2014/main" id="{00000000-0008-0000-0200-0000B8030000}"/>
            </a:ext>
          </a:extLst>
        </xdr:cNvPr>
        <xdr:cNvSpPr txBox="1"/>
      </xdr:nvSpPr>
      <xdr:spPr>
        <a:xfrm>
          <a:off x="18421427"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80027</xdr:rowOff>
    </xdr:from>
    <xdr:ext cx="469744" cy="259045"/>
    <xdr:sp macro="" textlink="">
      <xdr:nvSpPr>
        <xdr:cNvPr id="953" name="n_1mainValue【庁舎】&#10;一人当たり面積">
          <a:extLst>
            <a:ext uri="{FF2B5EF4-FFF2-40B4-BE49-F238E27FC236}">
              <a16:creationId xmlns:a16="http://schemas.microsoft.com/office/drawing/2014/main" id="{00000000-0008-0000-0200-0000B9030000}"/>
            </a:ext>
          </a:extLst>
        </xdr:cNvPr>
        <xdr:cNvSpPr txBox="1"/>
      </xdr:nvSpPr>
      <xdr:spPr>
        <a:xfrm>
          <a:off x="21075727"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80027</xdr:rowOff>
    </xdr:from>
    <xdr:ext cx="469744" cy="259045"/>
    <xdr:sp macro="" textlink="">
      <xdr:nvSpPr>
        <xdr:cNvPr id="954" name="n_2mainValue【庁舎】&#10;一人当たり面積">
          <a:extLst>
            <a:ext uri="{FF2B5EF4-FFF2-40B4-BE49-F238E27FC236}">
              <a16:creationId xmlns:a16="http://schemas.microsoft.com/office/drawing/2014/main" id="{00000000-0008-0000-0200-0000BA030000}"/>
            </a:ext>
          </a:extLst>
        </xdr:cNvPr>
        <xdr:cNvSpPr txBox="1"/>
      </xdr:nvSpPr>
      <xdr:spPr>
        <a:xfrm>
          <a:off x="20199427"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80027</xdr:rowOff>
    </xdr:from>
    <xdr:ext cx="469744" cy="259045"/>
    <xdr:sp macro="" textlink="">
      <xdr:nvSpPr>
        <xdr:cNvPr id="955" name="n_3mainValue【庁舎】&#10;一人当たり面積">
          <a:extLst>
            <a:ext uri="{FF2B5EF4-FFF2-40B4-BE49-F238E27FC236}">
              <a16:creationId xmlns:a16="http://schemas.microsoft.com/office/drawing/2014/main" id="{00000000-0008-0000-0200-0000BB030000}"/>
            </a:ext>
          </a:extLst>
        </xdr:cNvPr>
        <xdr:cNvSpPr txBox="1"/>
      </xdr:nvSpPr>
      <xdr:spPr>
        <a:xfrm>
          <a:off x="19310427"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80027</xdr:rowOff>
    </xdr:from>
    <xdr:ext cx="469744" cy="259045"/>
    <xdr:sp macro="" textlink="">
      <xdr:nvSpPr>
        <xdr:cNvPr id="956" name="n_4mainValue【庁舎】&#10;一人当たり面積">
          <a:extLst>
            <a:ext uri="{FF2B5EF4-FFF2-40B4-BE49-F238E27FC236}">
              <a16:creationId xmlns:a16="http://schemas.microsoft.com/office/drawing/2014/main" id="{00000000-0008-0000-0200-0000BC030000}"/>
            </a:ext>
          </a:extLst>
        </xdr:cNvPr>
        <xdr:cNvSpPr txBox="1"/>
      </xdr:nvSpPr>
      <xdr:spPr>
        <a:xfrm>
          <a:off x="18421427"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00000000-0008-0000-0200-0000BD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00000000-0008-0000-0200-0000BE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00000000-0008-0000-0200-0000BF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類似団体と比較して有形固定資産減価償却率が特に高くなっている施設は、庁舎、消防施設であり、一方特に低くなっている施設は、一般廃棄物処理施設、市民会館である。</a:t>
          </a:r>
          <a:endParaRPr lang="ja-JP" altLang="ja-JP" sz="1400">
            <a:effectLst/>
          </a:endParaRPr>
        </a:p>
        <a:p>
          <a:r>
            <a:rPr kumimoji="1" lang="ja-JP" altLang="ja-JP" sz="1100">
              <a:solidFill>
                <a:schemeClr val="dk1"/>
              </a:solidFill>
              <a:effectLst/>
              <a:latin typeface="+mn-lt"/>
              <a:ea typeface="+mn-ea"/>
              <a:cs typeface="+mn-cs"/>
            </a:rPr>
            <a:t>特に有形固定資産減価償却率が高いもののうち、庁舎については、令和９年度の竣工を目指しているが、庁舎の移転が完了するまでの間は現在の状態が続く予定である。その他の施設についても、公共施設等総合管理計画に基づき計画的な改修を進めていきたいと考え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350CC9C0-D605-4489-A1BB-83A3A530B047}"/>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F5E1508F-1EA2-48A9-9FDD-E8B63C25FF2D}"/>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8D9C2B55-C5B7-486A-9A1C-DFACFA540C8B}"/>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F3B3F8B6-8CA6-4686-80F6-5CCFC6FB6E4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83D43ADE-9E91-43ED-9C2A-1F3E03CDABCB}"/>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AF6CF758-B228-4854-A839-BD610C0617DE}"/>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1FCA9895-0FBC-403A-B6DE-32181DF76EBE}"/>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3A2A4940-39B0-4F8C-9C8C-930C205321D7}"/>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E94BC414-0EA6-46EA-B659-F33131F50C81}"/>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D82C278B-956B-4A47-A70F-D1FBB0A639D5}"/>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124,756
121,782
11.30
52,997,404
50,469,159
2,512,615
24,192,213
16,867,012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FD6AC3BA-5CC3-46A3-9611-3B79DE89F2D8}"/>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B7AEF9AD-2B07-467F-B098-48EF4818E74D}"/>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3D23785B-F8D4-458F-883F-5EC955067A0F}"/>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4EEF2398-C35D-4D74-8C40-51A399BCE62B}"/>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E1AAD6A4-2732-49B9-A437-1629174723BD}"/>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7741AC6C-3B1D-4AE1-A33C-895A99D41DD9}"/>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575BB4F9-8ED4-4B5D-ACE8-076CED4E98D3}"/>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8BBD241A-3AC8-464F-8520-1EC3F99FCD44}"/>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DE92EE69-2841-4F3B-B254-7E2A05760423}"/>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EF3AC00A-DEFC-4B66-BF47-3D4D9D014AEF}"/>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A789A859-884D-4FC5-946F-AB182D03E108}"/>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B184583E-9976-45CF-B61D-91F684A745F8}"/>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A7971BEB-DD90-4FC9-9302-1108706562D7}"/>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AD6800C0-B031-4FA8-8DE0-459B6B7D9FFD}"/>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5C9A7827-6751-482F-8C5D-66DD63F7D98A}"/>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24BBB50B-177E-4E52-99E3-0BCEEF3765FF}"/>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113D5137-3FEB-4C9E-AA02-E2D548186271}"/>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DDDFAD07-215F-4147-8F30-D2540B0DA30B}"/>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F06B3C02-A7FD-4066-B508-F71E07B18046}"/>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8FBE8879-37C8-4C63-9F53-E84CA4294306}"/>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DC4F3022-D8EE-4E2B-9EF6-43C65DE102D1}"/>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4A8F86CA-80C8-412B-BE74-F319EA104A49}"/>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F93A05E0-3BB9-4EEB-9D71-7931FD1421C7}"/>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2E00DF4B-EB93-47A3-8560-788CED78E0CB}"/>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290977F-41CA-4524-922C-4D6473E77CDC}"/>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34912320-193C-4D89-8D51-8266DAC2525B}"/>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A7C7BD67-4316-4136-A057-50B77249BA54}"/>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489742C6-F418-486A-BE5A-37CE125F52A7}"/>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B8608FDF-98AC-425A-9B3B-DF9C024C8E6D}"/>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28B8C85F-CCAF-42CF-9218-08A1A062AEF2}"/>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40BE6A7C-04B5-433A-B5B8-7F4B283FD68B}"/>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E86BECCD-56AD-454A-8785-BD807501A972}"/>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C2CF481-B7B9-49ED-BD7A-A58545217C96}"/>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1A3F2850-0B2D-4490-B0B3-F41D773E5422}"/>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221690EF-1E11-4DD2-815B-87BD6293485D}"/>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910E13CF-C621-42D7-97C6-FA6AB318D11E}"/>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50082664-6D73-4F2B-BD09-434BFA470011}"/>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力指数は類似団体平均を上回り、前年度同様「１」以上となった。歳入面において、経営基盤の根幹となる市税収入の増等があったものの、前年度対比で０．０１ポイントの減となった。新型コロナウイルス感染症、原油価格・物価高騰等の影響により、先行きを見通すことが困難な状況の中で、市民のいのち、くらし、地域、市民サービスの基盤を守る取組を継続するとともに、新型コロナウイルス感染症及び原油価格・物価高騰対策等進める。また、今後も大幅な増収が見込めない状況の中、駅周辺のまちづくりを推進し市税の安定的な収入を確保するとともに、庁舎及び公共施設の計画的かつ効率的な整備の実施、職員数の適正化等により経常経費の削減に努め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92BBE67E-2865-4058-9C83-0C4D515D7561}"/>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9CD77524-36C8-4FA1-B5CE-8AA4CD119D5B}"/>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2158EBBE-F255-4049-AA3F-FDBAAD63BBA7}"/>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B021443F-9A18-4299-BCBB-9F50D31D5E5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CD2BFD7-3BFE-4C62-AAB1-29C456688B51}"/>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B839875F-646E-4C66-85D7-A4E332DE3676}"/>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C7BBED3E-07B2-4D5E-B8C4-9A074A1329C8}"/>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BFC99B7E-802D-4BCE-BDA3-9C58C26B7841}"/>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51B6D06E-83FB-41CA-B774-B8D1C89D46D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F7413BB1-A1D7-4562-B48B-AA9C2151616F}"/>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20953547-6B01-4E78-88FB-5E5E6659A4D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81834917-5934-4EC3-9114-6BB21CB1E5CD}"/>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52A964C9-023F-42F9-BA8A-8F6469EC96C8}"/>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3DFB3BB-D8B2-4BAA-8CD4-5B97314C2798}"/>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3732130A-5512-478D-9FE5-E1D62ADB5474}"/>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59675FEF-7F5A-4909-B03B-F362BBE1C437}"/>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3140F1A5-BDFE-4396-BB2D-32D8F5861991}"/>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D61D0FDE-0D73-4C94-9002-431D69C4FD71}"/>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A3C407D9-1512-40CF-8BB7-9C22B241D203}"/>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ED13C88F-4155-4397-BBE7-BD1C9390C442}"/>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8E9EC528-2821-4B4E-B341-04DFF3BCA177}"/>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1E32E511-9142-4296-B617-15161FFF2C26}"/>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108857</xdr:rowOff>
    </xdr:from>
    <xdr:to>
      <xdr:col>23</xdr:col>
      <xdr:colOff>133350</xdr:colOff>
      <xdr:row>39</xdr:row>
      <xdr:rowOff>126093</xdr:rowOff>
    </xdr:to>
    <xdr:cxnSp macro="">
      <xdr:nvCxnSpPr>
        <xdr:cNvPr id="71" name="直線コネクタ 70">
          <a:extLst>
            <a:ext uri="{FF2B5EF4-FFF2-40B4-BE49-F238E27FC236}">
              <a16:creationId xmlns:a16="http://schemas.microsoft.com/office/drawing/2014/main" id="{9F38239D-756D-4B7E-AEE3-05039CE83C5F}"/>
            </a:ext>
          </a:extLst>
        </xdr:cNvPr>
        <xdr:cNvCxnSpPr/>
      </xdr:nvCxnSpPr>
      <xdr:spPr>
        <a:xfrm>
          <a:off x="4114800" y="67954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4A4D4E04-92E6-4671-8AE2-89E7ED07FA79}"/>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1E2D31AB-485E-4FCB-8D17-C3888ED81659}"/>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91622</xdr:rowOff>
    </xdr:from>
    <xdr:to>
      <xdr:col>19</xdr:col>
      <xdr:colOff>133350</xdr:colOff>
      <xdr:row>39</xdr:row>
      <xdr:rowOff>108857</xdr:rowOff>
    </xdr:to>
    <xdr:cxnSp macro="">
      <xdr:nvCxnSpPr>
        <xdr:cNvPr id="74" name="直線コネクタ 73">
          <a:extLst>
            <a:ext uri="{FF2B5EF4-FFF2-40B4-BE49-F238E27FC236}">
              <a16:creationId xmlns:a16="http://schemas.microsoft.com/office/drawing/2014/main" id="{A7828469-747F-4876-9C7B-962AAC2DA787}"/>
            </a:ext>
          </a:extLst>
        </xdr:cNvPr>
        <xdr:cNvCxnSpPr/>
      </xdr:nvCxnSpPr>
      <xdr:spPr>
        <a:xfrm>
          <a:off x="3225800" y="67781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A57B8E9A-EB26-4826-9A41-76EE11D58077}"/>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95B07116-029D-4C22-84EF-F5D84DB713FA}"/>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57150</xdr:rowOff>
    </xdr:from>
    <xdr:to>
      <xdr:col>15</xdr:col>
      <xdr:colOff>82550</xdr:colOff>
      <xdr:row>39</xdr:row>
      <xdr:rowOff>91622</xdr:rowOff>
    </xdr:to>
    <xdr:cxnSp macro="">
      <xdr:nvCxnSpPr>
        <xdr:cNvPr id="77" name="直線コネクタ 76">
          <a:extLst>
            <a:ext uri="{FF2B5EF4-FFF2-40B4-BE49-F238E27FC236}">
              <a16:creationId xmlns:a16="http://schemas.microsoft.com/office/drawing/2014/main" id="{C752D3A5-E058-4E81-80C6-6106F97F3643}"/>
            </a:ext>
          </a:extLst>
        </xdr:cNvPr>
        <xdr:cNvCxnSpPr/>
      </xdr:nvCxnSpPr>
      <xdr:spPr>
        <a:xfrm>
          <a:off x="2336800" y="674370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94343</xdr:rowOff>
    </xdr:from>
    <xdr:to>
      <xdr:col>15</xdr:col>
      <xdr:colOff>133350</xdr:colOff>
      <xdr:row>42</xdr:row>
      <xdr:rowOff>24493</xdr:rowOff>
    </xdr:to>
    <xdr:sp macro="" textlink="">
      <xdr:nvSpPr>
        <xdr:cNvPr id="78" name="フローチャート: 判断 77">
          <a:extLst>
            <a:ext uri="{FF2B5EF4-FFF2-40B4-BE49-F238E27FC236}">
              <a16:creationId xmlns:a16="http://schemas.microsoft.com/office/drawing/2014/main" id="{8B981EF5-9F54-489D-850C-E39B18A7E79E}"/>
            </a:ext>
          </a:extLst>
        </xdr:cNvPr>
        <xdr:cNvSpPr/>
      </xdr:nvSpPr>
      <xdr:spPr>
        <a:xfrm>
          <a:off x="3175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9270</xdr:rowOff>
    </xdr:from>
    <xdr:ext cx="762000" cy="259045"/>
    <xdr:sp macro="" textlink="">
      <xdr:nvSpPr>
        <xdr:cNvPr id="79" name="テキスト ボックス 78">
          <a:extLst>
            <a:ext uri="{FF2B5EF4-FFF2-40B4-BE49-F238E27FC236}">
              <a16:creationId xmlns:a16="http://schemas.microsoft.com/office/drawing/2014/main" id="{922312D1-E3BF-4CF3-9E2C-56A61AEBD773}"/>
            </a:ext>
          </a:extLst>
        </xdr:cNvPr>
        <xdr:cNvSpPr txBox="1"/>
      </xdr:nvSpPr>
      <xdr:spPr>
        <a:xfrm>
          <a:off x="2844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39915</xdr:rowOff>
    </xdr:from>
    <xdr:to>
      <xdr:col>11</xdr:col>
      <xdr:colOff>31750</xdr:colOff>
      <xdr:row>39</xdr:row>
      <xdr:rowOff>57150</xdr:rowOff>
    </xdr:to>
    <xdr:cxnSp macro="">
      <xdr:nvCxnSpPr>
        <xdr:cNvPr id="80" name="直線コネクタ 79">
          <a:extLst>
            <a:ext uri="{FF2B5EF4-FFF2-40B4-BE49-F238E27FC236}">
              <a16:creationId xmlns:a16="http://schemas.microsoft.com/office/drawing/2014/main" id="{F94487FE-F902-43B3-831D-B0E4CE039E13}"/>
            </a:ext>
          </a:extLst>
        </xdr:cNvPr>
        <xdr:cNvCxnSpPr/>
      </xdr:nvCxnSpPr>
      <xdr:spPr>
        <a:xfrm>
          <a:off x="1447800" y="672646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a:extLst>
            <a:ext uri="{FF2B5EF4-FFF2-40B4-BE49-F238E27FC236}">
              <a16:creationId xmlns:a16="http://schemas.microsoft.com/office/drawing/2014/main" id="{1223CD51-699C-414A-A48D-531F2E89CA86}"/>
            </a:ext>
          </a:extLst>
        </xdr:cNvPr>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2" name="テキスト ボックス 81">
          <a:extLst>
            <a:ext uri="{FF2B5EF4-FFF2-40B4-BE49-F238E27FC236}">
              <a16:creationId xmlns:a16="http://schemas.microsoft.com/office/drawing/2014/main" id="{C9A5A755-BF1C-4519-9B8B-913545D0B5AB}"/>
            </a:ext>
          </a:extLst>
        </xdr:cNvPr>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CCE9C73A-FC97-4C15-A08F-C7160D064C2D}"/>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96DB2B22-98A9-4196-9F04-12632B0E07D1}"/>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1FBCB1C3-74CC-414A-8B10-077A6B3F3E74}"/>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AEE6DA58-F951-4AAD-BFC3-28977C421C99}"/>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33ABEB99-4437-4078-B418-960D396549A5}"/>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B2A9B64E-3F1F-4347-B469-D410AB673DA3}"/>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239D67AC-885E-4903-AC85-C8D5F234AADC}"/>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75293</xdr:rowOff>
    </xdr:from>
    <xdr:to>
      <xdr:col>23</xdr:col>
      <xdr:colOff>184150</xdr:colOff>
      <xdr:row>40</xdr:row>
      <xdr:rowOff>5443</xdr:rowOff>
    </xdr:to>
    <xdr:sp macro="" textlink="">
      <xdr:nvSpPr>
        <xdr:cNvPr id="90" name="楕円 89">
          <a:extLst>
            <a:ext uri="{FF2B5EF4-FFF2-40B4-BE49-F238E27FC236}">
              <a16:creationId xmlns:a16="http://schemas.microsoft.com/office/drawing/2014/main" id="{8F02458C-1BEA-4D35-A3A6-E1426A29556B}"/>
            </a:ext>
          </a:extLst>
        </xdr:cNvPr>
        <xdr:cNvSpPr/>
      </xdr:nvSpPr>
      <xdr:spPr>
        <a:xfrm>
          <a:off x="49022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91820</xdr:rowOff>
    </xdr:from>
    <xdr:ext cx="762000" cy="259045"/>
    <xdr:sp macro="" textlink="">
      <xdr:nvSpPr>
        <xdr:cNvPr id="91" name="財政力該当値テキスト">
          <a:extLst>
            <a:ext uri="{FF2B5EF4-FFF2-40B4-BE49-F238E27FC236}">
              <a16:creationId xmlns:a16="http://schemas.microsoft.com/office/drawing/2014/main" id="{318A4031-C57B-4D52-BD8F-13C3AC707E8A}"/>
            </a:ext>
          </a:extLst>
        </xdr:cNvPr>
        <xdr:cNvSpPr txBox="1"/>
      </xdr:nvSpPr>
      <xdr:spPr>
        <a:xfrm>
          <a:off x="5041900" y="660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58057</xdr:rowOff>
    </xdr:from>
    <xdr:to>
      <xdr:col>19</xdr:col>
      <xdr:colOff>184150</xdr:colOff>
      <xdr:row>39</xdr:row>
      <xdr:rowOff>159657</xdr:rowOff>
    </xdr:to>
    <xdr:sp macro="" textlink="">
      <xdr:nvSpPr>
        <xdr:cNvPr id="92" name="楕円 91">
          <a:extLst>
            <a:ext uri="{FF2B5EF4-FFF2-40B4-BE49-F238E27FC236}">
              <a16:creationId xmlns:a16="http://schemas.microsoft.com/office/drawing/2014/main" id="{C30213C7-A93E-439A-A871-2879F04BBAFD}"/>
            </a:ext>
          </a:extLst>
        </xdr:cNvPr>
        <xdr:cNvSpPr/>
      </xdr:nvSpPr>
      <xdr:spPr>
        <a:xfrm>
          <a:off x="4064000" y="674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169834</xdr:rowOff>
    </xdr:from>
    <xdr:ext cx="736600" cy="259045"/>
    <xdr:sp macro="" textlink="">
      <xdr:nvSpPr>
        <xdr:cNvPr id="93" name="テキスト ボックス 92">
          <a:extLst>
            <a:ext uri="{FF2B5EF4-FFF2-40B4-BE49-F238E27FC236}">
              <a16:creationId xmlns:a16="http://schemas.microsoft.com/office/drawing/2014/main" id="{292FD3F7-4862-4DE4-ACFA-0E3266A1F2B2}"/>
            </a:ext>
          </a:extLst>
        </xdr:cNvPr>
        <xdr:cNvSpPr txBox="1"/>
      </xdr:nvSpPr>
      <xdr:spPr>
        <a:xfrm>
          <a:off x="3733800" y="65134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40822</xdr:rowOff>
    </xdr:from>
    <xdr:to>
      <xdr:col>15</xdr:col>
      <xdr:colOff>133350</xdr:colOff>
      <xdr:row>39</xdr:row>
      <xdr:rowOff>142422</xdr:rowOff>
    </xdr:to>
    <xdr:sp macro="" textlink="">
      <xdr:nvSpPr>
        <xdr:cNvPr id="94" name="楕円 93">
          <a:extLst>
            <a:ext uri="{FF2B5EF4-FFF2-40B4-BE49-F238E27FC236}">
              <a16:creationId xmlns:a16="http://schemas.microsoft.com/office/drawing/2014/main" id="{01136803-A9DF-4639-9C7F-DD165CB45F3C}"/>
            </a:ext>
          </a:extLst>
        </xdr:cNvPr>
        <xdr:cNvSpPr/>
      </xdr:nvSpPr>
      <xdr:spPr>
        <a:xfrm>
          <a:off x="3175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152599</xdr:rowOff>
    </xdr:from>
    <xdr:ext cx="762000" cy="259045"/>
    <xdr:sp macro="" textlink="">
      <xdr:nvSpPr>
        <xdr:cNvPr id="95" name="テキスト ボックス 94">
          <a:extLst>
            <a:ext uri="{FF2B5EF4-FFF2-40B4-BE49-F238E27FC236}">
              <a16:creationId xmlns:a16="http://schemas.microsoft.com/office/drawing/2014/main" id="{4BDD212C-F211-4882-876C-3C88B273BCF3}"/>
            </a:ext>
          </a:extLst>
        </xdr:cNvPr>
        <xdr:cNvSpPr txBox="1"/>
      </xdr:nvSpPr>
      <xdr:spPr>
        <a:xfrm>
          <a:off x="2844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6350</xdr:rowOff>
    </xdr:from>
    <xdr:to>
      <xdr:col>11</xdr:col>
      <xdr:colOff>82550</xdr:colOff>
      <xdr:row>39</xdr:row>
      <xdr:rowOff>107950</xdr:rowOff>
    </xdr:to>
    <xdr:sp macro="" textlink="">
      <xdr:nvSpPr>
        <xdr:cNvPr id="96" name="楕円 95">
          <a:extLst>
            <a:ext uri="{FF2B5EF4-FFF2-40B4-BE49-F238E27FC236}">
              <a16:creationId xmlns:a16="http://schemas.microsoft.com/office/drawing/2014/main" id="{836431B3-178D-4BFE-B8B1-9EB6CBC3DB4B}"/>
            </a:ext>
          </a:extLst>
        </xdr:cNvPr>
        <xdr:cNvSpPr/>
      </xdr:nvSpPr>
      <xdr:spPr>
        <a:xfrm>
          <a:off x="2286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118127</xdr:rowOff>
    </xdr:from>
    <xdr:ext cx="762000" cy="259045"/>
    <xdr:sp macro="" textlink="">
      <xdr:nvSpPr>
        <xdr:cNvPr id="97" name="テキスト ボックス 96">
          <a:extLst>
            <a:ext uri="{FF2B5EF4-FFF2-40B4-BE49-F238E27FC236}">
              <a16:creationId xmlns:a16="http://schemas.microsoft.com/office/drawing/2014/main" id="{F55B67F4-FF90-445B-B90D-1599BCA52A1C}"/>
            </a:ext>
          </a:extLst>
        </xdr:cNvPr>
        <xdr:cNvSpPr txBox="1"/>
      </xdr:nvSpPr>
      <xdr:spPr>
        <a:xfrm>
          <a:off x="1955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160565</xdr:rowOff>
    </xdr:from>
    <xdr:to>
      <xdr:col>7</xdr:col>
      <xdr:colOff>31750</xdr:colOff>
      <xdr:row>39</xdr:row>
      <xdr:rowOff>90715</xdr:rowOff>
    </xdr:to>
    <xdr:sp macro="" textlink="">
      <xdr:nvSpPr>
        <xdr:cNvPr id="98" name="楕円 97">
          <a:extLst>
            <a:ext uri="{FF2B5EF4-FFF2-40B4-BE49-F238E27FC236}">
              <a16:creationId xmlns:a16="http://schemas.microsoft.com/office/drawing/2014/main" id="{234686FC-728A-4000-B1A6-CCA1263D080D}"/>
            </a:ext>
          </a:extLst>
        </xdr:cNvPr>
        <xdr:cNvSpPr/>
      </xdr:nvSpPr>
      <xdr:spPr>
        <a:xfrm>
          <a:off x="1397000" y="667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100892</xdr:rowOff>
    </xdr:from>
    <xdr:ext cx="762000" cy="259045"/>
    <xdr:sp macro="" textlink="">
      <xdr:nvSpPr>
        <xdr:cNvPr id="99" name="テキスト ボックス 98">
          <a:extLst>
            <a:ext uri="{FF2B5EF4-FFF2-40B4-BE49-F238E27FC236}">
              <a16:creationId xmlns:a16="http://schemas.microsoft.com/office/drawing/2014/main" id="{99E8322E-C0BB-42B1-98D7-CB3C8CC4B3CB}"/>
            </a:ext>
          </a:extLst>
        </xdr:cNvPr>
        <xdr:cNvSpPr txBox="1"/>
      </xdr:nvSpPr>
      <xdr:spPr>
        <a:xfrm>
          <a:off x="1066800" y="644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4935F035-F742-436D-942C-82BFF3F4A0F6}"/>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FDBD325B-B9CF-4CF1-A8D2-8E3A83A951A8}"/>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E04078F1-9A57-49D9-8CB8-328609B297AB}"/>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2B17E64B-2130-4AF3-B248-ECF9EE02A7A7}"/>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1729AE06-AD3B-4624-82B0-3522A6E02163}"/>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1BD4A607-F161-474A-A9C3-840F97558F5A}"/>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A39D1B76-AC5F-4270-9935-2C6238B81FFA}"/>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7B56367-DAE7-4029-916B-7FFF25EF8A1B}"/>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5614E4A3-4A80-475E-BAA2-B32ABD46D60E}"/>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3B13C265-44E1-447C-9D9E-F63190E4811F}"/>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79F0AC1-732D-4566-B719-D8758A51D249}"/>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20ACFADC-E223-4AE4-B62E-048F9A2EF35E}"/>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EA9E0125-D3FE-4356-9EAC-43B19879865A}"/>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分母となる経常一般財源等においては、地方交付税が皆減だったものの市税の増等により、増となった。分子となる経常経費充当一般財源等は、物件費、扶助費等がそれぞれ増となり、経常収支比率については、前年度対比１．８ポイントの増、臨時財政対策債等の特例債を除いた状況においても同様となった。類似団体の平均を上回り、厳しい財政状況であることから、引き続き業務の民間委託化や職員数の適正化等により経常経費の削減に努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44CACA5F-172E-4067-9BA1-F8E27A340ABF}"/>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3D058F7B-08A0-4167-BDA3-123B9E6DD1FB}"/>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C7C87857-1D23-4DD9-848D-85BE531C5867}"/>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6438BC6-0239-4410-9E19-570B32C33DCC}"/>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6726C0E6-2036-4982-8C59-BE10FD3F31E7}"/>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4E116799-E851-4ACE-A6B7-A2CCE5F8BEB6}"/>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8F1B5421-DA60-4D9D-B8C5-CC659F83DA69}"/>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600954A1-50FC-43DA-AC57-6C9D54D02E3F}"/>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81FA65B4-F331-441D-8189-55F636F61EC6}"/>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981F1530-3071-4890-97C0-E685270E8A1D}"/>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EDF7AA8A-3981-46FE-A4D9-621FAD19D53A}"/>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8F8BBFAA-C663-47B1-88B3-CD004B3709A1}"/>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49D1B99D-C3C2-4C03-ABB6-39C90A9BED69}"/>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3546D7E4-02E3-4071-8A0B-18A68D20C82E}"/>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DE593AD9-55AC-41EC-8B72-C0FFA0BBF36C}"/>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4B7D4785-7F93-428F-A29E-807810CF7FFC}"/>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38523</xdr:rowOff>
    </xdr:from>
    <xdr:to>
      <xdr:col>23</xdr:col>
      <xdr:colOff>133350</xdr:colOff>
      <xdr:row>67</xdr:row>
      <xdr:rowOff>63923</xdr:rowOff>
    </xdr:to>
    <xdr:cxnSp macro="">
      <xdr:nvCxnSpPr>
        <xdr:cNvPr id="129" name="直線コネクタ 128">
          <a:extLst>
            <a:ext uri="{FF2B5EF4-FFF2-40B4-BE49-F238E27FC236}">
              <a16:creationId xmlns:a16="http://schemas.microsoft.com/office/drawing/2014/main" id="{3BB13B85-5181-4523-BA2D-F09CFF71B32C}"/>
            </a:ext>
          </a:extLst>
        </xdr:cNvPr>
        <xdr:cNvCxnSpPr/>
      </xdr:nvCxnSpPr>
      <xdr:spPr>
        <a:xfrm flipV="1">
          <a:off x="4953000" y="9982623"/>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30" name="財政構造の弾力性最小値テキスト">
          <a:extLst>
            <a:ext uri="{FF2B5EF4-FFF2-40B4-BE49-F238E27FC236}">
              <a16:creationId xmlns:a16="http://schemas.microsoft.com/office/drawing/2014/main" id="{C33AC1CA-9670-4851-A483-6A2692A182E2}"/>
            </a:ext>
          </a:extLst>
        </xdr:cNvPr>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31" name="直線コネクタ 130">
          <a:extLst>
            <a:ext uri="{FF2B5EF4-FFF2-40B4-BE49-F238E27FC236}">
              <a16:creationId xmlns:a16="http://schemas.microsoft.com/office/drawing/2014/main" id="{00429769-DC63-457B-9035-E47B886B0DEC}"/>
            </a:ext>
          </a:extLst>
        </xdr:cNvPr>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124900</xdr:rowOff>
    </xdr:from>
    <xdr:ext cx="762000" cy="259045"/>
    <xdr:sp macro="" textlink="">
      <xdr:nvSpPr>
        <xdr:cNvPr id="132" name="財政構造の弾力性最大値テキスト">
          <a:extLst>
            <a:ext uri="{FF2B5EF4-FFF2-40B4-BE49-F238E27FC236}">
              <a16:creationId xmlns:a16="http://schemas.microsoft.com/office/drawing/2014/main" id="{5E266A22-A5D5-48FC-97C5-B581079F3674}"/>
            </a:ext>
          </a:extLst>
        </xdr:cNvPr>
        <xdr:cNvSpPr txBox="1"/>
      </xdr:nvSpPr>
      <xdr:spPr>
        <a:xfrm>
          <a:off x="5041900" y="9726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38523</xdr:rowOff>
    </xdr:from>
    <xdr:to>
      <xdr:col>24</xdr:col>
      <xdr:colOff>12700</xdr:colOff>
      <xdr:row>58</xdr:row>
      <xdr:rowOff>38523</xdr:rowOff>
    </xdr:to>
    <xdr:cxnSp macro="">
      <xdr:nvCxnSpPr>
        <xdr:cNvPr id="133" name="直線コネクタ 132">
          <a:extLst>
            <a:ext uri="{FF2B5EF4-FFF2-40B4-BE49-F238E27FC236}">
              <a16:creationId xmlns:a16="http://schemas.microsoft.com/office/drawing/2014/main" id="{BD6CB489-4330-40FC-9BE8-DAF1E0D39518}"/>
            </a:ext>
          </a:extLst>
        </xdr:cNvPr>
        <xdr:cNvCxnSpPr/>
      </xdr:nvCxnSpPr>
      <xdr:spPr>
        <a:xfrm>
          <a:off x="4864100" y="9982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111337</xdr:rowOff>
    </xdr:from>
    <xdr:to>
      <xdr:col>23</xdr:col>
      <xdr:colOff>133350</xdr:colOff>
      <xdr:row>62</xdr:row>
      <xdr:rowOff>84667</xdr:rowOff>
    </xdr:to>
    <xdr:cxnSp macro="">
      <xdr:nvCxnSpPr>
        <xdr:cNvPr id="134" name="直線コネクタ 133">
          <a:extLst>
            <a:ext uri="{FF2B5EF4-FFF2-40B4-BE49-F238E27FC236}">
              <a16:creationId xmlns:a16="http://schemas.microsoft.com/office/drawing/2014/main" id="{BD6662EE-0688-4B9D-9628-B124611B572F}"/>
            </a:ext>
          </a:extLst>
        </xdr:cNvPr>
        <xdr:cNvCxnSpPr/>
      </xdr:nvCxnSpPr>
      <xdr:spPr>
        <a:xfrm>
          <a:off x="4114800" y="10569787"/>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117281</xdr:rowOff>
    </xdr:from>
    <xdr:ext cx="762000" cy="259045"/>
    <xdr:sp macro="" textlink="">
      <xdr:nvSpPr>
        <xdr:cNvPr id="135" name="財政構造の弾力性平均値テキスト">
          <a:extLst>
            <a:ext uri="{FF2B5EF4-FFF2-40B4-BE49-F238E27FC236}">
              <a16:creationId xmlns:a16="http://schemas.microsoft.com/office/drawing/2014/main" id="{27E785A7-115A-44C6-9580-35917B49E0E6}"/>
            </a:ext>
          </a:extLst>
        </xdr:cNvPr>
        <xdr:cNvSpPr txBox="1"/>
      </xdr:nvSpPr>
      <xdr:spPr>
        <a:xfrm>
          <a:off x="5041900" y="104042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100754</xdr:rowOff>
    </xdr:from>
    <xdr:to>
      <xdr:col>23</xdr:col>
      <xdr:colOff>184150</xdr:colOff>
      <xdr:row>62</xdr:row>
      <xdr:rowOff>30904</xdr:rowOff>
    </xdr:to>
    <xdr:sp macro="" textlink="">
      <xdr:nvSpPr>
        <xdr:cNvPr id="136" name="フローチャート: 判断 135">
          <a:extLst>
            <a:ext uri="{FF2B5EF4-FFF2-40B4-BE49-F238E27FC236}">
              <a16:creationId xmlns:a16="http://schemas.microsoft.com/office/drawing/2014/main" id="{AF48A874-5B13-4E05-A29E-B28128EAF1B0}"/>
            </a:ext>
          </a:extLst>
        </xdr:cNvPr>
        <xdr:cNvSpPr/>
      </xdr:nvSpPr>
      <xdr:spPr>
        <a:xfrm>
          <a:off x="49022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111337</xdr:rowOff>
    </xdr:from>
    <xdr:to>
      <xdr:col>19</xdr:col>
      <xdr:colOff>133350</xdr:colOff>
      <xdr:row>62</xdr:row>
      <xdr:rowOff>149013</xdr:rowOff>
    </xdr:to>
    <xdr:cxnSp macro="">
      <xdr:nvCxnSpPr>
        <xdr:cNvPr id="137" name="直線コネクタ 136">
          <a:extLst>
            <a:ext uri="{FF2B5EF4-FFF2-40B4-BE49-F238E27FC236}">
              <a16:creationId xmlns:a16="http://schemas.microsoft.com/office/drawing/2014/main" id="{5F57987E-73F1-4F60-A91B-D3F8A3B8E4FA}"/>
            </a:ext>
          </a:extLst>
        </xdr:cNvPr>
        <xdr:cNvCxnSpPr/>
      </xdr:nvCxnSpPr>
      <xdr:spPr>
        <a:xfrm flipV="1">
          <a:off x="3225800" y="10569787"/>
          <a:ext cx="889000" cy="20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22860</xdr:rowOff>
    </xdr:from>
    <xdr:to>
      <xdr:col>19</xdr:col>
      <xdr:colOff>184150</xdr:colOff>
      <xdr:row>60</xdr:row>
      <xdr:rowOff>124460</xdr:rowOff>
    </xdr:to>
    <xdr:sp macro="" textlink="">
      <xdr:nvSpPr>
        <xdr:cNvPr id="138" name="フローチャート: 判断 137">
          <a:extLst>
            <a:ext uri="{FF2B5EF4-FFF2-40B4-BE49-F238E27FC236}">
              <a16:creationId xmlns:a16="http://schemas.microsoft.com/office/drawing/2014/main" id="{57C92D9F-B502-4C88-95D7-5E9EE7671A4C}"/>
            </a:ext>
          </a:extLst>
        </xdr:cNvPr>
        <xdr:cNvSpPr/>
      </xdr:nvSpPr>
      <xdr:spPr>
        <a:xfrm>
          <a:off x="4064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134637</xdr:rowOff>
    </xdr:from>
    <xdr:ext cx="736600" cy="259045"/>
    <xdr:sp macro="" textlink="">
      <xdr:nvSpPr>
        <xdr:cNvPr id="139" name="テキスト ボックス 138">
          <a:extLst>
            <a:ext uri="{FF2B5EF4-FFF2-40B4-BE49-F238E27FC236}">
              <a16:creationId xmlns:a16="http://schemas.microsoft.com/office/drawing/2014/main" id="{BD741686-D7A1-4264-884F-9227622F0456}"/>
            </a:ext>
          </a:extLst>
        </xdr:cNvPr>
        <xdr:cNvSpPr txBox="1"/>
      </xdr:nvSpPr>
      <xdr:spPr>
        <a:xfrm>
          <a:off x="3733800" y="1007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149013</xdr:rowOff>
    </xdr:from>
    <xdr:to>
      <xdr:col>15</xdr:col>
      <xdr:colOff>82550</xdr:colOff>
      <xdr:row>63</xdr:row>
      <xdr:rowOff>41910</xdr:rowOff>
    </xdr:to>
    <xdr:cxnSp macro="">
      <xdr:nvCxnSpPr>
        <xdr:cNvPr id="140" name="直線コネクタ 139">
          <a:extLst>
            <a:ext uri="{FF2B5EF4-FFF2-40B4-BE49-F238E27FC236}">
              <a16:creationId xmlns:a16="http://schemas.microsoft.com/office/drawing/2014/main" id="{C59A86D1-F975-498D-AD34-A7C220AC1271}"/>
            </a:ext>
          </a:extLst>
        </xdr:cNvPr>
        <xdr:cNvCxnSpPr/>
      </xdr:nvCxnSpPr>
      <xdr:spPr>
        <a:xfrm flipV="1">
          <a:off x="2336800" y="1077891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25823</xdr:rowOff>
    </xdr:from>
    <xdr:to>
      <xdr:col>15</xdr:col>
      <xdr:colOff>133350</xdr:colOff>
      <xdr:row>62</xdr:row>
      <xdr:rowOff>127423</xdr:rowOff>
    </xdr:to>
    <xdr:sp macro="" textlink="">
      <xdr:nvSpPr>
        <xdr:cNvPr id="141" name="フローチャート: 判断 140">
          <a:extLst>
            <a:ext uri="{FF2B5EF4-FFF2-40B4-BE49-F238E27FC236}">
              <a16:creationId xmlns:a16="http://schemas.microsoft.com/office/drawing/2014/main" id="{C0B90419-34DF-4E6C-A725-4C6369856DC3}"/>
            </a:ext>
          </a:extLst>
        </xdr:cNvPr>
        <xdr:cNvSpPr/>
      </xdr:nvSpPr>
      <xdr:spPr>
        <a:xfrm>
          <a:off x="3175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137600</xdr:rowOff>
    </xdr:from>
    <xdr:ext cx="762000" cy="259045"/>
    <xdr:sp macro="" textlink="">
      <xdr:nvSpPr>
        <xdr:cNvPr id="142" name="テキスト ボックス 141">
          <a:extLst>
            <a:ext uri="{FF2B5EF4-FFF2-40B4-BE49-F238E27FC236}">
              <a16:creationId xmlns:a16="http://schemas.microsoft.com/office/drawing/2014/main" id="{5AB63275-72AF-4F99-A6CF-2083D9DC1AAB}"/>
            </a:ext>
          </a:extLst>
        </xdr:cNvPr>
        <xdr:cNvSpPr txBox="1"/>
      </xdr:nvSpPr>
      <xdr:spPr>
        <a:xfrm>
          <a:off x="2844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41910</xdr:rowOff>
    </xdr:from>
    <xdr:to>
      <xdr:col>11</xdr:col>
      <xdr:colOff>31750</xdr:colOff>
      <xdr:row>63</xdr:row>
      <xdr:rowOff>106256</xdr:rowOff>
    </xdr:to>
    <xdr:cxnSp macro="">
      <xdr:nvCxnSpPr>
        <xdr:cNvPr id="143" name="直線コネクタ 142">
          <a:extLst>
            <a:ext uri="{FF2B5EF4-FFF2-40B4-BE49-F238E27FC236}">
              <a16:creationId xmlns:a16="http://schemas.microsoft.com/office/drawing/2014/main" id="{CD1AFC7B-5318-4AFC-8A47-35A898296CB1}"/>
            </a:ext>
          </a:extLst>
        </xdr:cNvPr>
        <xdr:cNvCxnSpPr/>
      </xdr:nvCxnSpPr>
      <xdr:spPr>
        <a:xfrm flipV="1">
          <a:off x="1447800" y="10843260"/>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57996</xdr:rowOff>
    </xdr:from>
    <xdr:to>
      <xdr:col>11</xdr:col>
      <xdr:colOff>82550</xdr:colOff>
      <xdr:row>62</xdr:row>
      <xdr:rowOff>159596</xdr:rowOff>
    </xdr:to>
    <xdr:sp macro="" textlink="">
      <xdr:nvSpPr>
        <xdr:cNvPr id="144" name="フローチャート: 判断 143">
          <a:extLst>
            <a:ext uri="{FF2B5EF4-FFF2-40B4-BE49-F238E27FC236}">
              <a16:creationId xmlns:a16="http://schemas.microsoft.com/office/drawing/2014/main" id="{3ED8B7A8-6C59-4EAB-90F6-53A9616125E1}"/>
            </a:ext>
          </a:extLst>
        </xdr:cNvPr>
        <xdr:cNvSpPr/>
      </xdr:nvSpPr>
      <xdr:spPr>
        <a:xfrm>
          <a:off x="2286000" y="1068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169773</xdr:rowOff>
    </xdr:from>
    <xdr:ext cx="762000" cy="259045"/>
    <xdr:sp macro="" textlink="">
      <xdr:nvSpPr>
        <xdr:cNvPr id="145" name="テキスト ボックス 144">
          <a:extLst>
            <a:ext uri="{FF2B5EF4-FFF2-40B4-BE49-F238E27FC236}">
              <a16:creationId xmlns:a16="http://schemas.microsoft.com/office/drawing/2014/main" id="{D5B35C58-ACF0-4EE7-8BFF-1F7653036962}"/>
            </a:ext>
          </a:extLst>
        </xdr:cNvPr>
        <xdr:cNvSpPr txBox="1"/>
      </xdr:nvSpPr>
      <xdr:spPr>
        <a:xfrm>
          <a:off x="1955800" y="1045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a:extLst>
            <a:ext uri="{FF2B5EF4-FFF2-40B4-BE49-F238E27FC236}">
              <a16:creationId xmlns:a16="http://schemas.microsoft.com/office/drawing/2014/main" id="{266FBDF7-CCAC-43ED-A34F-286897CD1491}"/>
            </a:ext>
          </a:extLst>
        </xdr:cNvPr>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137600</xdr:rowOff>
    </xdr:from>
    <xdr:ext cx="762000" cy="259045"/>
    <xdr:sp macro="" textlink="">
      <xdr:nvSpPr>
        <xdr:cNvPr id="147" name="テキスト ボックス 146">
          <a:extLst>
            <a:ext uri="{FF2B5EF4-FFF2-40B4-BE49-F238E27FC236}">
              <a16:creationId xmlns:a16="http://schemas.microsoft.com/office/drawing/2014/main" id="{15F0DFA8-596C-468B-ADF7-1B497D5FBF8C}"/>
            </a:ext>
          </a:extLst>
        </xdr:cNvPr>
        <xdr:cNvSpPr txBox="1"/>
      </xdr:nvSpPr>
      <xdr:spPr>
        <a:xfrm>
          <a:off x="1066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60B9445C-97E2-4863-B1F9-0B20A661AC9B}"/>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E2C7733D-690F-452E-BD02-5AF649DD72B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FD26A44A-9B23-4E76-AFA6-9DA6B1D79296}"/>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F3DC2B50-7732-46C2-B290-236665ED94CE}"/>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D76EA4A5-27A3-4036-8C9D-2BD6967337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33867</xdr:rowOff>
    </xdr:from>
    <xdr:to>
      <xdr:col>23</xdr:col>
      <xdr:colOff>184150</xdr:colOff>
      <xdr:row>62</xdr:row>
      <xdr:rowOff>135467</xdr:rowOff>
    </xdr:to>
    <xdr:sp macro="" textlink="">
      <xdr:nvSpPr>
        <xdr:cNvPr id="153" name="楕円 152">
          <a:extLst>
            <a:ext uri="{FF2B5EF4-FFF2-40B4-BE49-F238E27FC236}">
              <a16:creationId xmlns:a16="http://schemas.microsoft.com/office/drawing/2014/main" id="{69EA6273-6770-4E63-893A-8D7AF34A3440}"/>
            </a:ext>
          </a:extLst>
        </xdr:cNvPr>
        <xdr:cNvSpPr/>
      </xdr:nvSpPr>
      <xdr:spPr>
        <a:xfrm>
          <a:off x="49022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5944</xdr:rowOff>
    </xdr:from>
    <xdr:ext cx="762000" cy="259045"/>
    <xdr:sp macro="" textlink="">
      <xdr:nvSpPr>
        <xdr:cNvPr id="154" name="財政構造の弾力性該当値テキスト">
          <a:extLst>
            <a:ext uri="{FF2B5EF4-FFF2-40B4-BE49-F238E27FC236}">
              <a16:creationId xmlns:a16="http://schemas.microsoft.com/office/drawing/2014/main" id="{98D8198A-6A83-4BE0-983A-93FBDEFECD49}"/>
            </a:ext>
          </a:extLst>
        </xdr:cNvPr>
        <xdr:cNvSpPr txBox="1"/>
      </xdr:nvSpPr>
      <xdr:spPr>
        <a:xfrm>
          <a:off x="5041900" y="10635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60537</xdr:rowOff>
    </xdr:from>
    <xdr:to>
      <xdr:col>19</xdr:col>
      <xdr:colOff>184150</xdr:colOff>
      <xdr:row>61</xdr:row>
      <xdr:rowOff>162137</xdr:rowOff>
    </xdr:to>
    <xdr:sp macro="" textlink="">
      <xdr:nvSpPr>
        <xdr:cNvPr id="155" name="楕円 154">
          <a:extLst>
            <a:ext uri="{FF2B5EF4-FFF2-40B4-BE49-F238E27FC236}">
              <a16:creationId xmlns:a16="http://schemas.microsoft.com/office/drawing/2014/main" id="{B2A55C51-6130-47C5-B003-6B060358F9A7}"/>
            </a:ext>
          </a:extLst>
        </xdr:cNvPr>
        <xdr:cNvSpPr/>
      </xdr:nvSpPr>
      <xdr:spPr>
        <a:xfrm>
          <a:off x="40640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146914</xdr:rowOff>
    </xdr:from>
    <xdr:ext cx="736600" cy="259045"/>
    <xdr:sp macro="" textlink="">
      <xdr:nvSpPr>
        <xdr:cNvPr id="156" name="テキスト ボックス 155">
          <a:extLst>
            <a:ext uri="{FF2B5EF4-FFF2-40B4-BE49-F238E27FC236}">
              <a16:creationId xmlns:a16="http://schemas.microsoft.com/office/drawing/2014/main" id="{2FD980F1-B74A-428A-A10B-6FABD23148DB}"/>
            </a:ext>
          </a:extLst>
        </xdr:cNvPr>
        <xdr:cNvSpPr txBox="1"/>
      </xdr:nvSpPr>
      <xdr:spPr>
        <a:xfrm>
          <a:off x="3733800" y="10605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98213</xdr:rowOff>
    </xdr:from>
    <xdr:to>
      <xdr:col>15</xdr:col>
      <xdr:colOff>133350</xdr:colOff>
      <xdr:row>63</xdr:row>
      <xdr:rowOff>28363</xdr:rowOff>
    </xdr:to>
    <xdr:sp macro="" textlink="">
      <xdr:nvSpPr>
        <xdr:cNvPr id="157" name="楕円 156">
          <a:extLst>
            <a:ext uri="{FF2B5EF4-FFF2-40B4-BE49-F238E27FC236}">
              <a16:creationId xmlns:a16="http://schemas.microsoft.com/office/drawing/2014/main" id="{05ED8472-1F70-4077-BA22-901F4644F03B}"/>
            </a:ext>
          </a:extLst>
        </xdr:cNvPr>
        <xdr:cNvSpPr/>
      </xdr:nvSpPr>
      <xdr:spPr>
        <a:xfrm>
          <a:off x="3175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13140</xdr:rowOff>
    </xdr:from>
    <xdr:ext cx="762000" cy="259045"/>
    <xdr:sp macro="" textlink="">
      <xdr:nvSpPr>
        <xdr:cNvPr id="158" name="テキスト ボックス 157">
          <a:extLst>
            <a:ext uri="{FF2B5EF4-FFF2-40B4-BE49-F238E27FC236}">
              <a16:creationId xmlns:a16="http://schemas.microsoft.com/office/drawing/2014/main" id="{ABCF79A1-94B9-4B2A-A4BF-08B0BA96EB1E}"/>
            </a:ext>
          </a:extLst>
        </xdr:cNvPr>
        <xdr:cNvSpPr txBox="1"/>
      </xdr:nvSpPr>
      <xdr:spPr>
        <a:xfrm>
          <a:off x="2844800" y="1081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162560</xdr:rowOff>
    </xdr:from>
    <xdr:to>
      <xdr:col>11</xdr:col>
      <xdr:colOff>82550</xdr:colOff>
      <xdr:row>63</xdr:row>
      <xdr:rowOff>92710</xdr:rowOff>
    </xdr:to>
    <xdr:sp macro="" textlink="">
      <xdr:nvSpPr>
        <xdr:cNvPr id="159" name="楕円 158">
          <a:extLst>
            <a:ext uri="{FF2B5EF4-FFF2-40B4-BE49-F238E27FC236}">
              <a16:creationId xmlns:a16="http://schemas.microsoft.com/office/drawing/2014/main" id="{7B972937-FA0E-494A-9ADD-18F6AC5A01ED}"/>
            </a:ext>
          </a:extLst>
        </xdr:cNvPr>
        <xdr:cNvSpPr/>
      </xdr:nvSpPr>
      <xdr:spPr>
        <a:xfrm>
          <a:off x="2286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77487</xdr:rowOff>
    </xdr:from>
    <xdr:ext cx="762000" cy="259045"/>
    <xdr:sp macro="" textlink="">
      <xdr:nvSpPr>
        <xdr:cNvPr id="160" name="テキスト ボックス 159">
          <a:extLst>
            <a:ext uri="{FF2B5EF4-FFF2-40B4-BE49-F238E27FC236}">
              <a16:creationId xmlns:a16="http://schemas.microsoft.com/office/drawing/2014/main" id="{D542A4C3-9664-4070-A893-8DFC4A46FC30}"/>
            </a:ext>
          </a:extLst>
        </xdr:cNvPr>
        <xdr:cNvSpPr txBox="1"/>
      </xdr:nvSpPr>
      <xdr:spPr>
        <a:xfrm>
          <a:off x="1955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55456</xdr:rowOff>
    </xdr:from>
    <xdr:to>
      <xdr:col>7</xdr:col>
      <xdr:colOff>31750</xdr:colOff>
      <xdr:row>63</xdr:row>
      <xdr:rowOff>157056</xdr:rowOff>
    </xdr:to>
    <xdr:sp macro="" textlink="">
      <xdr:nvSpPr>
        <xdr:cNvPr id="161" name="楕円 160">
          <a:extLst>
            <a:ext uri="{FF2B5EF4-FFF2-40B4-BE49-F238E27FC236}">
              <a16:creationId xmlns:a16="http://schemas.microsoft.com/office/drawing/2014/main" id="{2ABD9A4E-2D24-44A7-BE11-FDA0175BAF28}"/>
            </a:ext>
          </a:extLst>
        </xdr:cNvPr>
        <xdr:cNvSpPr/>
      </xdr:nvSpPr>
      <xdr:spPr>
        <a:xfrm>
          <a:off x="1397000" y="108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141833</xdr:rowOff>
    </xdr:from>
    <xdr:ext cx="762000" cy="259045"/>
    <xdr:sp macro="" textlink="">
      <xdr:nvSpPr>
        <xdr:cNvPr id="162" name="テキスト ボックス 161">
          <a:extLst>
            <a:ext uri="{FF2B5EF4-FFF2-40B4-BE49-F238E27FC236}">
              <a16:creationId xmlns:a16="http://schemas.microsoft.com/office/drawing/2014/main" id="{E84154AB-3912-46CB-853B-1091AD7A613B}"/>
            </a:ext>
          </a:extLst>
        </xdr:cNvPr>
        <xdr:cNvSpPr txBox="1"/>
      </xdr:nvSpPr>
      <xdr:spPr>
        <a:xfrm>
          <a:off x="1066800" y="1094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5D78E041-FCF5-4A90-B4EC-2809F0448481}"/>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14A95145-7C4F-4051-88C5-EF6491283C73}"/>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7D98B463-250D-4B0F-A53A-4AC09D607B8B}"/>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[126,352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3BDC698E-280F-4652-8E7D-FA963DB852ED}"/>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43FDE353-6190-481A-B9D3-43F9391A516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325D6211-FD18-4568-A7BE-00DEC612F1B8}"/>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3F07FA5D-C18C-41CD-86ED-6EA0C13D03E3}"/>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54F9A2AA-674C-419B-BD15-ACCA0DB2E68C}"/>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968287B4-D1E6-4ADB-8352-53E2C0F2E5AA}"/>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70E61849-502F-40B8-ACB3-3DBC4C90580B}"/>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826E7ACF-7E57-4538-B632-650A7806B37D}"/>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114FD062-BA05-4C43-B0F0-2517E77C7D02}"/>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9C713EFC-4F59-494D-8A61-EF8FD833207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ついては、一般職退職手当、一般職時間外勤務手当の増等により前年度対比３．２％の増、物件費については、原油価格・物価高騰等の影響に伴う市施設光熱水費の増等により、前年度対比２．１％の増となった。人口１人あたりの決算額は、前年度より２，３０２円の増となり、類似団体の平均を下回っているが、引き続き給与制度の適正化や職員数の適正化に努めるとともに、業務の民間委託化等により、人件費と物件費のバランスをとりながら、コスト削減に努めてく。</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2FF2B684-A5B3-43BC-9209-48E8CD3D5B3A}"/>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EBA47C45-946D-4A47-B0CF-17B0054F479F}"/>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C1E08B3B-E921-4CCE-9708-5ACDECF129DC}"/>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5AFF085A-8919-4E3B-8A4B-62A2FB96A6E9}"/>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2C14439-189F-40A3-ACD0-765EF5BB9E6F}"/>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AE3D52F9-B91B-478C-BF87-68DDB1F1A407}"/>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366CD3BF-7F4E-4397-80A2-8B069C1CE243}"/>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98705E64-FCB4-4CC4-9366-3B757987E18B}"/>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E367E918-B36E-4409-BC2D-B8B93BD30868}"/>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219CF988-7D38-4D6F-9CC8-5FD2C97C5108}"/>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C1A9B93E-B6C8-42DE-9558-7E1336A8F433}"/>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EB7739A1-FAA7-4B7D-A4CF-8E6D997C431A}"/>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10185344-0E44-4DBD-BD16-2F412040E963}"/>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1379C53F-375D-40D8-877B-383DA653F48D}"/>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6DD041D9-54F3-42DF-998A-CEE7E55D0337}"/>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28638584-651F-4897-A6B3-15979E7F4989}"/>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54625</xdr:rowOff>
    </xdr:from>
    <xdr:to>
      <xdr:col>23</xdr:col>
      <xdr:colOff>133350</xdr:colOff>
      <xdr:row>88</xdr:row>
      <xdr:rowOff>84576</xdr:rowOff>
    </xdr:to>
    <xdr:cxnSp macro="">
      <xdr:nvCxnSpPr>
        <xdr:cNvPr id="192" name="直線コネクタ 191">
          <a:extLst>
            <a:ext uri="{FF2B5EF4-FFF2-40B4-BE49-F238E27FC236}">
              <a16:creationId xmlns:a16="http://schemas.microsoft.com/office/drawing/2014/main" id="{38FEACB7-2AF2-4D01-BA8A-CC5154B512C0}"/>
            </a:ext>
          </a:extLst>
        </xdr:cNvPr>
        <xdr:cNvCxnSpPr/>
      </xdr:nvCxnSpPr>
      <xdr:spPr>
        <a:xfrm flipV="1">
          <a:off x="4953000" y="13770625"/>
          <a:ext cx="0" cy="14015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56653</xdr:rowOff>
    </xdr:from>
    <xdr:ext cx="762000" cy="259045"/>
    <xdr:sp macro="" textlink="">
      <xdr:nvSpPr>
        <xdr:cNvPr id="193" name="人件費・物件費等の状況最小値テキスト">
          <a:extLst>
            <a:ext uri="{FF2B5EF4-FFF2-40B4-BE49-F238E27FC236}">
              <a16:creationId xmlns:a16="http://schemas.microsoft.com/office/drawing/2014/main" id="{791E6872-F678-4D1A-8EC2-873D5732EE84}"/>
            </a:ext>
          </a:extLst>
        </xdr:cNvPr>
        <xdr:cNvSpPr txBox="1"/>
      </xdr:nvSpPr>
      <xdr:spPr>
        <a:xfrm>
          <a:off x="5041900" y="1514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84576</xdr:rowOff>
    </xdr:from>
    <xdr:to>
      <xdr:col>24</xdr:col>
      <xdr:colOff>12700</xdr:colOff>
      <xdr:row>88</xdr:row>
      <xdr:rowOff>84576</xdr:rowOff>
    </xdr:to>
    <xdr:cxnSp macro="">
      <xdr:nvCxnSpPr>
        <xdr:cNvPr id="194" name="直線コネクタ 193">
          <a:extLst>
            <a:ext uri="{FF2B5EF4-FFF2-40B4-BE49-F238E27FC236}">
              <a16:creationId xmlns:a16="http://schemas.microsoft.com/office/drawing/2014/main" id="{D25F324F-036F-41F6-A109-E815A7FE1CDE}"/>
            </a:ext>
          </a:extLst>
        </xdr:cNvPr>
        <xdr:cNvCxnSpPr/>
      </xdr:nvCxnSpPr>
      <xdr:spPr>
        <a:xfrm>
          <a:off x="4864100" y="15172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141002</xdr:rowOff>
    </xdr:from>
    <xdr:ext cx="762000" cy="259045"/>
    <xdr:sp macro="" textlink="">
      <xdr:nvSpPr>
        <xdr:cNvPr id="195" name="人件費・物件費等の状況最大値テキスト">
          <a:extLst>
            <a:ext uri="{FF2B5EF4-FFF2-40B4-BE49-F238E27FC236}">
              <a16:creationId xmlns:a16="http://schemas.microsoft.com/office/drawing/2014/main" id="{3D873741-57D8-4465-9A05-2B98E4BA1A9B}"/>
            </a:ext>
          </a:extLst>
        </xdr:cNvPr>
        <xdr:cNvSpPr txBox="1"/>
      </xdr:nvSpPr>
      <xdr:spPr>
        <a:xfrm>
          <a:off x="5041900" y="13514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54625</xdr:rowOff>
    </xdr:from>
    <xdr:to>
      <xdr:col>24</xdr:col>
      <xdr:colOff>12700</xdr:colOff>
      <xdr:row>80</xdr:row>
      <xdr:rowOff>54625</xdr:rowOff>
    </xdr:to>
    <xdr:cxnSp macro="">
      <xdr:nvCxnSpPr>
        <xdr:cNvPr id="196" name="直線コネクタ 195">
          <a:extLst>
            <a:ext uri="{FF2B5EF4-FFF2-40B4-BE49-F238E27FC236}">
              <a16:creationId xmlns:a16="http://schemas.microsoft.com/office/drawing/2014/main" id="{AA0A0890-7129-40B4-8C9C-2ED8F5DDFB70}"/>
            </a:ext>
          </a:extLst>
        </xdr:cNvPr>
        <xdr:cNvCxnSpPr/>
      </xdr:nvCxnSpPr>
      <xdr:spPr>
        <a:xfrm>
          <a:off x="4864100" y="13770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26775</xdr:rowOff>
    </xdr:from>
    <xdr:to>
      <xdr:col>23</xdr:col>
      <xdr:colOff>133350</xdr:colOff>
      <xdr:row>83</xdr:row>
      <xdr:rowOff>57635</xdr:rowOff>
    </xdr:to>
    <xdr:cxnSp macro="">
      <xdr:nvCxnSpPr>
        <xdr:cNvPr id="197" name="直線コネクタ 196">
          <a:extLst>
            <a:ext uri="{FF2B5EF4-FFF2-40B4-BE49-F238E27FC236}">
              <a16:creationId xmlns:a16="http://schemas.microsoft.com/office/drawing/2014/main" id="{2E5206B1-F7D9-49A7-8724-6C23CE5B5C17}"/>
            </a:ext>
          </a:extLst>
        </xdr:cNvPr>
        <xdr:cNvCxnSpPr/>
      </xdr:nvCxnSpPr>
      <xdr:spPr>
        <a:xfrm>
          <a:off x="4114800" y="14257125"/>
          <a:ext cx="838200" cy="3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54587</xdr:rowOff>
    </xdr:from>
    <xdr:ext cx="762000" cy="259045"/>
    <xdr:sp macro="" textlink="">
      <xdr:nvSpPr>
        <xdr:cNvPr id="198" name="人件費・物件費等の状況平均値テキスト">
          <a:extLst>
            <a:ext uri="{FF2B5EF4-FFF2-40B4-BE49-F238E27FC236}">
              <a16:creationId xmlns:a16="http://schemas.microsoft.com/office/drawing/2014/main" id="{54084EE6-41CA-4ADC-9D64-B5812D4691AA}"/>
            </a:ext>
          </a:extLst>
        </xdr:cNvPr>
        <xdr:cNvSpPr txBox="1"/>
      </xdr:nvSpPr>
      <xdr:spPr>
        <a:xfrm>
          <a:off x="5041900" y="14284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82510</xdr:rowOff>
    </xdr:from>
    <xdr:to>
      <xdr:col>23</xdr:col>
      <xdr:colOff>184150</xdr:colOff>
      <xdr:row>84</xdr:row>
      <xdr:rowOff>12660</xdr:rowOff>
    </xdr:to>
    <xdr:sp macro="" textlink="">
      <xdr:nvSpPr>
        <xdr:cNvPr id="199" name="フローチャート: 判断 198">
          <a:extLst>
            <a:ext uri="{FF2B5EF4-FFF2-40B4-BE49-F238E27FC236}">
              <a16:creationId xmlns:a16="http://schemas.microsoft.com/office/drawing/2014/main" id="{E4060E28-0532-4F33-9593-5095AC18B2DB}"/>
            </a:ext>
          </a:extLst>
        </xdr:cNvPr>
        <xdr:cNvSpPr/>
      </xdr:nvSpPr>
      <xdr:spPr>
        <a:xfrm>
          <a:off x="49022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112806</xdr:rowOff>
    </xdr:from>
    <xdr:to>
      <xdr:col>19</xdr:col>
      <xdr:colOff>133350</xdr:colOff>
      <xdr:row>83</xdr:row>
      <xdr:rowOff>26775</xdr:rowOff>
    </xdr:to>
    <xdr:cxnSp macro="">
      <xdr:nvCxnSpPr>
        <xdr:cNvPr id="200" name="直線コネクタ 199">
          <a:extLst>
            <a:ext uri="{FF2B5EF4-FFF2-40B4-BE49-F238E27FC236}">
              <a16:creationId xmlns:a16="http://schemas.microsoft.com/office/drawing/2014/main" id="{FBE82BD3-22A3-43DE-BFAC-37BDC3B31CA3}"/>
            </a:ext>
          </a:extLst>
        </xdr:cNvPr>
        <xdr:cNvCxnSpPr/>
      </xdr:nvCxnSpPr>
      <xdr:spPr>
        <a:xfrm>
          <a:off x="3225800" y="14171706"/>
          <a:ext cx="889000" cy="85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20307</xdr:rowOff>
    </xdr:from>
    <xdr:to>
      <xdr:col>19</xdr:col>
      <xdr:colOff>184150</xdr:colOff>
      <xdr:row>83</xdr:row>
      <xdr:rowOff>121907</xdr:rowOff>
    </xdr:to>
    <xdr:sp macro="" textlink="">
      <xdr:nvSpPr>
        <xdr:cNvPr id="201" name="フローチャート: 判断 200">
          <a:extLst>
            <a:ext uri="{FF2B5EF4-FFF2-40B4-BE49-F238E27FC236}">
              <a16:creationId xmlns:a16="http://schemas.microsoft.com/office/drawing/2014/main" id="{3411ECC6-9CFA-4092-BE49-5AE4A420CBE7}"/>
            </a:ext>
          </a:extLst>
        </xdr:cNvPr>
        <xdr:cNvSpPr/>
      </xdr:nvSpPr>
      <xdr:spPr>
        <a:xfrm>
          <a:off x="4064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106684</xdr:rowOff>
    </xdr:from>
    <xdr:ext cx="736600" cy="259045"/>
    <xdr:sp macro="" textlink="">
      <xdr:nvSpPr>
        <xdr:cNvPr id="202" name="テキスト ボックス 201">
          <a:extLst>
            <a:ext uri="{FF2B5EF4-FFF2-40B4-BE49-F238E27FC236}">
              <a16:creationId xmlns:a16="http://schemas.microsoft.com/office/drawing/2014/main" id="{06D1A85F-1D9B-4CFC-BAB5-6CCD86F62731}"/>
            </a:ext>
          </a:extLst>
        </xdr:cNvPr>
        <xdr:cNvSpPr txBox="1"/>
      </xdr:nvSpPr>
      <xdr:spPr>
        <a:xfrm>
          <a:off x="3733800" y="14337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4113</xdr:rowOff>
    </xdr:from>
    <xdr:to>
      <xdr:col>15</xdr:col>
      <xdr:colOff>82550</xdr:colOff>
      <xdr:row>82</xdr:row>
      <xdr:rowOff>112806</xdr:rowOff>
    </xdr:to>
    <xdr:cxnSp macro="">
      <xdr:nvCxnSpPr>
        <xdr:cNvPr id="203" name="直線コネクタ 202">
          <a:extLst>
            <a:ext uri="{FF2B5EF4-FFF2-40B4-BE49-F238E27FC236}">
              <a16:creationId xmlns:a16="http://schemas.microsoft.com/office/drawing/2014/main" id="{08DDE0AA-6B12-4D9F-BDD9-AA714572CF78}"/>
            </a:ext>
          </a:extLst>
        </xdr:cNvPr>
        <xdr:cNvCxnSpPr/>
      </xdr:nvCxnSpPr>
      <xdr:spPr>
        <a:xfrm>
          <a:off x="2336800" y="14063013"/>
          <a:ext cx="889000" cy="10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89984</xdr:rowOff>
    </xdr:from>
    <xdr:to>
      <xdr:col>15</xdr:col>
      <xdr:colOff>133350</xdr:colOff>
      <xdr:row>83</xdr:row>
      <xdr:rowOff>20134</xdr:rowOff>
    </xdr:to>
    <xdr:sp macro="" textlink="">
      <xdr:nvSpPr>
        <xdr:cNvPr id="204" name="フローチャート: 判断 203">
          <a:extLst>
            <a:ext uri="{FF2B5EF4-FFF2-40B4-BE49-F238E27FC236}">
              <a16:creationId xmlns:a16="http://schemas.microsoft.com/office/drawing/2014/main" id="{BB9C9BC4-20B4-44B0-AC9B-4A06DB2FA473}"/>
            </a:ext>
          </a:extLst>
        </xdr:cNvPr>
        <xdr:cNvSpPr/>
      </xdr:nvSpPr>
      <xdr:spPr>
        <a:xfrm>
          <a:off x="3175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4911</xdr:rowOff>
    </xdr:from>
    <xdr:ext cx="762000" cy="259045"/>
    <xdr:sp macro="" textlink="">
      <xdr:nvSpPr>
        <xdr:cNvPr id="205" name="テキスト ボックス 204">
          <a:extLst>
            <a:ext uri="{FF2B5EF4-FFF2-40B4-BE49-F238E27FC236}">
              <a16:creationId xmlns:a16="http://schemas.microsoft.com/office/drawing/2014/main" id="{8469BF45-C554-4D6B-8F3C-941D58BE9967}"/>
            </a:ext>
          </a:extLst>
        </xdr:cNvPr>
        <xdr:cNvSpPr txBox="1"/>
      </xdr:nvSpPr>
      <xdr:spPr>
        <a:xfrm>
          <a:off x="2844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128040</xdr:rowOff>
    </xdr:from>
    <xdr:to>
      <xdr:col>11</xdr:col>
      <xdr:colOff>31750</xdr:colOff>
      <xdr:row>82</xdr:row>
      <xdr:rowOff>4113</xdr:rowOff>
    </xdr:to>
    <xdr:cxnSp macro="">
      <xdr:nvCxnSpPr>
        <xdr:cNvPr id="206" name="直線コネクタ 205">
          <a:extLst>
            <a:ext uri="{FF2B5EF4-FFF2-40B4-BE49-F238E27FC236}">
              <a16:creationId xmlns:a16="http://schemas.microsoft.com/office/drawing/2014/main" id="{2A62F5CA-0F5F-44EC-A2C9-D987BF4F652B}"/>
            </a:ext>
          </a:extLst>
        </xdr:cNvPr>
        <xdr:cNvCxnSpPr/>
      </xdr:nvCxnSpPr>
      <xdr:spPr>
        <a:xfrm>
          <a:off x="1447800" y="14015490"/>
          <a:ext cx="889000" cy="47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4014</xdr:rowOff>
    </xdr:from>
    <xdr:to>
      <xdr:col>11</xdr:col>
      <xdr:colOff>82550</xdr:colOff>
      <xdr:row>82</xdr:row>
      <xdr:rowOff>105614</xdr:rowOff>
    </xdr:to>
    <xdr:sp macro="" textlink="">
      <xdr:nvSpPr>
        <xdr:cNvPr id="207" name="フローチャート: 判断 206">
          <a:extLst>
            <a:ext uri="{FF2B5EF4-FFF2-40B4-BE49-F238E27FC236}">
              <a16:creationId xmlns:a16="http://schemas.microsoft.com/office/drawing/2014/main" id="{63FA5C00-AE3F-400B-8A97-B5D3C16A0A79}"/>
            </a:ext>
          </a:extLst>
        </xdr:cNvPr>
        <xdr:cNvSpPr/>
      </xdr:nvSpPr>
      <xdr:spPr>
        <a:xfrm>
          <a:off x="2286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90391</xdr:rowOff>
    </xdr:from>
    <xdr:ext cx="762000" cy="259045"/>
    <xdr:sp macro="" textlink="">
      <xdr:nvSpPr>
        <xdr:cNvPr id="208" name="テキスト ボックス 207">
          <a:extLst>
            <a:ext uri="{FF2B5EF4-FFF2-40B4-BE49-F238E27FC236}">
              <a16:creationId xmlns:a16="http://schemas.microsoft.com/office/drawing/2014/main" id="{5C2970DB-776B-4CD7-956C-70C0BB7342AB}"/>
            </a:ext>
          </a:extLst>
        </xdr:cNvPr>
        <xdr:cNvSpPr txBox="1"/>
      </xdr:nvSpPr>
      <xdr:spPr>
        <a:xfrm>
          <a:off x="1955800" y="1414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137874</xdr:rowOff>
    </xdr:from>
    <xdr:to>
      <xdr:col>7</xdr:col>
      <xdr:colOff>31750</xdr:colOff>
      <xdr:row>82</xdr:row>
      <xdr:rowOff>68024</xdr:rowOff>
    </xdr:to>
    <xdr:sp macro="" textlink="">
      <xdr:nvSpPr>
        <xdr:cNvPr id="209" name="フローチャート: 判断 208">
          <a:extLst>
            <a:ext uri="{FF2B5EF4-FFF2-40B4-BE49-F238E27FC236}">
              <a16:creationId xmlns:a16="http://schemas.microsoft.com/office/drawing/2014/main" id="{6FF4C7C2-103A-4AF8-9435-27E03E86187D}"/>
            </a:ext>
          </a:extLst>
        </xdr:cNvPr>
        <xdr:cNvSpPr/>
      </xdr:nvSpPr>
      <xdr:spPr>
        <a:xfrm>
          <a:off x="1397000" y="1402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52801</xdr:rowOff>
    </xdr:from>
    <xdr:ext cx="762000" cy="259045"/>
    <xdr:sp macro="" textlink="">
      <xdr:nvSpPr>
        <xdr:cNvPr id="210" name="テキスト ボックス 209">
          <a:extLst>
            <a:ext uri="{FF2B5EF4-FFF2-40B4-BE49-F238E27FC236}">
              <a16:creationId xmlns:a16="http://schemas.microsoft.com/office/drawing/2014/main" id="{10F0C798-4E4C-455C-956C-EAC008055BDA}"/>
            </a:ext>
          </a:extLst>
        </xdr:cNvPr>
        <xdr:cNvSpPr txBox="1"/>
      </xdr:nvSpPr>
      <xdr:spPr>
        <a:xfrm>
          <a:off x="1066800" y="14111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9D038A93-9D7C-4D5A-9677-23FF1ADF1F0F}"/>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9B973E4F-03A2-4184-8D9A-EAE582B93FE8}"/>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F77F53FC-6E4D-427E-AD06-5DAEFCF28384}"/>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954F6084-05F5-4DE4-91E1-E52DCEFBD4F6}"/>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9CC75DCA-F507-44C9-9062-86CF7137152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6835</xdr:rowOff>
    </xdr:from>
    <xdr:to>
      <xdr:col>23</xdr:col>
      <xdr:colOff>184150</xdr:colOff>
      <xdr:row>83</xdr:row>
      <xdr:rowOff>108435</xdr:rowOff>
    </xdr:to>
    <xdr:sp macro="" textlink="">
      <xdr:nvSpPr>
        <xdr:cNvPr id="216" name="楕円 215">
          <a:extLst>
            <a:ext uri="{FF2B5EF4-FFF2-40B4-BE49-F238E27FC236}">
              <a16:creationId xmlns:a16="http://schemas.microsoft.com/office/drawing/2014/main" id="{F2C98918-3A6B-486E-911E-38AB3C7DE475}"/>
            </a:ext>
          </a:extLst>
        </xdr:cNvPr>
        <xdr:cNvSpPr/>
      </xdr:nvSpPr>
      <xdr:spPr>
        <a:xfrm>
          <a:off x="4902200" y="1423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23362</xdr:rowOff>
    </xdr:from>
    <xdr:ext cx="762000" cy="259045"/>
    <xdr:sp macro="" textlink="">
      <xdr:nvSpPr>
        <xdr:cNvPr id="217" name="人件費・物件費等の状況該当値テキスト">
          <a:extLst>
            <a:ext uri="{FF2B5EF4-FFF2-40B4-BE49-F238E27FC236}">
              <a16:creationId xmlns:a16="http://schemas.microsoft.com/office/drawing/2014/main" id="{4C8BEADF-ED67-4019-B23E-239E52D6BF96}"/>
            </a:ext>
          </a:extLst>
        </xdr:cNvPr>
        <xdr:cNvSpPr txBox="1"/>
      </xdr:nvSpPr>
      <xdr:spPr>
        <a:xfrm>
          <a:off x="5041900" y="14082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147425</xdr:rowOff>
    </xdr:from>
    <xdr:to>
      <xdr:col>19</xdr:col>
      <xdr:colOff>184150</xdr:colOff>
      <xdr:row>83</xdr:row>
      <xdr:rowOff>77575</xdr:rowOff>
    </xdr:to>
    <xdr:sp macro="" textlink="">
      <xdr:nvSpPr>
        <xdr:cNvPr id="218" name="楕円 217">
          <a:extLst>
            <a:ext uri="{FF2B5EF4-FFF2-40B4-BE49-F238E27FC236}">
              <a16:creationId xmlns:a16="http://schemas.microsoft.com/office/drawing/2014/main" id="{10BACE0B-7037-4E4B-934A-839D8C505CBB}"/>
            </a:ext>
          </a:extLst>
        </xdr:cNvPr>
        <xdr:cNvSpPr/>
      </xdr:nvSpPr>
      <xdr:spPr>
        <a:xfrm>
          <a:off x="4064000" y="1420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87752</xdr:rowOff>
    </xdr:from>
    <xdr:ext cx="736600" cy="259045"/>
    <xdr:sp macro="" textlink="">
      <xdr:nvSpPr>
        <xdr:cNvPr id="219" name="テキスト ボックス 218">
          <a:extLst>
            <a:ext uri="{FF2B5EF4-FFF2-40B4-BE49-F238E27FC236}">
              <a16:creationId xmlns:a16="http://schemas.microsoft.com/office/drawing/2014/main" id="{3E76CDE2-7FD1-4806-855E-AD8D2A390981}"/>
            </a:ext>
          </a:extLst>
        </xdr:cNvPr>
        <xdr:cNvSpPr txBox="1"/>
      </xdr:nvSpPr>
      <xdr:spPr>
        <a:xfrm>
          <a:off x="3733800" y="13975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62006</xdr:rowOff>
    </xdr:from>
    <xdr:to>
      <xdr:col>15</xdr:col>
      <xdr:colOff>133350</xdr:colOff>
      <xdr:row>82</xdr:row>
      <xdr:rowOff>163606</xdr:rowOff>
    </xdr:to>
    <xdr:sp macro="" textlink="">
      <xdr:nvSpPr>
        <xdr:cNvPr id="220" name="楕円 219">
          <a:extLst>
            <a:ext uri="{FF2B5EF4-FFF2-40B4-BE49-F238E27FC236}">
              <a16:creationId xmlns:a16="http://schemas.microsoft.com/office/drawing/2014/main" id="{A7A20392-60AF-42FA-AD34-A39E585382E7}"/>
            </a:ext>
          </a:extLst>
        </xdr:cNvPr>
        <xdr:cNvSpPr/>
      </xdr:nvSpPr>
      <xdr:spPr>
        <a:xfrm>
          <a:off x="3175000" y="1412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2333</xdr:rowOff>
    </xdr:from>
    <xdr:ext cx="762000" cy="259045"/>
    <xdr:sp macro="" textlink="">
      <xdr:nvSpPr>
        <xdr:cNvPr id="221" name="テキスト ボックス 220">
          <a:extLst>
            <a:ext uri="{FF2B5EF4-FFF2-40B4-BE49-F238E27FC236}">
              <a16:creationId xmlns:a16="http://schemas.microsoft.com/office/drawing/2014/main" id="{A53D028E-31D5-4D9A-90B1-7DF8CD8D501F}"/>
            </a:ext>
          </a:extLst>
        </xdr:cNvPr>
        <xdr:cNvSpPr txBox="1"/>
      </xdr:nvSpPr>
      <xdr:spPr>
        <a:xfrm>
          <a:off x="2844800" y="13889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124763</xdr:rowOff>
    </xdr:from>
    <xdr:to>
      <xdr:col>11</xdr:col>
      <xdr:colOff>82550</xdr:colOff>
      <xdr:row>82</xdr:row>
      <xdr:rowOff>54913</xdr:rowOff>
    </xdr:to>
    <xdr:sp macro="" textlink="">
      <xdr:nvSpPr>
        <xdr:cNvPr id="222" name="楕円 221">
          <a:extLst>
            <a:ext uri="{FF2B5EF4-FFF2-40B4-BE49-F238E27FC236}">
              <a16:creationId xmlns:a16="http://schemas.microsoft.com/office/drawing/2014/main" id="{21635745-630D-42AC-8666-B1CE0121241F}"/>
            </a:ext>
          </a:extLst>
        </xdr:cNvPr>
        <xdr:cNvSpPr/>
      </xdr:nvSpPr>
      <xdr:spPr>
        <a:xfrm>
          <a:off x="2286000" y="1401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65090</xdr:rowOff>
    </xdr:from>
    <xdr:ext cx="762000" cy="259045"/>
    <xdr:sp macro="" textlink="">
      <xdr:nvSpPr>
        <xdr:cNvPr id="223" name="テキスト ボックス 222">
          <a:extLst>
            <a:ext uri="{FF2B5EF4-FFF2-40B4-BE49-F238E27FC236}">
              <a16:creationId xmlns:a16="http://schemas.microsoft.com/office/drawing/2014/main" id="{B013582D-2B2A-42F5-899E-BE61BD8FD4D3}"/>
            </a:ext>
          </a:extLst>
        </xdr:cNvPr>
        <xdr:cNvSpPr txBox="1"/>
      </xdr:nvSpPr>
      <xdr:spPr>
        <a:xfrm>
          <a:off x="1955800" y="13781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77240</xdr:rowOff>
    </xdr:from>
    <xdr:to>
      <xdr:col>7</xdr:col>
      <xdr:colOff>31750</xdr:colOff>
      <xdr:row>82</xdr:row>
      <xdr:rowOff>7390</xdr:rowOff>
    </xdr:to>
    <xdr:sp macro="" textlink="">
      <xdr:nvSpPr>
        <xdr:cNvPr id="224" name="楕円 223">
          <a:extLst>
            <a:ext uri="{FF2B5EF4-FFF2-40B4-BE49-F238E27FC236}">
              <a16:creationId xmlns:a16="http://schemas.microsoft.com/office/drawing/2014/main" id="{45D8F196-5285-4DAC-BCF3-493DEA136798}"/>
            </a:ext>
          </a:extLst>
        </xdr:cNvPr>
        <xdr:cNvSpPr/>
      </xdr:nvSpPr>
      <xdr:spPr>
        <a:xfrm>
          <a:off x="1397000" y="1396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17567</xdr:rowOff>
    </xdr:from>
    <xdr:ext cx="762000" cy="259045"/>
    <xdr:sp macro="" textlink="">
      <xdr:nvSpPr>
        <xdr:cNvPr id="225" name="テキスト ボックス 224">
          <a:extLst>
            <a:ext uri="{FF2B5EF4-FFF2-40B4-BE49-F238E27FC236}">
              <a16:creationId xmlns:a16="http://schemas.microsoft.com/office/drawing/2014/main" id="{79AD5AF4-70C3-4595-9143-809011D215C5}"/>
            </a:ext>
          </a:extLst>
        </xdr:cNvPr>
        <xdr:cNvSpPr txBox="1"/>
      </xdr:nvSpPr>
      <xdr:spPr>
        <a:xfrm>
          <a:off x="1066800" y="13733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D6ADDB8B-3E37-43BC-A382-366BBD0C5E9A}"/>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FF9B8E34-510F-4F46-9285-C9E1D2DA1F35}"/>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DD1F34D8-632F-4795-A08B-8C8FA8923E7D}"/>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A6BA9778-701D-4800-8857-B5E5DF26867C}"/>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96254A39-076F-48F7-A807-8B66278AE477}"/>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5B825E32-0580-454F-AA2F-DE4D6351D3CD}"/>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F128B617-7837-476B-9C58-DCDE25E3DCA6}"/>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344EB907-13A1-4D6C-AF24-C3AA389969D6}"/>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F311B9E-02C7-4D9D-84F8-2AA52C704A94}"/>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90789EB6-660A-4708-BFEE-94834BD8D964}"/>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C737B78D-7A9F-4423-9711-27788C3AA07A}"/>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5A971760-9943-4EAF-BC76-6E5B8006B0CA}"/>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4D36AC89-37EC-4FC5-88E5-31F006305E83}"/>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まで、給与構造の見直しの遅れと年功的要素の強い給与体系であったものを、平成２３年４月に都表移行及び級格付け者の見直しを実施し、平成２７年４月には国の給与制度の総合的見直しに対して、東京都人事委員会勧告に準拠し、現給保障は措置せず平均１．７％引下げを実施した。さらに、平成２３年４月の見直しによる経過措置であった現給保障を解消したところ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令和５年４月時点では、類似団体内平均を０．６ポイント下回る水準となったが、今後も、東京都人事委員会勧告に準拠した見直しを実施し、縮減に努める。 </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65F6013A-13FD-4D8C-BE3F-EE74B1539C37}"/>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6B4F53DA-629F-472B-9B42-B895E6C97123}"/>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1E631C5D-79B0-4699-951A-083484D13092}"/>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DF232F4-5F37-4DAA-A31D-BC4C609FA531}"/>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4BC1FA34-9FDE-4BE0-A813-1034984AFE31}"/>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26027DCD-176A-44F0-8675-8515F111B7F7}"/>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FEA85C31-6FCE-4E89-B0AE-7B3C35C77C65}"/>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814EF22E-EFE1-44D1-B9B9-465A7F5671D1}"/>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700EE38F-CAB0-448B-B25F-E78683D94DF2}"/>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BD732239-8661-4492-A19D-AED283061F71}"/>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7BBEB5B9-C7AD-4A29-8624-07FF19AC2C1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371C0171-8F0A-43E6-B535-F797C45F89B1}"/>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31770182-7FB1-47F5-A885-804384E38954}"/>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CE57F949-18F9-46EE-8699-9862B80410F7}"/>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46E5FFF0-3CE7-4D90-AC46-58883E9A6BCF}"/>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E412C9C7-2C33-4765-9A5A-06A7CFD2ED04}"/>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15223FA3-F3A3-43DE-A7B8-DB2814D6FA88}"/>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78921</xdr:rowOff>
    </xdr:from>
    <xdr:to>
      <xdr:col>81</xdr:col>
      <xdr:colOff>44450</xdr:colOff>
      <xdr:row>89</xdr:row>
      <xdr:rowOff>35379</xdr:rowOff>
    </xdr:to>
    <xdr:cxnSp macro="">
      <xdr:nvCxnSpPr>
        <xdr:cNvPr id="256" name="直線コネクタ 255">
          <a:extLst>
            <a:ext uri="{FF2B5EF4-FFF2-40B4-BE49-F238E27FC236}">
              <a16:creationId xmlns:a16="http://schemas.microsoft.com/office/drawing/2014/main" id="{6CA804F3-6486-4278-B2FF-C7517B19E8ED}"/>
            </a:ext>
          </a:extLst>
        </xdr:cNvPr>
        <xdr:cNvCxnSpPr/>
      </xdr:nvCxnSpPr>
      <xdr:spPr>
        <a:xfrm flipV="1">
          <a:off x="17018000" y="13794921"/>
          <a:ext cx="0" cy="1499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7" name="給与水準   （国との比較）最小値テキスト">
          <a:extLst>
            <a:ext uri="{FF2B5EF4-FFF2-40B4-BE49-F238E27FC236}">
              <a16:creationId xmlns:a16="http://schemas.microsoft.com/office/drawing/2014/main" id="{AFD3C225-805A-4571-8EEE-3BA1E4E7AD30}"/>
            </a:ext>
          </a:extLst>
        </xdr:cNvPr>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8" name="直線コネクタ 257">
          <a:extLst>
            <a:ext uri="{FF2B5EF4-FFF2-40B4-BE49-F238E27FC236}">
              <a16:creationId xmlns:a16="http://schemas.microsoft.com/office/drawing/2014/main" id="{AFF74188-A999-4244-AFD5-E1839794AA2C}"/>
            </a:ext>
          </a:extLst>
        </xdr:cNvPr>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165298</xdr:rowOff>
    </xdr:from>
    <xdr:ext cx="762000" cy="259045"/>
    <xdr:sp macro="" textlink="">
      <xdr:nvSpPr>
        <xdr:cNvPr id="259" name="給与水準   （国との比較）最大値テキスト">
          <a:extLst>
            <a:ext uri="{FF2B5EF4-FFF2-40B4-BE49-F238E27FC236}">
              <a16:creationId xmlns:a16="http://schemas.microsoft.com/office/drawing/2014/main" id="{6B8CC0FF-589D-4BFE-9DFF-A59F707CDFD6}"/>
            </a:ext>
          </a:extLst>
        </xdr:cNvPr>
        <xdr:cNvSpPr txBox="1"/>
      </xdr:nvSpPr>
      <xdr:spPr>
        <a:xfrm>
          <a:off x="17106900" y="13538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78921</xdr:rowOff>
    </xdr:from>
    <xdr:to>
      <xdr:col>81</xdr:col>
      <xdr:colOff>133350</xdr:colOff>
      <xdr:row>80</xdr:row>
      <xdr:rowOff>78921</xdr:rowOff>
    </xdr:to>
    <xdr:cxnSp macro="">
      <xdr:nvCxnSpPr>
        <xdr:cNvPr id="260" name="直線コネクタ 259">
          <a:extLst>
            <a:ext uri="{FF2B5EF4-FFF2-40B4-BE49-F238E27FC236}">
              <a16:creationId xmlns:a16="http://schemas.microsoft.com/office/drawing/2014/main" id="{1F719FA8-9ABC-4802-A07C-0686BB20E5E0}"/>
            </a:ext>
          </a:extLst>
        </xdr:cNvPr>
        <xdr:cNvCxnSpPr/>
      </xdr:nvCxnSpPr>
      <xdr:spPr>
        <a:xfrm>
          <a:off x="16929100" y="13794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82550</xdr:rowOff>
    </xdr:from>
    <xdr:to>
      <xdr:col>81</xdr:col>
      <xdr:colOff>44450</xdr:colOff>
      <xdr:row>85</xdr:row>
      <xdr:rowOff>83457</xdr:rowOff>
    </xdr:to>
    <xdr:cxnSp macro="">
      <xdr:nvCxnSpPr>
        <xdr:cNvPr id="261" name="直線コネクタ 260">
          <a:extLst>
            <a:ext uri="{FF2B5EF4-FFF2-40B4-BE49-F238E27FC236}">
              <a16:creationId xmlns:a16="http://schemas.microsoft.com/office/drawing/2014/main" id="{7EA0D2A7-9DEC-49BE-B576-D7C4EB264447}"/>
            </a:ext>
          </a:extLst>
        </xdr:cNvPr>
        <xdr:cNvCxnSpPr/>
      </xdr:nvCxnSpPr>
      <xdr:spPr>
        <a:xfrm flipV="1">
          <a:off x="16179800" y="14484350"/>
          <a:ext cx="8382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107241</xdr:rowOff>
    </xdr:from>
    <xdr:ext cx="762000" cy="259045"/>
    <xdr:sp macro="" textlink="">
      <xdr:nvSpPr>
        <xdr:cNvPr id="262" name="給与水準   （国との比較）平均値テキスト">
          <a:extLst>
            <a:ext uri="{FF2B5EF4-FFF2-40B4-BE49-F238E27FC236}">
              <a16:creationId xmlns:a16="http://schemas.microsoft.com/office/drawing/2014/main" id="{AA554A70-95E1-4649-9A10-B468EBE88DC1}"/>
            </a:ext>
          </a:extLst>
        </xdr:cNvPr>
        <xdr:cNvSpPr txBox="1"/>
      </xdr:nvSpPr>
      <xdr:spPr>
        <a:xfrm>
          <a:off x="17106900" y="14509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135164</xdr:rowOff>
    </xdr:from>
    <xdr:to>
      <xdr:col>81</xdr:col>
      <xdr:colOff>95250</xdr:colOff>
      <xdr:row>85</xdr:row>
      <xdr:rowOff>65314</xdr:rowOff>
    </xdr:to>
    <xdr:sp macro="" textlink="">
      <xdr:nvSpPr>
        <xdr:cNvPr id="263" name="フローチャート: 判断 262">
          <a:extLst>
            <a:ext uri="{FF2B5EF4-FFF2-40B4-BE49-F238E27FC236}">
              <a16:creationId xmlns:a16="http://schemas.microsoft.com/office/drawing/2014/main" id="{32EB844B-B95C-4B4C-A458-851B9E3E3B64}"/>
            </a:ext>
          </a:extLst>
        </xdr:cNvPr>
        <xdr:cNvSpPr/>
      </xdr:nvSpPr>
      <xdr:spPr>
        <a:xfrm>
          <a:off x="169672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83457</xdr:rowOff>
    </xdr:from>
    <xdr:to>
      <xdr:col>77</xdr:col>
      <xdr:colOff>44450</xdr:colOff>
      <xdr:row>85</xdr:row>
      <xdr:rowOff>83457</xdr:rowOff>
    </xdr:to>
    <xdr:cxnSp macro="">
      <xdr:nvCxnSpPr>
        <xdr:cNvPr id="264" name="直線コネクタ 263">
          <a:extLst>
            <a:ext uri="{FF2B5EF4-FFF2-40B4-BE49-F238E27FC236}">
              <a16:creationId xmlns:a16="http://schemas.microsoft.com/office/drawing/2014/main" id="{AB537880-6F09-4901-930B-8435B10600CB}"/>
            </a:ext>
          </a:extLst>
        </xdr:cNvPr>
        <xdr:cNvCxnSpPr/>
      </xdr:nvCxnSpPr>
      <xdr:spPr>
        <a:xfrm>
          <a:off x="15290800" y="1465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152400</xdr:rowOff>
    </xdr:from>
    <xdr:to>
      <xdr:col>77</xdr:col>
      <xdr:colOff>95250</xdr:colOff>
      <xdr:row>85</xdr:row>
      <xdr:rowOff>82550</xdr:rowOff>
    </xdr:to>
    <xdr:sp macro="" textlink="">
      <xdr:nvSpPr>
        <xdr:cNvPr id="265" name="フローチャート: 判断 264">
          <a:extLst>
            <a:ext uri="{FF2B5EF4-FFF2-40B4-BE49-F238E27FC236}">
              <a16:creationId xmlns:a16="http://schemas.microsoft.com/office/drawing/2014/main" id="{48B5B102-B0A5-4D56-80A2-849C083D7DF0}"/>
            </a:ext>
          </a:extLst>
        </xdr:cNvPr>
        <xdr:cNvSpPr/>
      </xdr:nvSpPr>
      <xdr:spPr>
        <a:xfrm>
          <a:off x="16129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66" name="テキスト ボックス 265">
          <a:extLst>
            <a:ext uri="{FF2B5EF4-FFF2-40B4-BE49-F238E27FC236}">
              <a16:creationId xmlns:a16="http://schemas.microsoft.com/office/drawing/2014/main" id="{9D92EC72-CFB4-4846-949C-DC34EF4AFE26}"/>
            </a:ext>
          </a:extLst>
        </xdr:cNvPr>
        <xdr:cNvSpPr txBox="1"/>
      </xdr:nvSpPr>
      <xdr:spPr>
        <a:xfrm>
          <a:off x="15798800" y="1432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83457</xdr:rowOff>
    </xdr:from>
    <xdr:to>
      <xdr:col>72</xdr:col>
      <xdr:colOff>203200</xdr:colOff>
      <xdr:row>85</xdr:row>
      <xdr:rowOff>83457</xdr:rowOff>
    </xdr:to>
    <xdr:cxnSp macro="">
      <xdr:nvCxnSpPr>
        <xdr:cNvPr id="267" name="直線コネクタ 266">
          <a:extLst>
            <a:ext uri="{FF2B5EF4-FFF2-40B4-BE49-F238E27FC236}">
              <a16:creationId xmlns:a16="http://schemas.microsoft.com/office/drawing/2014/main" id="{21FB0EA1-D621-4FC6-A12B-96485688491B}"/>
            </a:ext>
          </a:extLst>
        </xdr:cNvPr>
        <xdr:cNvCxnSpPr/>
      </xdr:nvCxnSpPr>
      <xdr:spPr>
        <a:xfrm>
          <a:off x="14401800" y="1465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2CAD174B-73A2-4465-A037-A6C27AEB5BD7}"/>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a:extLst>
            <a:ext uri="{FF2B5EF4-FFF2-40B4-BE49-F238E27FC236}">
              <a16:creationId xmlns:a16="http://schemas.microsoft.com/office/drawing/2014/main" id="{1E06C6DD-D804-4538-97FE-941036B51D9A}"/>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83457</xdr:rowOff>
    </xdr:from>
    <xdr:to>
      <xdr:col>68</xdr:col>
      <xdr:colOff>152400</xdr:colOff>
      <xdr:row>86</xdr:row>
      <xdr:rowOff>118836</xdr:rowOff>
    </xdr:to>
    <xdr:cxnSp macro="">
      <xdr:nvCxnSpPr>
        <xdr:cNvPr id="270" name="直線コネクタ 269">
          <a:extLst>
            <a:ext uri="{FF2B5EF4-FFF2-40B4-BE49-F238E27FC236}">
              <a16:creationId xmlns:a16="http://schemas.microsoft.com/office/drawing/2014/main" id="{3626A9E9-8BA8-492E-9114-25F125EE54B0}"/>
            </a:ext>
          </a:extLst>
        </xdr:cNvPr>
        <xdr:cNvCxnSpPr/>
      </xdr:nvCxnSpPr>
      <xdr:spPr>
        <a:xfrm flipV="1">
          <a:off x="13512800" y="14656707"/>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71" name="フローチャート: 判断 270">
          <a:extLst>
            <a:ext uri="{FF2B5EF4-FFF2-40B4-BE49-F238E27FC236}">
              <a16:creationId xmlns:a16="http://schemas.microsoft.com/office/drawing/2014/main" id="{ACABDF34-BEFD-497C-88D2-2465FF605A0D}"/>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153506</xdr:rowOff>
    </xdr:from>
    <xdr:ext cx="762000" cy="259045"/>
    <xdr:sp macro="" textlink="">
      <xdr:nvSpPr>
        <xdr:cNvPr id="272" name="テキスト ボックス 271">
          <a:extLst>
            <a:ext uri="{FF2B5EF4-FFF2-40B4-BE49-F238E27FC236}">
              <a16:creationId xmlns:a16="http://schemas.microsoft.com/office/drawing/2014/main" id="{84D589C3-3659-4E01-990C-20ABD090922A}"/>
            </a:ext>
          </a:extLst>
        </xdr:cNvPr>
        <xdr:cNvSpPr txBox="1"/>
      </xdr:nvSpPr>
      <xdr:spPr>
        <a:xfrm>
          <a:off x="14020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73" name="フローチャート: 判断 272">
          <a:extLst>
            <a:ext uri="{FF2B5EF4-FFF2-40B4-BE49-F238E27FC236}">
              <a16:creationId xmlns:a16="http://schemas.microsoft.com/office/drawing/2014/main" id="{0C3066A3-6694-4C13-8B06-9FB2BFD7CFED}"/>
            </a:ext>
          </a:extLst>
        </xdr:cNvPr>
        <xdr:cNvSpPr/>
      </xdr:nvSpPr>
      <xdr:spPr>
        <a:xfrm>
          <a:off x="13462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59163</xdr:rowOff>
    </xdr:from>
    <xdr:ext cx="762000" cy="259045"/>
    <xdr:sp macro="" textlink="">
      <xdr:nvSpPr>
        <xdr:cNvPr id="274" name="テキスト ボックス 273">
          <a:extLst>
            <a:ext uri="{FF2B5EF4-FFF2-40B4-BE49-F238E27FC236}">
              <a16:creationId xmlns:a16="http://schemas.microsoft.com/office/drawing/2014/main" id="{FD8544A6-CE5E-4B72-95DD-4C4632919972}"/>
            </a:ext>
          </a:extLst>
        </xdr:cNvPr>
        <xdr:cNvSpPr txBox="1"/>
      </xdr:nvSpPr>
      <xdr:spPr>
        <a:xfrm>
          <a:off x="13131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F649E3BF-6678-41D7-903A-BF1225ADC6C9}"/>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573F10FC-900A-4A53-8782-BCAAE2D7848A}"/>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BC205B0C-49A2-4CC8-8A25-977D7C265309}"/>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CEE8E5C3-C01C-4573-9394-7F7DDF6859A6}"/>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7FEE061C-8228-4986-9E22-23EAA3E40A3A}"/>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80" name="楕円 279">
          <a:extLst>
            <a:ext uri="{FF2B5EF4-FFF2-40B4-BE49-F238E27FC236}">
              <a16:creationId xmlns:a16="http://schemas.microsoft.com/office/drawing/2014/main" id="{DB69AD7A-08CC-45EE-8B3D-EE6503EA1D49}"/>
            </a:ext>
          </a:extLst>
        </xdr:cNvPr>
        <xdr:cNvSpPr/>
      </xdr:nvSpPr>
      <xdr:spPr>
        <a:xfrm>
          <a:off x="169672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48277</xdr:rowOff>
    </xdr:from>
    <xdr:ext cx="762000" cy="259045"/>
    <xdr:sp macro="" textlink="">
      <xdr:nvSpPr>
        <xdr:cNvPr id="281" name="給与水準   （国との比較）該当値テキスト">
          <a:extLst>
            <a:ext uri="{FF2B5EF4-FFF2-40B4-BE49-F238E27FC236}">
              <a16:creationId xmlns:a16="http://schemas.microsoft.com/office/drawing/2014/main" id="{D31363DB-85B8-46CB-A13E-70DDA82FF63C}"/>
            </a:ext>
          </a:extLst>
        </xdr:cNvPr>
        <xdr:cNvSpPr txBox="1"/>
      </xdr:nvSpPr>
      <xdr:spPr>
        <a:xfrm>
          <a:off x="17106900" y="1427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32657</xdr:rowOff>
    </xdr:from>
    <xdr:to>
      <xdr:col>77</xdr:col>
      <xdr:colOff>95250</xdr:colOff>
      <xdr:row>85</xdr:row>
      <xdr:rowOff>134257</xdr:rowOff>
    </xdr:to>
    <xdr:sp macro="" textlink="">
      <xdr:nvSpPr>
        <xdr:cNvPr id="282" name="楕円 281">
          <a:extLst>
            <a:ext uri="{FF2B5EF4-FFF2-40B4-BE49-F238E27FC236}">
              <a16:creationId xmlns:a16="http://schemas.microsoft.com/office/drawing/2014/main" id="{AF33EA9A-DB6C-4FE2-A9C9-5494A8DCE055}"/>
            </a:ext>
          </a:extLst>
        </xdr:cNvPr>
        <xdr:cNvSpPr/>
      </xdr:nvSpPr>
      <xdr:spPr>
        <a:xfrm>
          <a:off x="16129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119034</xdr:rowOff>
    </xdr:from>
    <xdr:ext cx="736600" cy="259045"/>
    <xdr:sp macro="" textlink="">
      <xdr:nvSpPr>
        <xdr:cNvPr id="283" name="テキスト ボックス 282">
          <a:extLst>
            <a:ext uri="{FF2B5EF4-FFF2-40B4-BE49-F238E27FC236}">
              <a16:creationId xmlns:a16="http://schemas.microsoft.com/office/drawing/2014/main" id="{2B0B5BEE-FC88-4A7E-86F4-E86BF454D30C}"/>
            </a:ext>
          </a:extLst>
        </xdr:cNvPr>
        <xdr:cNvSpPr txBox="1"/>
      </xdr:nvSpPr>
      <xdr:spPr>
        <a:xfrm>
          <a:off x="15798800" y="14692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32657</xdr:rowOff>
    </xdr:from>
    <xdr:to>
      <xdr:col>73</xdr:col>
      <xdr:colOff>44450</xdr:colOff>
      <xdr:row>85</xdr:row>
      <xdr:rowOff>134257</xdr:rowOff>
    </xdr:to>
    <xdr:sp macro="" textlink="">
      <xdr:nvSpPr>
        <xdr:cNvPr id="284" name="楕円 283">
          <a:extLst>
            <a:ext uri="{FF2B5EF4-FFF2-40B4-BE49-F238E27FC236}">
              <a16:creationId xmlns:a16="http://schemas.microsoft.com/office/drawing/2014/main" id="{43955289-C68D-43CE-AF23-B500F94B83D5}"/>
            </a:ext>
          </a:extLst>
        </xdr:cNvPr>
        <xdr:cNvSpPr/>
      </xdr:nvSpPr>
      <xdr:spPr>
        <a:xfrm>
          <a:off x="15240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144434</xdr:rowOff>
    </xdr:from>
    <xdr:ext cx="762000" cy="259045"/>
    <xdr:sp macro="" textlink="">
      <xdr:nvSpPr>
        <xdr:cNvPr id="285" name="テキスト ボックス 284">
          <a:extLst>
            <a:ext uri="{FF2B5EF4-FFF2-40B4-BE49-F238E27FC236}">
              <a16:creationId xmlns:a16="http://schemas.microsoft.com/office/drawing/2014/main" id="{A27036ED-CB75-486B-8E14-30C5EA6DC3A2}"/>
            </a:ext>
          </a:extLst>
        </xdr:cNvPr>
        <xdr:cNvSpPr txBox="1"/>
      </xdr:nvSpPr>
      <xdr:spPr>
        <a:xfrm>
          <a:off x="14909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32657</xdr:rowOff>
    </xdr:from>
    <xdr:to>
      <xdr:col>68</xdr:col>
      <xdr:colOff>203200</xdr:colOff>
      <xdr:row>85</xdr:row>
      <xdr:rowOff>134257</xdr:rowOff>
    </xdr:to>
    <xdr:sp macro="" textlink="">
      <xdr:nvSpPr>
        <xdr:cNvPr id="286" name="楕円 285">
          <a:extLst>
            <a:ext uri="{FF2B5EF4-FFF2-40B4-BE49-F238E27FC236}">
              <a16:creationId xmlns:a16="http://schemas.microsoft.com/office/drawing/2014/main" id="{CCEEAF89-91E9-4887-B12E-4CF8DCC750A7}"/>
            </a:ext>
          </a:extLst>
        </xdr:cNvPr>
        <xdr:cNvSpPr/>
      </xdr:nvSpPr>
      <xdr:spPr>
        <a:xfrm>
          <a:off x="14351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144434</xdr:rowOff>
    </xdr:from>
    <xdr:ext cx="762000" cy="259045"/>
    <xdr:sp macro="" textlink="">
      <xdr:nvSpPr>
        <xdr:cNvPr id="287" name="テキスト ボックス 286">
          <a:extLst>
            <a:ext uri="{FF2B5EF4-FFF2-40B4-BE49-F238E27FC236}">
              <a16:creationId xmlns:a16="http://schemas.microsoft.com/office/drawing/2014/main" id="{CFC2D9BB-E1D9-4A6D-8EFF-7BFB15951634}"/>
            </a:ext>
          </a:extLst>
        </xdr:cNvPr>
        <xdr:cNvSpPr txBox="1"/>
      </xdr:nvSpPr>
      <xdr:spPr>
        <a:xfrm>
          <a:off x="14020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68036</xdr:rowOff>
    </xdr:from>
    <xdr:to>
      <xdr:col>64</xdr:col>
      <xdr:colOff>152400</xdr:colOff>
      <xdr:row>86</xdr:row>
      <xdr:rowOff>169636</xdr:rowOff>
    </xdr:to>
    <xdr:sp macro="" textlink="">
      <xdr:nvSpPr>
        <xdr:cNvPr id="288" name="楕円 287">
          <a:extLst>
            <a:ext uri="{FF2B5EF4-FFF2-40B4-BE49-F238E27FC236}">
              <a16:creationId xmlns:a16="http://schemas.microsoft.com/office/drawing/2014/main" id="{CD271359-3A14-4424-8575-AA7F9A7AA816}"/>
            </a:ext>
          </a:extLst>
        </xdr:cNvPr>
        <xdr:cNvSpPr/>
      </xdr:nvSpPr>
      <xdr:spPr>
        <a:xfrm>
          <a:off x="13462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154413</xdr:rowOff>
    </xdr:from>
    <xdr:ext cx="762000" cy="259045"/>
    <xdr:sp macro="" textlink="">
      <xdr:nvSpPr>
        <xdr:cNvPr id="289" name="テキスト ボックス 288">
          <a:extLst>
            <a:ext uri="{FF2B5EF4-FFF2-40B4-BE49-F238E27FC236}">
              <a16:creationId xmlns:a16="http://schemas.microsoft.com/office/drawing/2014/main" id="{E9DF6E40-AE0F-4DF3-A3B7-763046865B4F}"/>
            </a:ext>
          </a:extLst>
        </xdr:cNvPr>
        <xdr:cNvSpPr txBox="1"/>
      </xdr:nvSpPr>
      <xdr:spPr>
        <a:xfrm>
          <a:off x="13131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D46AEE17-A74B-462E-B216-FAF2917AA67A}"/>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86BC7883-CE76-4E73-BA5D-B2193D1FCF6E}"/>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BE90C3D3-4D10-4EEA-A380-47789A73C5E3}"/>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7B05DFA5-A4BF-4BE0-9392-483B391B868D}"/>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5B80C3B4-51C7-40F0-9EAA-3D4FF49E4DA8}"/>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A3581150-EABD-406C-807F-13F07EE77D1F}"/>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5BA5AD6F-83C1-4951-AFA4-5AED245D454B}"/>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22BAF88-5BE1-4C40-8286-DD5E68C50707}"/>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7794818F-8DDC-442D-9DD4-374222C3041B}"/>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8BC596-1361-4983-9B6C-1D05343D5A1C}"/>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1485CA15-1A11-478C-BA6B-47AE379DC698}"/>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39E1B33E-EEAF-4EBD-A76C-DB96B4DC25C9}"/>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793E2B2E-8F49-4323-B018-409286A8F0A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新規の行政需要に対応しつつ、業務の委託や退職不補充等の行財政改革を進め、平成６年から令和４年４月までの間で総職員のうち３６５人を削減した。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なお、人口千人当たりの普通会計職員数が減少傾向にあるのは、退職不補充の実施、職員の会計年度任用化等による減のほか、人口の増加が要因として考えられる。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人口減少社会の進行により経営資源の減少が見込まれている中で、引き続き自治体</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DX</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推進による効率化・簡素化、アウトソーシングの推進、公共施設の見直し等を進めるものの、職員数については、更なる削減を前提とするのではなく、見直しよって生み出した職員を必要な部署へ重点配置することによって、持続可能な経営基盤の構築に努め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A8118670-1163-49F7-9099-8DC3BE266C26}"/>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3C162C0B-3E25-47EA-82DC-F7B734181D64}"/>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69C7AE74-924F-4AAE-A110-C27F1FEA6A31}"/>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a:extLst>
            <a:ext uri="{FF2B5EF4-FFF2-40B4-BE49-F238E27FC236}">
              <a16:creationId xmlns:a16="http://schemas.microsoft.com/office/drawing/2014/main" id="{4EDDF9A2-7D75-456E-8AE7-E27DBA945DAA}"/>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a:extLst>
            <a:ext uri="{FF2B5EF4-FFF2-40B4-BE49-F238E27FC236}">
              <a16:creationId xmlns:a16="http://schemas.microsoft.com/office/drawing/2014/main" id="{D1D0C418-9211-480C-BCC5-23A37D2FA22B}"/>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a:extLst>
            <a:ext uri="{FF2B5EF4-FFF2-40B4-BE49-F238E27FC236}">
              <a16:creationId xmlns:a16="http://schemas.microsoft.com/office/drawing/2014/main" id="{7EA9EF17-2B78-4FC7-B889-24ECA67708E6}"/>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a:extLst>
            <a:ext uri="{FF2B5EF4-FFF2-40B4-BE49-F238E27FC236}">
              <a16:creationId xmlns:a16="http://schemas.microsoft.com/office/drawing/2014/main" id="{BE43861B-457D-4917-AC65-B7949BF8735E}"/>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ABC9A640-0BE8-408E-8644-C28D31BA288C}"/>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a:extLst>
            <a:ext uri="{FF2B5EF4-FFF2-40B4-BE49-F238E27FC236}">
              <a16:creationId xmlns:a16="http://schemas.microsoft.com/office/drawing/2014/main" id="{4CAA4A11-CF31-4B2E-BE62-B50A2A0E37C6}"/>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a:extLst>
            <a:ext uri="{FF2B5EF4-FFF2-40B4-BE49-F238E27FC236}">
              <a16:creationId xmlns:a16="http://schemas.microsoft.com/office/drawing/2014/main" id="{72ECA65F-CC65-4CBC-A4C9-B23EB1457661}"/>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a:extLst>
            <a:ext uri="{FF2B5EF4-FFF2-40B4-BE49-F238E27FC236}">
              <a16:creationId xmlns:a16="http://schemas.microsoft.com/office/drawing/2014/main" id="{F81F8151-CD6E-45DB-A3E3-EAAA705A87ED}"/>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a:extLst>
            <a:ext uri="{FF2B5EF4-FFF2-40B4-BE49-F238E27FC236}">
              <a16:creationId xmlns:a16="http://schemas.microsoft.com/office/drawing/2014/main" id="{3E3DA0B2-89FD-4080-87A6-4C4240DC9188}"/>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a:extLst>
            <a:ext uri="{FF2B5EF4-FFF2-40B4-BE49-F238E27FC236}">
              <a16:creationId xmlns:a16="http://schemas.microsoft.com/office/drawing/2014/main" id="{C07D842E-785B-44A2-8DC5-7EAD8019AE2A}"/>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89F82422-F832-4DC1-B0E2-23D407DB573B}"/>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93F327B8-772C-49AE-BB52-2414B594CAEF}"/>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A8746338-27D5-4727-B506-FF4497B8321F}"/>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67</xdr:row>
      <xdr:rowOff>13653</xdr:rowOff>
    </xdr:to>
    <xdr:cxnSp macro="">
      <xdr:nvCxnSpPr>
        <xdr:cNvPr id="319" name="直線コネクタ 318">
          <a:extLst>
            <a:ext uri="{FF2B5EF4-FFF2-40B4-BE49-F238E27FC236}">
              <a16:creationId xmlns:a16="http://schemas.microsoft.com/office/drawing/2014/main" id="{121EE2C6-79CF-4332-BE45-58B5EAAFC1FB}"/>
            </a:ext>
          </a:extLst>
        </xdr:cNvPr>
        <xdr:cNvCxnSpPr/>
      </xdr:nvCxnSpPr>
      <xdr:spPr>
        <a:xfrm flipV="1">
          <a:off x="17018000" y="10223923"/>
          <a:ext cx="0" cy="12768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157180</xdr:rowOff>
    </xdr:from>
    <xdr:ext cx="762000" cy="259045"/>
    <xdr:sp macro="" textlink="">
      <xdr:nvSpPr>
        <xdr:cNvPr id="320" name="定員管理の状況最小値テキスト">
          <a:extLst>
            <a:ext uri="{FF2B5EF4-FFF2-40B4-BE49-F238E27FC236}">
              <a16:creationId xmlns:a16="http://schemas.microsoft.com/office/drawing/2014/main" id="{0B3002A9-4EAA-48FF-9D4E-09DA408C122C}"/>
            </a:ext>
          </a:extLst>
        </xdr:cNvPr>
        <xdr:cNvSpPr txBox="1"/>
      </xdr:nvSpPr>
      <xdr:spPr>
        <a:xfrm>
          <a:off x="17106900" y="11472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13653</xdr:rowOff>
    </xdr:from>
    <xdr:to>
      <xdr:col>81</xdr:col>
      <xdr:colOff>133350</xdr:colOff>
      <xdr:row>67</xdr:row>
      <xdr:rowOff>13653</xdr:rowOff>
    </xdr:to>
    <xdr:cxnSp macro="">
      <xdr:nvCxnSpPr>
        <xdr:cNvPr id="321" name="直線コネクタ 320">
          <a:extLst>
            <a:ext uri="{FF2B5EF4-FFF2-40B4-BE49-F238E27FC236}">
              <a16:creationId xmlns:a16="http://schemas.microsoft.com/office/drawing/2014/main" id="{5136E0BC-51F2-42B0-8CFE-4909726A5586}"/>
            </a:ext>
          </a:extLst>
        </xdr:cNvPr>
        <xdr:cNvCxnSpPr/>
      </xdr:nvCxnSpPr>
      <xdr:spPr>
        <a:xfrm>
          <a:off x="16929100" y="11500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22" name="定員管理の状況最大値テキスト">
          <a:extLst>
            <a:ext uri="{FF2B5EF4-FFF2-40B4-BE49-F238E27FC236}">
              <a16:creationId xmlns:a16="http://schemas.microsoft.com/office/drawing/2014/main" id="{872790BB-3FB4-43E7-B4FC-B24E11825BE4}"/>
            </a:ext>
          </a:extLst>
        </xdr:cNvPr>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23" name="直線コネクタ 322">
          <a:extLst>
            <a:ext uri="{FF2B5EF4-FFF2-40B4-BE49-F238E27FC236}">
              <a16:creationId xmlns:a16="http://schemas.microsoft.com/office/drawing/2014/main" id="{FAA9A4CD-CAF6-4579-820D-3B45A41E776E}"/>
            </a:ext>
          </a:extLst>
        </xdr:cNvPr>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101282</xdr:rowOff>
    </xdr:from>
    <xdr:to>
      <xdr:col>81</xdr:col>
      <xdr:colOff>44450</xdr:colOff>
      <xdr:row>61</xdr:row>
      <xdr:rowOff>121391</xdr:rowOff>
    </xdr:to>
    <xdr:cxnSp macro="">
      <xdr:nvCxnSpPr>
        <xdr:cNvPr id="324" name="直線コネクタ 323">
          <a:extLst>
            <a:ext uri="{FF2B5EF4-FFF2-40B4-BE49-F238E27FC236}">
              <a16:creationId xmlns:a16="http://schemas.microsoft.com/office/drawing/2014/main" id="{D32A8A47-A012-47B3-90C3-334840360D86}"/>
            </a:ext>
          </a:extLst>
        </xdr:cNvPr>
        <xdr:cNvCxnSpPr/>
      </xdr:nvCxnSpPr>
      <xdr:spPr>
        <a:xfrm flipV="1">
          <a:off x="16179800" y="10559732"/>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118550</xdr:rowOff>
    </xdr:from>
    <xdr:ext cx="762000" cy="259045"/>
    <xdr:sp macro="" textlink="">
      <xdr:nvSpPr>
        <xdr:cNvPr id="325" name="定員管理の状況平均値テキスト">
          <a:extLst>
            <a:ext uri="{FF2B5EF4-FFF2-40B4-BE49-F238E27FC236}">
              <a16:creationId xmlns:a16="http://schemas.microsoft.com/office/drawing/2014/main" id="{9F8BA27D-F1B2-49D7-B471-D2EA5EFB544A}"/>
            </a:ext>
          </a:extLst>
        </xdr:cNvPr>
        <xdr:cNvSpPr txBox="1"/>
      </xdr:nvSpPr>
      <xdr:spPr>
        <a:xfrm>
          <a:off x="17106900" y="10748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146473</xdr:rowOff>
    </xdr:from>
    <xdr:to>
      <xdr:col>81</xdr:col>
      <xdr:colOff>95250</xdr:colOff>
      <xdr:row>63</xdr:row>
      <xdr:rowOff>76623</xdr:rowOff>
    </xdr:to>
    <xdr:sp macro="" textlink="">
      <xdr:nvSpPr>
        <xdr:cNvPr id="326" name="フローチャート: 判断 325">
          <a:extLst>
            <a:ext uri="{FF2B5EF4-FFF2-40B4-BE49-F238E27FC236}">
              <a16:creationId xmlns:a16="http://schemas.microsoft.com/office/drawing/2014/main" id="{7E69022A-46DB-4141-93AC-EB3D94756FAD}"/>
            </a:ext>
          </a:extLst>
        </xdr:cNvPr>
        <xdr:cNvSpPr/>
      </xdr:nvSpPr>
      <xdr:spPr>
        <a:xfrm>
          <a:off x="169672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121391</xdr:rowOff>
    </xdr:from>
    <xdr:to>
      <xdr:col>77</xdr:col>
      <xdr:colOff>44450</xdr:colOff>
      <xdr:row>61</xdr:row>
      <xdr:rowOff>127423</xdr:rowOff>
    </xdr:to>
    <xdr:cxnSp macro="">
      <xdr:nvCxnSpPr>
        <xdr:cNvPr id="327" name="直線コネクタ 326">
          <a:extLst>
            <a:ext uri="{FF2B5EF4-FFF2-40B4-BE49-F238E27FC236}">
              <a16:creationId xmlns:a16="http://schemas.microsoft.com/office/drawing/2014/main" id="{521D2D9B-CAC6-4881-A32E-17D2708C2DF2}"/>
            </a:ext>
          </a:extLst>
        </xdr:cNvPr>
        <xdr:cNvCxnSpPr/>
      </xdr:nvCxnSpPr>
      <xdr:spPr>
        <a:xfrm flipV="1">
          <a:off x="15290800" y="10579841"/>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134408</xdr:rowOff>
    </xdr:from>
    <xdr:to>
      <xdr:col>77</xdr:col>
      <xdr:colOff>95250</xdr:colOff>
      <xdr:row>63</xdr:row>
      <xdr:rowOff>64558</xdr:rowOff>
    </xdr:to>
    <xdr:sp macro="" textlink="">
      <xdr:nvSpPr>
        <xdr:cNvPr id="328" name="フローチャート: 判断 327">
          <a:extLst>
            <a:ext uri="{FF2B5EF4-FFF2-40B4-BE49-F238E27FC236}">
              <a16:creationId xmlns:a16="http://schemas.microsoft.com/office/drawing/2014/main" id="{CD6839A7-6195-436C-A19E-B51371E614D2}"/>
            </a:ext>
          </a:extLst>
        </xdr:cNvPr>
        <xdr:cNvSpPr/>
      </xdr:nvSpPr>
      <xdr:spPr>
        <a:xfrm>
          <a:off x="16129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49335</xdr:rowOff>
    </xdr:from>
    <xdr:ext cx="736600" cy="259045"/>
    <xdr:sp macro="" textlink="">
      <xdr:nvSpPr>
        <xdr:cNvPr id="329" name="テキスト ボックス 328">
          <a:extLst>
            <a:ext uri="{FF2B5EF4-FFF2-40B4-BE49-F238E27FC236}">
              <a16:creationId xmlns:a16="http://schemas.microsoft.com/office/drawing/2014/main" id="{0220E95F-DAF5-4E21-8E85-D4C6AC909883}"/>
            </a:ext>
          </a:extLst>
        </xdr:cNvPr>
        <xdr:cNvSpPr txBox="1"/>
      </xdr:nvSpPr>
      <xdr:spPr>
        <a:xfrm>
          <a:off x="15798800" y="10850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127423</xdr:rowOff>
    </xdr:from>
    <xdr:to>
      <xdr:col>72</xdr:col>
      <xdr:colOff>203200</xdr:colOff>
      <xdr:row>61</xdr:row>
      <xdr:rowOff>155575</xdr:rowOff>
    </xdr:to>
    <xdr:cxnSp macro="">
      <xdr:nvCxnSpPr>
        <xdr:cNvPr id="330" name="直線コネクタ 329">
          <a:extLst>
            <a:ext uri="{FF2B5EF4-FFF2-40B4-BE49-F238E27FC236}">
              <a16:creationId xmlns:a16="http://schemas.microsoft.com/office/drawing/2014/main" id="{5BCE400A-D4B2-43D1-AA39-4F65E4729E66}"/>
            </a:ext>
          </a:extLst>
        </xdr:cNvPr>
        <xdr:cNvCxnSpPr/>
      </xdr:nvCxnSpPr>
      <xdr:spPr>
        <a:xfrm flipV="1">
          <a:off x="14401800" y="10585873"/>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126365</xdr:rowOff>
    </xdr:from>
    <xdr:to>
      <xdr:col>73</xdr:col>
      <xdr:colOff>44450</xdr:colOff>
      <xdr:row>63</xdr:row>
      <xdr:rowOff>56515</xdr:rowOff>
    </xdr:to>
    <xdr:sp macro="" textlink="">
      <xdr:nvSpPr>
        <xdr:cNvPr id="331" name="フローチャート: 判断 330">
          <a:extLst>
            <a:ext uri="{FF2B5EF4-FFF2-40B4-BE49-F238E27FC236}">
              <a16:creationId xmlns:a16="http://schemas.microsoft.com/office/drawing/2014/main" id="{1D1C2D98-E07E-4981-83AF-548344E2D185}"/>
            </a:ext>
          </a:extLst>
        </xdr:cNvPr>
        <xdr:cNvSpPr/>
      </xdr:nvSpPr>
      <xdr:spPr>
        <a:xfrm>
          <a:off x="15240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41292</xdr:rowOff>
    </xdr:from>
    <xdr:ext cx="762000" cy="259045"/>
    <xdr:sp macro="" textlink="">
      <xdr:nvSpPr>
        <xdr:cNvPr id="332" name="テキスト ボックス 331">
          <a:extLst>
            <a:ext uri="{FF2B5EF4-FFF2-40B4-BE49-F238E27FC236}">
              <a16:creationId xmlns:a16="http://schemas.microsoft.com/office/drawing/2014/main" id="{D3025240-D9F4-4048-BB6D-14C816374627}"/>
            </a:ext>
          </a:extLst>
        </xdr:cNvPr>
        <xdr:cNvSpPr txBox="1"/>
      </xdr:nvSpPr>
      <xdr:spPr>
        <a:xfrm>
          <a:off x="14909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155575</xdr:rowOff>
    </xdr:from>
    <xdr:to>
      <xdr:col>68</xdr:col>
      <xdr:colOff>152400</xdr:colOff>
      <xdr:row>61</xdr:row>
      <xdr:rowOff>163619</xdr:rowOff>
    </xdr:to>
    <xdr:cxnSp macro="">
      <xdr:nvCxnSpPr>
        <xdr:cNvPr id="333" name="直線コネクタ 332">
          <a:extLst>
            <a:ext uri="{FF2B5EF4-FFF2-40B4-BE49-F238E27FC236}">
              <a16:creationId xmlns:a16="http://schemas.microsoft.com/office/drawing/2014/main" id="{E2648B9A-422F-4764-976D-9D129194F48D}"/>
            </a:ext>
          </a:extLst>
        </xdr:cNvPr>
        <xdr:cNvCxnSpPr/>
      </xdr:nvCxnSpPr>
      <xdr:spPr>
        <a:xfrm flipV="1">
          <a:off x="13512800" y="10614025"/>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124354</xdr:rowOff>
    </xdr:from>
    <xdr:to>
      <xdr:col>68</xdr:col>
      <xdr:colOff>203200</xdr:colOff>
      <xdr:row>63</xdr:row>
      <xdr:rowOff>54504</xdr:rowOff>
    </xdr:to>
    <xdr:sp macro="" textlink="">
      <xdr:nvSpPr>
        <xdr:cNvPr id="334" name="フローチャート: 判断 333">
          <a:extLst>
            <a:ext uri="{FF2B5EF4-FFF2-40B4-BE49-F238E27FC236}">
              <a16:creationId xmlns:a16="http://schemas.microsoft.com/office/drawing/2014/main" id="{B0A9C1FC-D389-4EF6-8D49-63241AE51D00}"/>
            </a:ext>
          </a:extLst>
        </xdr:cNvPr>
        <xdr:cNvSpPr/>
      </xdr:nvSpPr>
      <xdr:spPr>
        <a:xfrm>
          <a:off x="14351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39281</xdr:rowOff>
    </xdr:from>
    <xdr:ext cx="762000" cy="259045"/>
    <xdr:sp macro="" textlink="">
      <xdr:nvSpPr>
        <xdr:cNvPr id="335" name="テキスト ボックス 334">
          <a:extLst>
            <a:ext uri="{FF2B5EF4-FFF2-40B4-BE49-F238E27FC236}">
              <a16:creationId xmlns:a16="http://schemas.microsoft.com/office/drawing/2014/main" id="{69A37245-AAFD-4D53-9FD4-73B93E4E5C98}"/>
            </a:ext>
          </a:extLst>
        </xdr:cNvPr>
        <xdr:cNvSpPr txBox="1"/>
      </xdr:nvSpPr>
      <xdr:spPr>
        <a:xfrm>
          <a:off x="14020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114300</xdr:rowOff>
    </xdr:from>
    <xdr:to>
      <xdr:col>64</xdr:col>
      <xdr:colOff>152400</xdr:colOff>
      <xdr:row>63</xdr:row>
      <xdr:rowOff>44450</xdr:rowOff>
    </xdr:to>
    <xdr:sp macro="" textlink="">
      <xdr:nvSpPr>
        <xdr:cNvPr id="336" name="フローチャート: 判断 335">
          <a:extLst>
            <a:ext uri="{FF2B5EF4-FFF2-40B4-BE49-F238E27FC236}">
              <a16:creationId xmlns:a16="http://schemas.microsoft.com/office/drawing/2014/main" id="{E453C440-08A6-43D1-A62F-6DC47DF6DB79}"/>
            </a:ext>
          </a:extLst>
        </xdr:cNvPr>
        <xdr:cNvSpPr/>
      </xdr:nvSpPr>
      <xdr:spPr>
        <a:xfrm>
          <a:off x="13462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29227</xdr:rowOff>
    </xdr:from>
    <xdr:ext cx="762000" cy="259045"/>
    <xdr:sp macro="" textlink="">
      <xdr:nvSpPr>
        <xdr:cNvPr id="337" name="テキスト ボックス 336">
          <a:extLst>
            <a:ext uri="{FF2B5EF4-FFF2-40B4-BE49-F238E27FC236}">
              <a16:creationId xmlns:a16="http://schemas.microsoft.com/office/drawing/2014/main" id="{B4F3E4F7-B1AC-45EF-9AE0-D5DEECA06F88}"/>
            </a:ext>
          </a:extLst>
        </xdr:cNvPr>
        <xdr:cNvSpPr txBox="1"/>
      </xdr:nvSpPr>
      <xdr:spPr>
        <a:xfrm>
          <a:off x="13131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F4593586-786E-4AAD-8688-3DE20C0F0132}"/>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F1614FDB-EA78-4BB1-B3AF-060BAEAC90A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F47E979-230B-4491-8DFE-91762C0E81F9}"/>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C9511641-A4C4-46D1-9975-8C411117F3D5}"/>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BBD3AC62-D2F8-49FD-8726-F12FF3C80D58}"/>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50482</xdr:rowOff>
    </xdr:from>
    <xdr:to>
      <xdr:col>81</xdr:col>
      <xdr:colOff>95250</xdr:colOff>
      <xdr:row>61</xdr:row>
      <xdr:rowOff>152082</xdr:rowOff>
    </xdr:to>
    <xdr:sp macro="" textlink="">
      <xdr:nvSpPr>
        <xdr:cNvPr id="343" name="楕円 342">
          <a:extLst>
            <a:ext uri="{FF2B5EF4-FFF2-40B4-BE49-F238E27FC236}">
              <a16:creationId xmlns:a16="http://schemas.microsoft.com/office/drawing/2014/main" id="{7DD09CCE-0051-4CE6-9C23-36323C3CBC56}"/>
            </a:ext>
          </a:extLst>
        </xdr:cNvPr>
        <xdr:cNvSpPr/>
      </xdr:nvSpPr>
      <xdr:spPr>
        <a:xfrm>
          <a:off x="16967200" y="1050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67009</xdr:rowOff>
    </xdr:from>
    <xdr:ext cx="762000" cy="259045"/>
    <xdr:sp macro="" textlink="">
      <xdr:nvSpPr>
        <xdr:cNvPr id="344" name="定員管理の状況該当値テキスト">
          <a:extLst>
            <a:ext uri="{FF2B5EF4-FFF2-40B4-BE49-F238E27FC236}">
              <a16:creationId xmlns:a16="http://schemas.microsoft.com/office/drawing/2014/main" id="{193A2B8C-3235-453D-B530-A9CF8D5F903F}"/>
            </a:ext>
          </a:extLst>
        </xdr:cNvPr>
        <xdr:cNvSpPr txBox="1"/>
      </xdr:nvSpPr>
      <xdr:spPr>
        <a:xfrm>
          <a:off x="17106900" y="10354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70591</xdr:rowOff>
    </xdr:from>
    <xdr:to>
      <xdr:col>77</xdr:col>
      <xdr:colOff>95250</xdr:colOff>
      <xdr:row>62</xdr:row>
      <xdr:rowOff>741</xdr:rowOff>
    </xdr:to>
    <xdr:sp macro="" textlink="">
      <xdr:nvSpPr>
        <xdr:cNvPr id="345" name="楕円 344">
          <a:extLst>
            <a:ext uri="{FF2B5EF4-FFF2-40B4-BE49-F238E27FC236}">
              <a16:creationId xmlns:a16="http://schemas.microsoft.com/office/drawing/2014/main" id="{D2A03C32-FD94-4FFA-B33A-F4059A155785}"/>
            </a:ext>
          </a:extLst>
        </xdr:cNvPr>
        <xdr:cNvSpPr/>
      </xdr:nvSpPr>
      <xdr:spPr>
        <a:xfrm>
          <a:off x="16129000" y="1052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10918</xdr:rowOff>
    </xdr:from>
    <xdr:ext cx="736600" cy="259045"/>
    <xdr:sp macro="" textlink="">
      <xdr:nvSpPr>
        <xdr:cNvPr id="346" name="テキスト ボックス 345">
          <a:extLst>
            <a:ext uri="{FF2B5EF4-FFF2-40B4-BE49-F238E27FC236}">
              <a16:creationId xmlns:a16="http://schemas.microsoft.com/office/drawing/2014/main" id="{4CC20216-EAF7-4B69-B3C5-2EDEEC28142F}"/>
            </a:ext>
          </a:extLst>
        </xdr:cNvPr>
        <xdr:cNvSpPr txBox="1"/>
      </xdr:nvSpPr>
      <xdr:spPr>
        <a:xfrm>
          <a:off x="15798800" y="102979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76623</xdr:rowOff>
    </xdr:from>
    <xdr:to>
      <xdr:col>73</xdr:col>
      <xdr:colOff>44450</xdr:colOff>
      <xdr:row>62</xdr:row>
      <xdr:rowOff>6773</xdr:rowOff>
    </xdr:to>
    <xdr:sp macro="" textlink="">
      <xdr:nvSpPr>
        <xdr:cNvPr id="347" name="楕円 346">
          <a:extLst>
            <a:ext uri="{FF2B5EF4-FFF2-40B4-BE49-F238E27FC236}">
              <a16:creationId xmlns:a16="http://schemas.microsoft.com/office/drawing/2014/main" id="{EFB4F509-9C1F-4217-8EC6-CC5FD889DF92}"/>
            </a:ext>
          </a:extLst>
        </xdr:cNvPr>
        <xdr:cNvSpPr/>
      </xdr:nvSpPr>
      <xdr:spPr>
        <a:xfrm>
          <a:off x="15240000" y="105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16950</xdr:rowOff>
    </xdr:from>
    <xdr:ext cx="762000" cy="259045"/>
    <xdr:sp macro="" textlink="">
      <xdr:nvSpPr>
        <xdr:cNvPr id="348" name="テキスト ボックス 347">
          <a:extLst>
            <a:ext uri="{FF2B5EF4-FFF2-40B4-BE49-F238E27FC236}">
              <a16:creationId xmlns:a16="http://schemas.microsoft.com/office/drawing/2014/main" id="{1F493654-20E1-4060-B8D8-AE2AC1D4DC31}"/>
            </a:ext>
          </a:extLst>
        </xdr:cNvPr>
        <xdr:cNvSpPr txBox="1"/>
      </xdr:nvSpPr>
      <xdr:spPr>
        <a:xfrm>
          <a:off x="14909800" y="1030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104775</xdr:rowOff>
    </xdr:from>
    <xdr:to>
      <xdr:col>68</xdr:col>
      <xdr:colOff>203200</xdr:colOff>
      <xdr:row>62</xdr:row>
      <xdr:rowOff>34925</xdr:rowOff>
    </xdr:to>
    <xdr:sp macro="" textlink="">
      <xdr:nvSpPr>
        <xdr:cNvPr id="349" name="楕円 348">
          <a:extLst>
            <a:ext uri="{FF2B5EF4-FFF2-40B4-BE49-F238E27FC236}">
              <a16:creationId xmlns:a16="http://schemas.microsoft.com/office/drawing/2014/main" id="{8A2EEB78-6BF6-4B63-A104-8872BDFA538C}"/>
            </a:ext>
          </a:extLst>
        </xdr:cNvPr>
        <xdr:cNvSpPr/>
      </xdr:nvSpPr>
      <xdr:spPr>
        <a:xfrm>
          <a:off x="14351000" y="1056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45102</xdr:rowOff>
    </xdr:from>
    <xdr:ext cx="762000" cy="259045"/>
    <xdr:sp macro="" textlink="">
      <xdr:nvSpPr>
        <xdr:cNvPr id="350" name="テキスト ボックス 349">
          <a:extLst>
            <a:ext uri="{FF2B5EF4-FFF2-40B4-BE49-F238E27FC236}">
              <a16:creationId xmlns:a16="http://schemas.microsoft.com/office/drawing/2014/main" id="{17C95870-3FF1-4C93-B619-1EA9AD6DD879}"/>
            </a:ext>
          </a:extLst>
        </xdr:cNvPr>
        <xdr:cNvSpPr txBox="1"/>
      </xdr:nvSpPr>
      <xdr:spPr>
        <a:xfrm>
          <a:off x="14020800" y="103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112819</xdr:rowOff>
    </xdr:from>
    <xdr:to>
      <xdr:col>64</xdr:col>
      <xdr:colOff>152400</xdr:colOff>
      <xdr:row>62</xdr:row>
      <xdr:rowOff>42969</xdr:rowOff>
    </xdr:to>
    <xdr:sp macro="" textlink="">
      <xdr:nvSpPr>
        <xdr:cNvPr id="351" name="楕円 350">
          <a:extLst>
            <a:ext uri="{FF2B5EF4-FFF2-40B4-BE49-F238E27FC236}">
              <a16:creationId xmlns:a16="http://schemas.microsoft.com/office/drawing/2014/main" id="{2E366366-FAFD-4E2B-91D6-87CC5F250B4B}"/>
            </a:ext>
          </a:extLst>
        </xdr:cNvPr>
        <xdr:cNvSpPr/>
      </xdr:nvSpPr>
      <xdr:spPr>
        <a:xfrm>
          <a:off x="134620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53146</xdr:rowOff>
    </xdr:from>
    <xdr:ext cx="762000" cy="259045"/>
    <xdr:sp macro="" textlink="">
      <xdr:nvSpPr>
        <xdr:cNvPr id="352" name="テキスト ボックス 351">
          <a:extLst>
            <a:ext uri="{FF2B5EF4-FFF2-40B4-BE49-F238E27FC236}">
              <a16:creationId xmlns:a16="http://schemas.microsoft.com/office/drawing/2014/main" id="{8C0D8E6F-FC5C-444C-83E1-3EB7A3C551DE}"/>
            </a:ext>
          </a:extLst>
        </xdr:cNvPr>
        <xdr:cNvSpPr txBox="1"/>
      </xdr:nvSpPr>
      <xdr:spPr>
        <a:xfrm>
          <a:off x="13131800" y="1034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1D5CFF86-06F7-4EEB-9AD3-A3C03067F223}"/>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5DD26CC4-6EF5-457E-B512-AEFEB1E3A43C}"/>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C6D8B65-4849-4D82-AA0E-DC9FB0CDF0CE}"/>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88091DBA-CA61-41DD-B969-040D7BD15E8A}"/>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98479565-D591-4A45-8BE1-F1CB3D3D8E86}"/>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5FBD8A26-5E1A-4A59-A933-85B9C100AFAD}"/>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1E74340E-AAF3-4193-A0A1-F17DD1399F3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D8A53A45-04FE-402A-AF7B-B3F5A1DDAF95}"/>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A5CB5E06-6508-4FC3-9C5C-94420C3C13CF}"/>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6625D845-C17F-4A0E-8006-4AFC905A0871}"/>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5B1C6AC0-783D-4652-883B-CCFC0514D109}"/>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445C7630-C92F-47EC-9BB1-D3E092803709}"/>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CCC6519-D7FE-4065-9297-0A7F42EE3A39}"/>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に準ずる債務負担行為に係るものが減となったことに加えて、各事業債の元利償還金が減となったこと等により分子は減となった。標準財政規模の増等により、分母は増となったこともあり、実質公債費負担比率は前年度対比０．１ポイントの減となった。類似団体平均と比較すると概ね健全な数値と言えるが、将来に過度の負担を残さぬよう、起債に頼ることのない財政運営に努め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AC40D215-8397-4DE3-9BCB-0EB0D4387902}"/>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AB361791-F72E-4628-83C7-D3ACEA264E0C}"/>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50F72974-CEF1-4A38-A0FD-3A25D85E208F}"/>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a:extLst>
            <a:ext uri="{FF2B5EF4-FFF2-40B4-BE49-F238E27FC236}">
              <a16:creationId xmlns:a16="http://schemas.microsoft.com/office/drawing/2014/main" id="{55383D52-2259-4828-A375-DE0AB52C1DAA}"/>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a:extLst>
            <a:ext uri="{FF2B5EF4-FFF2-40B4-BE49-F238E27FC236}">
              <a16:creationId xmlns:a16="http://schemas.microsoft.com/office/drawing/2014/main" id="{79402713-E39D-4B1A-8E44-A2723DC63635}"/>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a:extLst>
            <a:ext uri="{FF2B5EF4-FFF2-40B4-BE49-F238E27FC236}">
              <a16:creationId xmlns:a16="http://schemas.microsoft.com/office/drawing/2014/main" id="{AA63416E-0CAE-4F90-BCA5-96C16728626E}"/>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a:extLst>
            <a:ext uri="{FF2B5EF4-FFF2-40B4-BE49-F238E27FC236}">
              <a16:creationId xmlns:a16="http://schemas.microsoft.com/office/drawing/2014/main" id="{DB02923C-AF71-4F0A-9087-9169077B3F9D}"/>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a:extLst>
            <a:ext uri="{FF2B5EF4-FFF2-40B4-BE49-F238E27FC236}">
              <a16:creationId xmlns:a16="http://schemas.microsoft.com/office/drawing/2014/main" id="{7FC71B2D-CD82-4F73-B8DB-801F3D4E1F4F}"/>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a:extLst>
            <a:ext uri="{FF2B5EF4-FFF2-40B4-BE49-F238E27FC236}">
              <a16:creationId xmlns:a16="http://schemas.microsoft.com/office/drawing/2014/main" id="{F1F33C5D-EC0F-48B3-84E6-CE8655232AE7}"/>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a:extLst>
            <a:ext uri="{FF2B5EF4-FFF2-40B4-BE49-F238E27FC236}">
              <a16:creationId xmlns:a16="http://schemas.microsoft.com/office/drawing/2014/main" id="{9E8C9C92-8315-4328-91B7-00DB2739ECDC}"/>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a:extLst>
            <a:ext uri="{FF2B5EF4-FFF2-40B4-BE49-F238E27FC236}">
              <a16:creationId xmlns:a16="http://schemas.microsoft.com/office/drawing/2014/main" id="{B04580D2-C32F-48D4-9FA7-0B3B71D4B462}"/>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a:extLst>
            <a:ext uri="{FF2B5EF4-FFF2-40B4-BE49-F238E27FC236}">
              <a16:creationId xmlns:a16="http://schemas.microsoft.com/office/drawing/2014/main" id="{D237DB4B-6C37-437A-BD61-1EDBCE558BD6}"/>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a:extLst>
            <a:ext uri="{FF2B5EF4-FFF2-40B4-BE49-F238E27FC236}">
              <a16:creationId xmlns:a16="http://schemas.microsoft.com/office/drawing/2014/main" id="{C0ADF418-2C25-4A06-837F-231B48E7409B}"/>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a:extLst>
            <a:ext uri="{FF2B5EF4-FFF2-40B4-BE49-F238E27FC236}">
              <a16:creationId xmlns:a16="http://schemas.microsoft.com/office/drawing/2014/main" id="{F621B024-B833-453D-A8FD-EADD5BE57AE3}"/>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9D67DA0D-6175-4E02-B3B0-33BE2242AE95}"/>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F577D1F5-CF8E-45B8-8623-EDFC210C245F}"/>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53522</xdr:rowOff>
    </xdr:from>
    <xdr:to>
      <xdr:col>81</xdr:col>
      <xdr:colOff>44450</xdr:colOff>
      <xdr:row>44</xdr:row>
      <xdr:rowOff>73176</xdr:rowOff>
    </xdr:to>
    <xdr:cxnSp macro="">
      <xdr:nvCxnSpPr>
        <xdr:cNvPr id="382" name="直線コネクタ 381">
          <a:extLst>
            <a:ext uri="{FF2B5EF4-FFF2-40B4-BE49-F238E27FC236}">
              <a16:creationId xmlns:a16="http://schemas.microsoft.com/office/drawing/2014/main" id="{FCD0EB97-BF72-44D6-9F7F-BC1A4570B1C6}"/>
            </a:ext>
          </a:extLst>
        </xdr:cNvPr>
        <xdr:cNvCxnSpPr/>
      </xdr:nvCxnSpPr>
      <xdr:spPr>
        <a:xfrm flipV="1">
          <a:off x="17018000" y="6054272"/>
          <a:ext cx="0" cy="15627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3" name="公債費負担の状況最小値テキスト">
          <a:extLst>
            <a:ext uri="{FF2B5EF4-FFF2-40B4-BE49-F238E27FC236}">
              <a16:creationId xmlns:a16="http://schemas.microsoft.com/office/drawing/2014/main" id="{C175792D-5343-4FF5-9C22-FB58784FBD8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4" name="直線コネクタ 383">
          <a:extLst>
            <a:ext uri="{FF2B5EF4-FFF2-40B4-BE49-F238E27FC236}">
              <a16:creationId xmlns:a16="http://schemas.microsoft.com/office/drawing/2014/main" id="{1710454E-7BBA-462C-9F14-CEA528392289}"/>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139899</xdr:rowOff>
    </xdr:from>
    <xdr:ext cx="762000" cy="259045"/>
    <xdr:sp macro="" textlink="">
      <xdr:nvSpPr>
        <xdr:cNvPr id="385" name="公債費負担の状況最大値テキスト">
          <a:extLst>
            <a:ext uri="{FF2B5EF4-FFF2-40B4-BE49-F238E27FC236}">
              <a16:creationId xmlns:a16="http://schemas.microsoft.com/office/drawing/2014/main" id="{4EB53F84-668D-49BD-8B7A-720447FB9DB3}"/>
            </a:ext>
          </a:extLst>
        </xdr:cNvPr>
        <xdr:cNvSpPr txBox="1"/>
      </xdr:nvSpPr>
      <xdr:spPr>
        <a:xfrm>
          <a:off x="17106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53522</xdr:rowOff>
    </xdr:from>
    <xdr:to>
      <xdr:col>81</xdr:col>
      <xdr:colOff>133350</xdr:colOff>
      <xdr:row>35</xdr:row>
      <xdr:rowOff>53522</xdr:rowOff>
    </xdr:to>
    <xdr:cxnSp macro="">
      <xdr:nvCxnSpPr>
        <xdr:cNvPr id="386" name="直線コネクタ 385">
          <a:extLst>
            <a:ext uri="{FF2B5EF4-FFF2-40B4-BE49-F238E27FC236}">
              <a16:creationId xmlns:a16="http://schemas.microsoft.com/office/drawing/2014/main" id="{CE21B91D-E061-4000-9D56-9A42EE9EBB0E}"/>
            </a:ext>
          </a:extLst>
        </xdr:cNvPr>
        <xdr:cNvCxnSpPr/>
      </xdr:nvCxnSpPr>
      <xdr:spPr>
        <a:xfrm>
          <a:off x="16929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125185</xdr:rowOff>
    </xdr:from>
    <xdr:to>
      <xdr:col>81</xdr:col>
      <xdr:colOff>44450</xdr:colOff>
      <xdr:row>38</xdr:row>
      <xdr:rowOff>136676</xdr:rowOff>
    </xdr:to>
    <xdr:cxnSp macro="">
      <xdr:nvCxnSpPr>
        <xdr:cNvPr id="387" name="直線コネクタ 386">
          <a:extLst>
            <a:ext uri="{FF2B5EF4-FFF2-40B4-BE49-F238E27FC236}">
              <a16:creationId xmlns:a16="http://schemas.microsoft.com/office/drawing/2014/main" id="{BC7422B0-4306-44A7-90B5-B59823E8C307}"/>
            </a:ext>
          </a:extLst>
        </xdr:cNvPr>
        <xdr:cNvCxnSpPr/>
      </xdr:nvCxnSpPr>
      <xdr:spPr>
        <a:xfrm flipV="1">
          <a:off x="16179800" y="6640285"/>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59768</xdr:rowOff>
    </xdr:from>
    <xdr:ext cx="762000" cy="259045"/>
    <xdr:sp macro="" textlink="">
      <xdr:nvSpPr>
        <xdr:cNvPr id="388" name="公債費負担の状況平均値テキスト">
          <a:extLst>
            <a:ext uri="{FF2B5EF4-FFF2-40B4-BE49-F238E27FC236}">
              <a16:creationId xmlns:a16="http://schemas.microsoft.com/office/drawing/2014/main" id="{DE0641EC-BFE4-406C-B036-9692672C5A6F}"/>
            </a:ext>
          </a:extLst>
        </xdr:cNvPr>
        <xdr:cNvSpPr txBox="1"/>
      </xdr:nvSpPr>
      <xdr:spPr>
        <a:xfrm>
          <a:off x="17106900" y="6917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87691</xdr:rowOff>
    </xdr:from>
    <xdr:to>
      <xdr:col>81</xdr:col>
      <xdr:colOff>95250</xdr:colOff>
      <xdr:row>41</xdr:row>
      <xdr:rowOff>17841</xdr:rowOff>
    </xdr:to>
    <xdr:sp macro="" textlink="">
      <xdr:nvSpPr>
        <xdr:cNvPr id="389" name="フローチャート: 判断 388">
          <a:extLst>
            <a:ext uri="{FF2B5EF4-FFF2-40B4-BE49-F238E27FC236}">
              <a16:creationId xmlns:a16="http://schemas.microsoft.com/office/drawing/2014/main" id="{ACE815F6-95B2-402E-AFCA-F95BDC34ECEE}"/>
            </a:ext>
          </a:extLst>
        </xdr:cNvPr>
        <xdr:cNvSpPr/>
      </xdr:nvSpPr>
      <xdr:spPr>
        <a:xfrm>
          <a:off x="169672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136676</xdr:rowOff>
    </xdr:from>
    <xdr:to>
      <xdr:col>77</xdr:col>
      <xdr:colOff>44450</xdr:colOff>
      <xdr:row>38</xdr:row>
      <xdr:rowOff>159657</xdr:rowOff>
    </xdr:to>
    <xdr:cxnSp macro="">
      <xdr:nvCxnSpPr>
        <xdr:cNvPr id="390" name="直線コネクタ 389">
          <a:extLst>
            <a:ext uri="{FF2B5EF4-FFF2-40B4-BE49-F238E27FC236}">
              <a16:creationId xmlns:a16="http://schemas.microsoft.com/office/drawing/2014/main" id="{40AFD0E8-36B5-425B-B284-9E822D6950F5}"/>
            </a:ext>
          </a:extLst>
        </xdr:cNvPr>
        <xdr:cNvCxnSpPr/>
      </xdr:nvCxnSpPr>
      <xdr:spPr>
        <a:xfrm flipV="1">
          <a:off x="15290800" y="6651776"/>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91" name="フローチャート: 判断 390">
          <a:extLst>
            <a:ext uri="{FF2B5EF4-FFF2-40B4-BE49-F238E27FC236}">
              <a16:creationId xmlns:a16="http://schemas.microsoft.com/office/drawing/2014/main" id="{8F82BE09-35BB-4779-82AA-657B98A78557}"/>
            </a:ext>
          </a:extLst>
        </xdr:cNvPr>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162577</xdr:rowOff>
    </xdr:from>
    <xdr:ext cx="736600" cy="259045"/>
    <xdr:sp macro="" textlink="">
      <xdr:nvSpPr>
        <xdr:cNvPr id="392" name="テキスト ボックス 391">
          <a:extLst>
            <a:ext uri="{FF2B5EF4-FFF2-40B4-BE49-F238E27FC236}">
              <a16:creationId xmlns:a16="http://schemas.microsoft.com/office/drawing/2014/main" id="{486E20F1-D844-4DC7-A0BA-07CF6D8B711B}"/>
            </a:ext>
          </a:extLst>
        </xdr:cNvPr>
        <xdr:cNvSpPr txBox="1"/>
      </xdr:nvSpPr>
      <xdr:spPr>
        <a:xfrm>
          <a:off x="15798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159657</xdr:rowOff>
    </xdr:from>
    <xdr:to>
      <xdr:col>72</xdr:col>
      <xdr:colOff>203200</xdr:colOff>
      <xdr:row>39</xdr:row>
      <xdr:rowOff>22678</xdr:rowOff>
    </xdr:to>
    <xdr:cxnSp macro="">
      <xdr:nvCxnSpPr>
        <xdr:cNvPr id="393" name="直線コネクタ 392">
          <a:extLst>
            <a:ext uri="{FF2B5EF4-FFF2-40B4-BE49-F238E27FC236}">
              <a16:creationId xmlns:a16="http://schemas.microsoft.com/office/drawing/2014/main" id="{BCE2B333-208B-4CCB-9A09-71759B1B6D57}"/>
            </a:ext>
          </a:extLst>
        </xdr:cNvPr>
        <xdr:cNvCxnSpPr/>
      </xdr:nvCxnSpPr>
      <xdr:spPr>
        <a:xfrm flipV="1">
          <a:off x="14401800" y="66747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41728</xdr:rowOff>
    </xdr:from>
    <xdr:to>
      <xdr:col>73</xdr:col>
      <xdr:colOff>44450</xdr:colOff>
      <xdr:row>40</xdr:row>
      <xdr:rowOff>143328</xdr:rowOff>
    </xdr:to>
    <xdr:sp macro="" textlink="">
      <xdr:nvSpPr>
        <xdr:cNvPr id="394" name="フローチャート: 判断 393">
          <a:extLst>
            <a:ext uri="{FF2B5EF4-FFF2-40B4-BE49-F238E27FC236}">
              <a16:creationId xmlns:a16="http://schemas.microsoft.com/office/drawing/2014/main" id="{32B5EC08-5B40-40F4-A3EF-FA6B3B6CE12D}"/>
            </a:ext>
          </a:extLst>
        </xdr:cNvPr>
        <xdr:cNvSpPr/>
      </xdr:nvSpPr>
      <xdr:spPr>
        <a:xfrm>
          <a:off x="15240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128105</xdr:rowOff>
    </xdr:from>
    <xdr:ext cx="762000" cy="259045"/>
    <xdr:sp macro="" textlink="">
      <xdr:nvSpPr>
        <xdr:cNvPr id="395" name="テキスト ボックス 394">
          <a:extLst>
            <a:ext uri="{FF2B5EF4-FFF2-40B4-BE49-F238E27FC236}">
              <a16:creationId xmlns:a16="http://schemas.microsoft.com/office/drawing/2014/main" id="{8BC8E460-F494-4CE3-9AD7-9ED50DBCD2AE}"/>
            </a:ext>
          </a:extLst>
        </xdr:cNvPr>
        <xdr:cNvSpPr txBox="1"/>
      </xdr:nvSpPr>
      <xdr:spPr>
        <a:xfrm>
          <a:off x="14909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22678</xdr:rowOff>
    </xdr:from>
    <xdr:to>
      <xdr:col>68</xdr:col>
      <xdr:colOff>152400</xdr:colOff>
      <xdr:row>39</xdr:row>
      <xdr:rowOff>68641</xdr:rowOff>
    </xdr:to>
    <xdr:cxnSp macro="">
      <xdr:nvCxnSpPr>
        <xdr:cNvPr id="396" name="直線コネクタ 395">
          <a:extLst>
            <a:ext uri="{FF2B5EF4-FFF2-40B4-BE49-F238E27FC236}">
              <a16:creationId xmlns:a16="http://schemas.microsoft.com/office/drawing/2014/main" id="{10707C12-5AD9-4B87-9A75-80AA893BE1BF}"/>
            </a:ext>
          </a:extLst>
        </xdr:cNvPr>
        <xdr:cNvCxnSpPr/>
      </xdr:nvCxnSpPr>
      <xdr:spPr>
        <a:xfrm flipV="1">
          <a:off x="13512800" y="6709228"/>
          <a:ext cx="889000" cy="4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7" name="フローチャート: 判断 396">
          <a:extLst>
            <a:ext uri="{FF2B5EF4-FFF2-40B4-BE49-F238E27FC236}">
              <a16:creationId xmlns:a16="http://schemas.microsoft.com/office/drawing/2014/main" id="{99E85E71-0956-43D4-A332-CE22669ABC28}"/>
            </a:ext>
          </a:extLst>
        </xdr:cNvPr>
        <xdr:cNvSpPr/>
      </xdr:nvSpPr>
      <xdr:spPr>
        <a:xfrm>
          <a:off x="14351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413D5DE1-C04A-4008-A649-F4045EA61A5A}"/>
            </a:ext>
          </a:extLst>
        </xdr:cNvPr>
        <xdr:cNvSpPr txBox="1"/>
      </xdr:nvSpPr>
      <xdr:spPr>
        <a:xfrm>
          <a:off x="14020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9" name="フローチャート: 判断 398">
          <a:extLst>
            <a:ext uri="{FF2B5EF4-FFF2-40B4-BE49-F238E27FC236}">
              <a16:creationId xmlns:a16="http://schemas.microsoft.com/office/drawing/2014/main" id="{DEF56B45-64B7-4793-9C45-686D2CE0D777}"/>
            </a:ext>
          </a:extLst>
        </xdr:cNvPr>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400" name="テキスト ボックス 399">
          <a:extLst>
            <a:ext uri="{FF2B5EF4-FFF2-40B4-BE49-F238E27FC236}">
              <a16:creationId xmlns:a16="http://schemas.microsoft.com/office/drawing/2014/main" id="{8D38FDA1-34DA-45FA-8064-1F8FF6D334E5}"/>
            </a:ext>
          </a:extLst>
        </xdr:cNvPr>
        <xdr:cNvSpPr txBox="1"/>
      </xdr:nvSpPr>
      <xdr:spPr>
        <a:xfrm>
          <a:off x="13131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CBFDACA4-34D9-4DA1-823F-EEA9C1D9CE77}"/>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B48E4DAD-FF20-476B-A5DD-718B6ADAAB22}"/>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BC0012DA-10DF-467E-AE11-475289BFFEA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1D1701A9-86B8-4625-8195-7DA09DC04E6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427BBB79-66FF-48A9-B9B5-EF601F4716CA}"/>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74385</xdr:rowOff>
    </xdr:from>
    <xdr:to>
      <xdr:col>81</xdr:col>
      <xdr:colOff>95250</xdr:colOff>
      <xdr:row>39</xdr:row>
      <xdr:rowOff>4535</xdr:rowOff>
    </xdr:to>
    <xdr:sp macro="" textlink="">
      <xdr:nvSpPr>
        <xdr:cNvPr id="406" name="楕円 405">
          <a:extLst>
            <a:ext uri="{FF2B5EF4-FFF2-40B4-BE49-F238E27FC236}">
              <a16:creationId xmlns:a16="http://schemas.microsoft.com/office/drawing/2014/main" id="{2FD381A8-770E-4A31-90F4-E210426CAB1E}"/>
            </a:ext>
          </a:extLst>
        </xdr:cNvPr>
        <xdr:cNvSpPr/>
      </xdr:nvSpPr>
      <xdr:spPr>
        <a:xfrm>
          <a:off x="169672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90913</xdr:rowOff>
    </xdr:from>
    <xdr:ext cx="762000" cy="259045"/>
    <xdr:sp macro="" textlink="">
      <xdr:nvSpPr>
        <xdr:cNvPr id="407" name="公債費負担の状況該当値テキスト">
          <a:extLst>
            <a:ext uri="{FF2B5EF4-FFF2-40B4-BE49-F238E27FC236}">
              <a16:creationId xmlns:a16="http://schemas.microsoft.com/office/drawing/2014/main" id="{34127E96-91F4-48DD-B2BB-EDC62CBB1F4A}"/>
            </a:ext>
          </a:extLst>
        </xdr:cNvPr>
        <xdr:cNvSpPr txBox="1"/>
      </xdr:nvSpPr>
      <xdr:spPr>
        <a:xfrm>
          <a:off x="17106900" y="643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85876</xdr:rowOff>
    </xdr:from>
    <xdr:to>
      <xdr:col>77</xdr:col>
      <xdr:colOff>95250</xdr:colOff>
      <xdr:row>39</xdr:row>
      <xdr:rowOff>16026</xdr:rowOff>
    </xdr:to>
    <xdr:sp macro="" textlink="">
      <xdr:nvSpPr>
        <xdr:cNvPr id="408" name="楕円 407">
          <a:extLst>
            <a:ext uri="{FF2B5EF4-FFF2-40B4-BE49-F238E27FC236}">
              <a16:creationId xmlns:a16="http://schemas.microsoft.com/office/drawing/2014/main" id="{A5411B6B-60B6-4589-8273-94FCDA4BE449}"/>
            </a:ext>
          </a:extLst>
        </xdr:cNvPr>
        <xdr:cNvSpPr/>
      </xdr:nvSpPr>
      <xdr:spPr>
        <a:xfrm>
          <a:off x="16129000" y="66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26203</xdr:rowOff>
    </xdr:from>
    <xdr:ext cx="736600" cy="259045"/>
    <xdr:sp macro="" textlink="">
      <xdr:nvSpPr>
        <xdr:cNvPr id="409" name="テキスト ボックス 408">
          <a:extLst>
            <a:ext uri="{FF2B5EF4-FFF2-40B4-BE49-F238E27FC236}">
              <a16:creationId xmlns:a16="http://schemas.microsoft.com/office/drawing/2014/main" id="{1FB11696-E147-458E-9B91-66FD2AFFAD2D}"/>
            </a:ext>
          </a:extLst>
        </xdr:cNvPr>
        <xdr:cNvSpPr txBox="1"/>
      </xdr:nvSpPr>
      <xdr:spPr>
        <a:xfrm>
          <a:off x="15798800" y="6369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108857</xdr:rowOff>
    </xdr:from>
    <xdr:to>
      <xdr:col>73</xdr:col>
      <xdr:colOff>44450</xdr:colOff>
      <xdr:row>39</xdr:row>
      <xdr:rowOff>39007</xdr:rowOff>
    </xdr:to>
    <xdr:sp macro="" textlink="">
      <xdr:nvSpPr>
        <xdr:cNvPr id="410" name="楕円 409">
          <a:extLst>
            <a:ext uri="{FF2B5EF4-FFF2-40B4-BE49-F238E27FC236}">
              <a16:creationId xmlns:a16="http://schemas.microsoft.com/office/drawing/2014/main" id="{68524A1D-DD35-43BC-BB03-453AABE81470}"/>
            </a:ext>
          </a:extLst>
        </xdr:cNvPr>
        <xdr:cNvSpPr/>
      </xdr:nvSpPr>
      <xdr:spPr>
        <a:xfrm>
          <a:off x="15240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49184</xdr:rowOff>
    </xdr:from>
    <xdr:ext cx="762000" cy="259045"/>
    <xdr:sp macro="" textlink="">
      <xdr:nvSpPr>
        <xdr:cNvPr id="411" name="テキスト ボックス 410">
          <a:extLst>
            <a:ext uri="{FF2B5EF4-FFF2-40B4-BE49-F238E27FC236}">
              <a16:creationId xmlns:a16="http://schemas.microsoft.com/office/drawing/2014/main" id="{2FDE9B69-822B-414D-AA1F-CEF44DA2D83C}"/>
            </a:ext>
          </a:extLst>
        </xdr:cNvPr>
        <xdr:cNvSpPr txBox="1"/>
      </xdr:nvSpPr>
      <xdr:spPr>
        <a:xfrm>
          <a:off x="14909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143328</xdr:rowOff>
    </xdr:from>
    <xdr:to>
      <xdr:col>68</xdr:col>
      <xdr:colOff>203200</xdr:colOff>
      <xdr:row>39</xdr:row>
      <xdr:rowOff>73478</xdr:rowOff>
    </xdr:to>
    <xdr:sp macro="" textlink="">
      <xdr:nvSpPr>
        <xdr:cNvPr id="412" name="楕円 411">
          <a:extLst>
            <a:ext uri="{FF2B5EF4-FFF2-40B4-BE49-F238E27FC236}">
              <a16:creationId xmlns:a16="http://schemas.microsoft.com/office/drawing/2014/main" id="{FC22D49F-3DAE-4A52-9426-68D201AD8D09}"/>
            </a:ext>
          </a:extLst>
        </xdr:cNvPr>
        <xdr:cNvSpPr/>
      </xdr:nvSpPr>
      <xdr:spPr>
        <a:xfrm>
          <a:off x="14351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83655</xdr:rowOff>
    </xdr:from>
    <xdr:ext cx="762000" cy="259045"/>
    <xdr:sp macro="" textlink="">
      <xdr:nvSpPr>
        <xdr:cNvPr id="413" name="テキスト ボックス 412">
          <a:extLst>
            <a:ext uri="{FF2B5EF4-FFF2-40B4-BE49-F238E27FC236}">
              <a16:creationId xmlns:a16="http://schemas.microsoft.com/office/drawing/2014/main" id="{576501DD-2446-4B0E-839D-7E0CC08CA797}"/>
            </a:ext>
          </a:extLst>
        </xdr:cNvPr>
        <xdr:cNvSpPr txBox="1"/>
      </xdr:nvSpPr>
      <xdr:spPr>
        <a:xfrm>
          <a:off x="14020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17841</xdr:rowOff>
    </xdr:from>
    <xdr:to>
      <xdr:col>64</xdr:col>
      <xdr:colOff>152400</xdr:colOff>
      <xdr:row>39</xdr:row>
      <xdr:rowOff>119441</xdr:rowOff>
    </xdr:to>
    <xdr:sp macro="" textlink="">
      <xdr:nvSpPr>
        <xdr:cNvPr id="414" name="楕円 413">
          <a:extLst>
            <a:ext uri="{FF2B5EF4-FFF2-40B4-BE49-F238E27FC236}">
              <a16:creationId xmlns:a16="http://schemas.microsoft.com/office/drawing/2014/main" id="{EA831670-8393-419A-B004-02CA3FAA2572}"/>
            </a:ext>
          </a:extLst>
        </xdr:cNvPr>
        <xdr:cNvSpPr/>
      </xdr:nvSpPr>
      <xdr:spPr>
        <a:xfrm>
          <a:off x="13462000" y="670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129618</xdr:rowOff>
    </xdr:from>
    <xdr:ext cx="762000" cy="259045"/>
    <xdr:sp macro="" textlink="">
      <xdr:nvSpPr>
        <xdr:cNvPr id="415" name="テキスト ボックス 414">
          <a:extLst>
            <a:ext uri="{FF2B5EF4-FFF2-40B4-BE49-F238E27FC236}">
              <a16:creationId xmlns:a16="http://schemas.microsoft.com/office/drawing/2014/main" id="{AA3CEC61-0F0D-4BF1-BD46-1B50C2759F69}"/>
            </a:ext>
          </a:extLst>
        </xdr:cNvPr>
        <xdr:cNvSpPr txBox="1"/>
      </xdr:nvSpPr>
      <xdr:spPr>
        <a:xfrm>
          <a:off x="13131800" y="6473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A959FF40-697D-4C54-9EDE-757E62FFFCB9}"/>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5B63CA11-0D82-4DED-A1B0-B96371DC3FD1}"/>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81AE5C50-FBF7-4941-B068-90700C0204EA}"/>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B1338992-BE89-42FD-884F-F8397AFAEAB4}"/>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FFC91833-F87D-48D2-BB87-1FFAD6B999F7}"/>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D861BE6D-1AD4-4F08-AAD6-E9E7AA1CCE07}"/>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4367CB63-FDA0-4071-809E-05C67105777D}"/>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9E71B4DD-D219-423C-B52B-1F714BCC3D66}"/>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A7F5DDD6-F316-4123-ACD8-6E12819D1C7A}"/>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88C1BD83-F89B-4D03-9B42-B6D0CAB9465A}"/>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FD678635-B016-44D6-8852-80554FE2F72F}"/>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949CA6F-70D8-4542-8A48-31A4C5F3B9ED}"/>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5E9A72D4-3F01-4E6B-BAC9-B3923D27BEF4}"/>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都市計画事業に係る地方債現在高が増になった一方で、それに充てられる特定歳入見込みが増となったことから充当可能特定歳入見込額が増となり、地方債の現在高が臨時財政対策債の減等により減となったことから、充当可能財源等が将来負担額を上回ったため、「</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D6F8101F-FB2F-4259-9654-D808F88108E8}"/>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F47B19F3-F5A9-4FFC-AB02-8DD0EE9B04D9}"/>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58A9802E-8623-4819-8591-C2CFF6706D0B}"/>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CBE95F4F-6871-44AA-AB4A-166F1FFC6D9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4C65FB50-E4E6-4031-BC1A-C5DED5337A43}"/>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10B63408-CBCC-46D0-A41B-6E13E9721DEA}"/>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6DD84B36-B22B-403C-AA7F-8AF32FDDF515}"/>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11905125-EF93-4363-9656-DDE27AE49942}"/>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730A2A9D-94AE-4B7F-B850-DC076C3916DE}"/>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C7CDA528-179F-4CBB-9A96-783EA3739D59}"/>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802EB88B-DE88-449C-8E1E-EC6B28B955FC}"/>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9FC1453E-81DA-4B45-9B8C-F76BB3205305}"/>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5C9F3475-0009-489B-9982-028AF5C9CC19}"/>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564512A2-5D14-4DCB-886D-939615F7DA34}"/>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44304719-7F8B-4F2C-9603-9FDB1DB4FA82}"/>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68C9B769-7EDA-41CD-A282-26E5C185C16C}"/>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C73CFC4D-2366-4BB5-8080-09999339ABCD}"/>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94252</xdr:rowOff>
    </xdr:to>
    <xdr:cxnSp macro="">
      <xdr:nvCxnSpPr>
        <xdr:cNvPr id="446" name="直線コネクタ 445">
          <a:extLst>
            <a:ext uri="{FF2B5EF4-FFF2-40B4-BE49-F238E27FC236}">
              <a16:creationId xmlns:a16="http://schemas.microsoft.com/office/drawing/2014/main" id="{3EB8260D-FE49-4C3F-9931-C9BB38C39ED1}"/>
            </a:ext>
          </a:extLst>
        </xdr:cNvPr>
        <xdr:cNvCxnSpPr/>
      </xdr:nvCxnSpPr>
      <xdr:spPr>
        <a:xfrm flipV="1">
          <a:off x="17018000" y="2313214"/>
          <a:ext cx="0" cy="15529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66329</xdr:rowOff>
    </xdr:from>
    <xdr:ext cx="762000" cy="259045"/>
    <xdr:sp macro="" textlink="">
      <xdr:nvSpPr>
        <xdr:cNvPr id="447" name="将来負担の状況最小値テキスト">
          <a:extLst>
            <a:ext uri="{FF2B5EF4-FFF2-40B4-BE49-F238E27FC236}">
              <a16:creationId xmlns:a16="http://schemas.microsoft.com/office/drawing/2014/main" id="{04C9CC1E-4C2A-4EC9-AD18-96752D4C8D7E}"/>
            </a:ext>
          </a:extLst>
        </xdr:cNvPr>
        <xdr:cNvSpPr txBox="1"/>
      </xdr:nvSpPr>
      <xdr:spPr>
        <a:xfrm>
          <a:off x="17106900" y="3838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94252</xdr:rowOff>
    </xdr:from>
    <xdr:to>
      <xdr:col>81</xdr:col>
      <xdr:colOff>133350</xdr:colOff>
      <xdr:row>22</xdr:row>
      <xdr:rowOff>94252</xdr:rowOff>
    </xdr:to>
    <xdr:cxnSp macro="">
      <xdr:nvCxnSpPr>
        <xdr:cNvPr id="448" name="直線コネクタ 447">
          <a:extLst>
            <a:ext uri="{FF2B5EF4-FFF2-40B4-BE49-F238E27FC236}">
              <a16:creationId xmlns:a16="http://schemas.microsoft.com/office/drawing/2014/main" id="{7AE45554-22D4-4834-92F0-447A1C7D6175}"/>
            </a:ext>
          </a:extLst>
        </xdr:cNvPr>
        <xdr:cNvCxnSpPr/>
      </xdr:nvCxnSpPr>
      <xdr:spPr>
        <a:xfrm>
          <a:off x="16929100" y="386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5306A276-3DC2-431B-8F81-539FD4D3CF5C}"/>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B87A846B-B599-40FE-9AF1-F38F9FDFA5AF}"/>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150767</xdr:rowOff>
    </xdr:from>
    <xdr:to>
      <xdr:col>72</xdr:col>
      <xdr:colOff>203200</xdr:colOff>
      <xdr:row>15</xdr:row>
      <xdr:rowOff>49984</xdr:rowOff>
    </xdr:to>
    <xdr:cxnSp macro="">
      <xdr:nvCxnSpPr>
        <xdr:cNvPr id="451" name="直線コネクタ 450">
          <a:extLst>
            <a:ext uri="{FF2B5EF4-FFF2-40B4-BE49-F238E27FC236}">
              <a16:creationId xmlns:a16="http://schemas.microsoft.com/office/drawing/2014/main" id="{1184A025-C108-4CCE-923C-CB748EBE281E}"/>
            </a:ext>
          </a:extLst>
        </xdr:cNvPr>
        <xdr:cNvCxnSpPr/>
      </xdr:nvCxnSpPr>
      <xdr:spPr>
        <a:xfrm flipV="1">
          <a:off x="14401800" y="2551067"/>
          <a:ext cx="889000" cy="7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2" name="将来負担の状況平均値テキスト">
          <a:extLst>
            <a:ext uri="{FF2B5EF4-FFF2-40B4-BE49-F238E27FC236}">
              <a16:creationId xmlns:a16="http://schemas.microsoft.com/office/drawing/2014/main" id="{025ED4ED-E4B7-43BB-B2B0-8A02598BFACE}"/>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3" name="フローチャート: 判断 452">
          <a:extLst>
            <a:ext uri="{FF2B5EF4-FFF2-40B4-BE49-F238E27FC236}">
              <a16:creationId xmlns:a16="http://schemas.microsoft.com/office/drawing/2014/main" id="{40AA042D-357D-4871-9864-4E2E10223076}"/>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43906</xdr:rowOff>
    </xdr:from>
    <xdr:to>
      <xdr:col>68</xdr:col>
      <xdr:colOff>152400</xdr:colOff>
      <xdr:row>15</xdr:row>
      <xdr:rowOff>49984</xdr:rowOff>
    </xdr:to>
    <xdr:cxnSp macro="">
      <xdr:nvCxnSpPr>
        <xdr:cNvPr id="454" name="直線コネクタ 453">
          <a:extLst>
            <a:ext uri="{FF2B5EF4-FFF2-40B4-BE49-F238E27FC236}">
              <a16:creationId xmlns:a16="http://schemas.microsoft.com/office/drawing/2014/main" id="{F8859755-1B23-4B19-BCC0-2270B200D560}"/>
            </a:ext>
          </a:extLst>
        </xdr:cNvPr>
        <xdr:cNvCxnSpPr/>
      </xdr:nvCxnSpPr>
      <xdr:spPr>
        <a:xfrm>
          <a:off x="13512800" y="2444206"/>
          <a:ext cx="889000" cy="177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5" name="フローチャート: 判断 454">
          <a:extLst>
            <a:ext uri="{FF2B5EF4-FFF2-40B4-BE49-F238E27FC236}">
              <a16:creationId xmlns:a16="http://schemas.microsoft.com/office/drawing/2014/main" id="{F8425E2C-A2BA-42F0-A0CD-BFAE75D15494}"/>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6" name="テキスト ボックス 455">
          <a:extLst>
            <a:ext uri="{FF2B5EF4-FFF2-40B4-BE49-F238E27FC236}">
              <a16:creationId xmlns:a16="http://schemas.microsoft.com/office/drawing/2014/main" id="{8E6A9E1D-CA8C-4CC0-B25D-BAA318322B8A}"/>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100784</xdr:rowOff>
    </xdr:from>
    <xdr:to>
      <xdr:col>73</xdr:col>
      <xdr:colOff>44450</xdr:colOff>
      <xdr:row>14</xdr:row>
      <xdr:rowOff>30934</xdr:rowOff>
    </xdr:to>
    <xdr:sp macro="" textlink="">
      <xdr:nvSpPr>
        <xdr:cNvPr id="457" name="フローチャート: 判断 456">
          <a:extLst>
            <a:ext uri="{FF2B5EF4-FFF2-40B4-BE49-F238E27FC236}">
              <a16:creationId xmlns:a16="http://schemas.microsoft.com/office/drawing/2014/main" id="{1F92674D-BF64-4182-982D-551A0248134D}"/>
            </a:ext>
          </a:extLst>
        </xdr:cNvPr>
        <xdr:cNvSpPr/>
      </xdr:nvSpPr>
      <xdr:spPr>
        <a:xfrm>
          <a:off x="15240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41111</xdr:rowOff>
    </xdr:from>
    <xdr:ext cx="762000" cy="259045"/>
    <xdr:sp macro="" textlink="">
      <xdr:nvSpPr>
        <xdr:cNvPr id="458" name="テキスト ボックス 457">
          <a:extLst>
            <a:ext uri="{FF2B5EF4-FFF2-40B4-BE49-F238E27FC236}">
              <a16:creationId xmlns:a16="http://schemas.microsoft.com/office/drawing/2014/main" id="{E0F5C640-F9FA-47EF-B18D-D1A5351544F7}"/>
            </a:ext>
          </a:extLst>
        </xdr:cNvPr>
        <xdr:cNvSpPr txBox="1"/>
      </xdr:nvSpPr>
      <xdr:spPr>
        <a:xfrm>
          <a:off x="14909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126637</xdr:rowOff>
    </xdr:from>
    <xdr:to>
      <xdr:col>68</xdr:col>
      <xdr:colOff>203200</xdr:colOff>
      <xdr:row>14</xdr:row>
      <xdr:rowOff>56787</xdr:rowOff>
    </xdr:to>
    <xdr:sp macro="" textlink="">
      <xdr:nvSpPr>
        <xdr:cNvPr id="459" name="フローチャート: 判断 458">
          <a:extLst>
            <a:ext uri="{FF2B5EF4-FFF2-40B4-BE49-F238E27FC236}">
              <a16:creationId xmlns:a16="http://schemas.microsoft.com/office/drawing/2014/main" id="{10A50C93-EC67-46A1-93AC-205B593BFB19}"/>
            </a:ext>
          </a:extLst>
        </xdr:cNvPr>
        <xdr:cNvSpPr/>
      </xdr:nvSpPr>
      <xdr:spPr>
        <a:xfrm>
          <a:off x="14351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66964</xdr:rowOff>
    </xdr:from>
    <xdr:ext cx="762000" cy="259045"/>
    <xdr:sp macro="" textlink="">
      <xdr:nvSpPr>
        <xdr:cNvPr id="460" name="テキスト ボックス 459">
          <a:extLst>
            <a:ext uri="{FF2B5EF4-FFF2-40B4-BE49-F238E27FC236}">
              <a16:creationId xmlns:a16="http://schemas.microsoft.com/office/drawing/2014/main" id="{CDF951AF-79B1-49A2-97AF-8B6E1261E89C}"/>
            </a:ext>
          </a:extLst>
        </xdr:cNvPr>
        <xdr:cNvSpPr txBox="1"/>
      </xdr:nvSpPr>
      <xdr:spPr>
        <a:xfrm>
          <a:off x="14020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119743</xdr:rowOff>
    </xdr:from>
    <xdr:to>
      <xdr:col>64</xdr:col>
      <xdr:colOff>152400</xdr:colOff>
      <xdr:row>14</xdr:row>
      <xdr:rowOff>49893</xdr:rowOff>
    </xdr:to>
    <xdr:sp macro="" textlink="">
      <xdr:nvSpPr>
        <xdr:cNvPr id="461" name="フローチャート: 判断 460">
          <a:extLst>
            <a:ext uri="{FF2B5EF4-FFF2-40B4-BE49-F238E27FC236}">
              <a16:creationId xmlns:a16="http://schemas.microsoft.com/office/drawing/2014/main" id="{55EEA857-486D-41AB-83C7-457E5C6AE75D}"/>
            </a:ext>
          </a:extLst>
        </xdr:cNvPr>
        <xdr:cNvSpPr/>
      </xdr:nvSpPr>
      <xdr:spPr>
        <a:xfrm>
          <a:off x="13462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60070</xdr:rowOff>
    </xdr:from>
    <xdr:ext cx="762000" cy="259045"/>
    <xdr:sp macro="" textlink="">
      <xdr:nvSpPr>
        <xdr:cNvPr id="462" name="テキスト ボックス 461">
          <a:extLst>
            <a:ext uri="{FF2B5EF4-FFF2-40B4-BE49-F238E27FC236}">
              <a16:creationId xmlns:a16="http://schemas.microsoft.com/office/drawing/2014/main" id="{7EC9792E-2E70-4B59-9AB3-93B75FF7C645}"/>
            </a:ext>
          </a:extLst>
        </xdr:cNvPr>
        <xdr:cNvSpPr txBox="1"/>
      </xdr:nvSpPr>
      <xdr:spPr>
        <a:xfrm>
          <a:off x="13131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6F9A7AC0-A422-4785-AB3B-1C4B10A36ADE}"/>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6E48B842-8F3B-43A3-876F-5DA51B15FAF4}"/>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A4F62540-8C43-469F-A6BD-095B7BA0A74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5E01C9AC-AACF-4CEB-92BE-27264ED76236}"/>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8FE230D2-E0D8-47AD-8065-5D6FA1F24B4A}"/>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99967</xdr:rowOff>
    </xdr:from>
    <xdr:to>
      <xdr:col>73</xdr:col>
      <xdr:colOff>44450</xdr:colOff>
      <xdr:row>15</xdr:row>
      <xdr:rowOff>30117</xdr:rowOff>
    </xdr:to>
    <xdr:sp macro="" textlink="">
      <xdr:nvSpPr>
        <xdr:cNvPr id="468" name="楕円 467">
          <a:extLst>
            <a:ext uri="{FF2B5EF4-FFF2-40B4-BE49-F238E27FC236}">
              <a16:creationId xmlns:a16="http://schemas.microsoft.com/office/drawing/2014/main" id="{981B0A2F-39CB-4FB2-B018-A910D67EF3F5}"/>
            </a:ext>
          </a:extLst>
        </xdr:cNvPr>
        <xdr:cNvSpPr/>
      </xdr:nvSpPr>
      <xdr:spPr>
        <a:xfrm>
          <a:off x="15240000" y="250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14894</xdr:rowOff>
    </xdr:from>
    <xdr:ext cx="762000" cy="259045"/>
    <xdr:sp macro="" textlink="">
      <xdr:nvSpPr>
        <xdr:cNvPr id="469" name="テキスト ボックス 468">
          <a:extLst>
            <a:ext uri="{FF2B5EF4-FFF2-40B4-BE49-F238E27FC236}">
              <a16:creationId xmlns:a16="http://schemas.microsoft.com/office/drawing/2014/main" id="{6CE715FE-67B1-4992-A9B7-60D517593E23}"/>
            </a:ext>
          </a:extLst>
        </xdr:cNvPr>
        <xdr:cNvSpPr txBox="1"/>
      </xdr:nvSpPr>
      <xdr:spPr>
        <a:xfrm>
          <a:off x="14909800" y="2586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170634</xdr:rowOff>
    </xdr:from>
    <xdr:to>
      <xdr:col>68</xdr:col>
      <xdr:colOff>203200</xdr:colOff>
      <xdr:row>15</xdr:row>
      <xdr:rowOff>100784</xdr:rowOff>
    </xdr:to>
    <xdr:sp macro="" textlink="">
      <xdr:nvSpPr>
        <xdr:cNvPr id="470" name="楕円 469">
          <a:extLst>
            <a:ext uri="{FF2B5EF4-FFF2-40B4-BE49-F238E27FC236}">
              <a16:creationId xmlns:a16="http://schemas.microsoft.com/office/drawing/2014/main" id="{DDBD3CA7-5302-4768-B951-391E9A684A51}"/>
            </a:ext>
          </a:extLst>
        </xdr:cNvPr>
        <xdr:cNvSpPr/>
      </xdr:nvSpPr>
      <xdr:spPr>
        <a:xfrm>
          <a:off x="14351000" y="257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85561</xdr:rowOff>
    </xdr:from>
    <xdr:ext cx="762000" cy="259045"/>
    <xdr:sp macro="" textlink="">
      <xdr:nvSpPr>
        <xdr:cNvPr id="471" name="テキスト ボックス 470">
          <a:extLst>
            <a:ext uri="{FF2B5EF4-FFF2-40B4-BE49-F238E27FC236}">
              <a16:creationId xmlns:a16="http://schemas.microsoft.com/office/drawing/2014/main" id="{3094A21C-0B75-4178-B007-6676B59E0DCE}"/>
            </a:ext>
          </a:extLst>
        </xdr:cNvPr>
        <xdr:cNvSpPr txBox="1"/>
      </xdr:nvSpPr>
      <xdr:spPr>
        <a:xfrm>
          <a:off x="14020800" y="2657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164556</xdr:rowOff>
    </xdr:from>
    <xdr:to>
      <xdr:col>64</xdr:col>
      <xdr:colOff>152400</xdr:colOff>
      <xdr:row>14</xdr:row>
      <xdr:rowOff>94706</xdr:rowOff>
    </xdr:to>
    <xdr:sp macro="" textlink="">
      <xdr:nvSpPr>
        <xdr:cNvPr id="472" name="楕円 471">
          <a:extLst>
            <a:ext uri="{FF2B5EF4-FFF2-40B4-BE49-F238E27FC236}">
              <a16:creationId xmlns:a16="http://schemas.microsoft.com/office/drawing/2014/main" id="{48D55C9E-37E5-4D2A-8E6D-ED8F239AFDA5}"/>
            </a:ext>
          </a:extLst>
        </xdr:cNvPr>
        <xdr:cNvSpPr/>
      </xdr:nvSpPr>
      <xdr:spPr>
        <a:xfrm>
          <a:off x="13462000" y="239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79483</xdr:rowOff>
    </xdr:from>
    <xdr:ext cx="762000" cy="259045"/>
    <xdr:sp macro="" textlink="">
      <xdr:nvSpPr>
        <xdr:cNvPr id="473" name="テキスト ボックス 472">
          <a:extLst>
            <a:ext uri="{FF2B5EF4-FFF2-40B4-BE49-F238E27FC236}">
              <a16:creationId xmlns:a16="http://schemas.microsoft.com/office/drawing/2014/main" id="{7BF7AD95-FEC4-476B-84C5-268510A21D25}"/>
            </a:ext>
          </a:extLst>
        </xdr:cNvPr>
        <xdr:cNvSpPr txBox="1"/>
      </xdr:nvSpPr>
      <xdr:spPr>
        <a:xfrm>
          <a:off x="13131800" y="2479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2E12BB3A-1561-4F3B-B73D-794C599A5DE3}"/>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9A532D70-2411-418E-AE94-207D98C2C001}"/>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E1177E4D-01D7-4FFE-9F05-2B33451B79D6}"/>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FF5FAEE3-B819-4E15-9A30-D953FAFD1C4C}"/>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2825045F-9825-4C84-B85E-F5D72496FCCB}"/>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90D41694-9CE4-4356-8860-7F71F9B5A38D}"/>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11B9B284-D721-415B-8B80-3B24D311E2FE}"/>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3000B2BF-58F4-44A3-A8DF-D5DBFD8A82AD}"/>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AD52CDAC-1711-48C3-9313-8EBE80B1AE23}"/>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98889276-D780-443F-AA7E-C5BEF4538F69}"/>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301B39C6-2EBC-4F05-B838-BA86C6B1F945}"/>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124,756
121,782
11.30
52,997,404
50,469,159
2,512,615
24,192,213
16,867,012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F62F46A9-AE3D-4D8A-8452-5C8261E51DBB}"/>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A84C9DA0-F9DC-449A-860A-7D28C790B6D1}"/>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C4F0E4B0-62EF-4963-AA34-3DE6CA5D49E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CF3DA5D1-85FC-41E8-BEC2-1A0891B85713}"/>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98FE1A93-C4C9-4AD8-A51A-DD10FA71EA69}"/>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F46197A0-1CC7-4721-A37D-CF3CFE9B87D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87581747-C2D6-4AA9-97B6-896E4779897E}"/>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48446C59-10E8-477B-806C-B090BBECF935}"/>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DA5E256A-6F54-4B19-B489-D379B17E7E5F}"/>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55F16B7D-1A04-4260-BEB8-612107129783}"/>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2E9C16E9-F653-4332-B6CF-83C614B239FE}"/>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D6E0951D-8513-4EB1-9D76-6DA9ED24BF1B}"/>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21FC4030-33DB-4F36-869A-0D69E2373ACC}"/>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6457AED2-CEE4-4CEA-B30A-35C2A40F0186}"/>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DA6B2A7E-7825-40E7-BACE-E2F3C42AF9A8}"/>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EC367672-1934-4F2D-AA4E-3D0AC939E87E}"/>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59F1AE95-432C-4945-B024-199BC7A3CC09}"/>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64B90F33-3620-4937-9269-A1BFC18CFFC1}"/>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19617525-C1F0-4137-B4DC-146944F9208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B5B5F87B-BB85-45A9-A285-960D29129BD4}"/>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E468DC39-989D-4DCC-ABB7-B379F20809F4}"/>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581FAE48-4B6E-4577-B93B-5887472264E5}"/>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7AE61385-9E04-425B-BA75-415DD7D136B2}"/>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99A89900-5DDB-46C1-AEC6-5B76A66012E9}"/>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8ACF516-23DC-4F2D-99E9-8E826D019BAB}"/>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5E2A08BE-18E4-4591-A518-16B0032ABA36}"/>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7C91A134-E046-49DB-9F0E-84C95262D7FD}"/>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395CEAAD-F5D8-4B17-A0D0-571A380C9669}"/>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28DC07CB-F53A-4668-B668-ECECBED8095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FDFA1D02-D089-47AD-BFBD-229CB0D08C92}"/>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B48F6F4C-4845-4927-B584-E1853C58862D}"/>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C67467B8-831B-4243-8C12-F3A74BE63781}"/>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前年度対比で０．２ポイントの増となり、一般職退職手当、一般職時間外勤務手当等の増等により決算額も増となったが、類似団体平均は下回った。今後はより一層の人事給与制度の適正化を図るとともに、「市民協働」「公民連携」等を推進する観点からも、民間委託や指定管理者制度等の取り組みを推進し、行政サービスを維持・強化を図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82A25FFD-6C21-47C0-AC83-322C818DECBB}"/>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D67E1209-DA31-44EC-9CF6-FD7EB86CF9A1}"/>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24705E01-A6CC-4175-912B-D5CFFA9B813F}"/>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3A985256-2D5C-4FBD-9ECC-73127E0502B2}"/>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C04E8422-7447-46B7-9593-EA9D6D685053}"/>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AC183BBF-55A3-4E52-9D94-BBCE9CE322D7}"/>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146ED349-ADB7-448F-9932-38BFF2AC672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EAD4C081-91A7-46E7-B7BC-DFD6BD17C465}"/>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50ABE43-54EC-4D0B-B509-994EB909606A}"/>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76712DA7-F3B2-41A1-9AEB-9722907A669E}"/>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43C659AC-9515-480B-A982-287DB1F60BD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D45328F3-3328-491A-AA5E-BAE0895C68E8}"/>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12717595-BDE9-4086-ABBA-3A4458016FE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1A94C62D-7942-4977-9546-6AD43F469696}"/>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24130</xdr:rowOff>
    </xdr:from>
    <xdr:to>
      <xdr:col>24</xdr:col>
      <xdr:colOff>25400</xdr:colOff>
      <xdr:row>41</xdr:row>
      <xdr:rowOff>124714</xdr:rowOff>
    </xdr:to>
    <xdr:cxnSp macro="">
      <xdr:nvCxnSpPr>
        <xdr:cNvPr id="59" name="直線コネクタ 58">
          <a:extLst>
            <a:ext uri="{FF2B5EF4-FFF2-40B4-BE49-F238E27FC236}">
              <a16:creationId xmlns:a16="http://schemas.microsoft.com/office/drawing/2014/main" id="{8A439D73-C048-48E1-9CE9-1E9069D66919}"/>
            </a:ext>
          </a:extLst>
        </xdr:cNvPr>
        <xdr:cNvCxnSpPr/>
      </xdr:nvCxnSpPr>
      <xdr:spPr>
        <a:xfrm flipV="1">
          <a:off x="4826000" y="5681980"/>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96791</xdr:rowOff>
    </xdr:from>
    <xdr:ext cx="762000" cy="259045"/>
    <xdr:sp macro="" textlink="">
      <xdr:nvSpPr>
        <xdr:cNvPr id="60" name="人件費最小値テキスト">
          <a:extLst>
            <a:ext uri="{FF2B5EF4-FFF2-40B4-BE49-F238E27FC236}">
              <a16:creationId xmlns:a16="http://schemas.microsoft.com/office/drawing/2014/main" id="{68FF13BA-460A-44BE-AD8F-3F813CBF476B}"/>
            </a:ext>
          </a:extLst>
        </xdr:cNvPr>
        <xdr:cNvSpPr txBox="1"/>
      </xdr:nvSpPr>
      <xdr:spPr>
        <a:xfrm>
          <a:off x="4914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124714</xdr:rowOff>
    </xdr:from>
    <xdr:to>
      <xdr:col>24</xdr:col>
      <xdr:colOff>114300</xdr:colOff>
      <xdr:row>41</xdr:row>
      <xdr:rowOff>124714</xdr:rowOff>
    </xdr:to>
    <xdr:cxnSp macro="">
      <xdr:nvCxnSpPr>
        <xdr:cNvPr id="61" name="直線コネクタ 60">
          <a:extLst>
            <a:ext uri="{FF2B5EF4-FFF2-40B4-BE49-F238E27FC236}">
              <a16:creationId xmlns:a16="http://schemas.microsoft.com/office/drawing/2014/main" id="{DED653C5-548B-49CC-A539-1D0B11BE3D03}"/>
            </a:ext>
          </a:extLst>
        </xdr:cNvPr>
        <xdr:cNvCxnSpPr/>
      </xdr:nvCxnSpPr>
      <xdr:spPr>
        <a:xfrm>
          <a:off x="4737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110507</xdr:rowOff>
    </xdr:from>
    <xdr:ext cx="762000" cy="259045"/>
    <xdr:sp macro="" textlink="">
      <xdr:nvSpPr>
        <xdr:cNvPr id="62" name="人件費最大値テキスト">
          <a:extLst>
            <a:ext uri="{FF2B5EF4-FFF2-40B4-BE49-F238E27FC236}">
              <a16:creationId xmlns:a16="http://schemas.microsoft.com/office/drawing/2014/main" id="{72C38061-2676-464C-BC5E-DCF1755C8640}"/>
            </a:ext>
          </a:extLst>
        </xdr:cNvPr>
        <xdr:cNvSpPr txBox="1"/>
      </xdr:nvSpPr>
      <xdr:spPr>
        <a:xfrm>
          <a:off x="4914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24130</xdr:rowOff>
    </xdr:from>
    <xdr:to>
      <xdr:col>24</xdr:col>
      <xdr:colOff>114300</xdr:colOff>
      <xdr:row>33</xdr:row>
      <xdr:rowOff>24130</xdr:rowOff>
    </xdr:to>
    <xdr:cxnSp macro="">
      <xdr:nvCxnSpPr>
        <xdr:cNvPr id="63" name="直線コネクタ 62">
          <a:extLst>
            <a:ext uri="{FF2B5EF4-FFF2-40B4-BE49-F238E27FC236}">
              <a16:creationId xmlns:a16="http://schemas.microsoft.com/office/drawing/2014/main" id="{11AFC8A8-995D-4137-9284-937429C52EF7}"/>
            </a:ext>
          </a:extLst>
        </xdr:cNvPr>
        <xdr:cNvCxnSpPr/>
      </xdr:nvCxnSpPr>
      <xdr:spPr>
        <a:xfrm>
          <a:off x="4737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69850</xdr:rowOff>
    </xdr:from>
    <xdr:to>
      <xdr:col>24</xdr:col>
      <xdr:colOff>25400</xdr:colOff>
      <xdr:row>37</xdr:row>
      <xdr:rowOff>88138</xdr:rowOff>
    </xdr:to>
    <xdr:cxnSp macro="">
      <xdr:nvCxnSpPr>
        <xdr:cNvPr id="64" name="直線コネクタ 63">
          <a:extLst>
            <a:ext uri="{FF2B5EF4-FFF2-40B4-BE49-F238E27FC236}">
              <a16:creationId xmlns:a16="http://schemas.microsoft.com/office/drawing/2014/main" id="{5EEEE9B5-C8C7-49B3-8F34-0A489368C39B}"/>
            </a:ext>
          </a:extLst>
        </xdr:cNvPr>
        <xdr:cNvCxnSpPr/>
      </xdr:nvCxnSpPr>
      <xdr:spPr>
        <a:xfrm>
          <a:off x="3987800" y="641350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119143</xdr:rowOff>
    </xdr:from>
    <xdr:ext cx="762000" cy="259045"/>
    <xdr:sp macro="" textlink="">
      <xdr:nvSpPr>
        <xdr:cNvPr id="65" name="人件費平均値テキスト">
          <a:extLst>
            <a:ext uri="{FF2B5EF4-FFF2-40B4-BE49-F238E27FC236}">
              <a16:creationId xmlns:a16="http://schemas.microsoft.com/office/drawing/2014/main" id="{939925F8-9170-4FB7-88CD-7DC0432ACF75}"/>
            </a:ext>
          </a:extLst>
        </xdr:cNvPr>
        <xdr:cNvSpPr txBox="1"/>
      </xdr:nvSpPr>
      <xdr:spPr>
        <a:xfrm>
          <a:off x="4914900" y="64627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147066</xdr:rowOff>
    </xdr:from>
    <xdr:to>
      <xdr:col>24</xdr:col>
      <xdr:colOff>76200</xdr:colOff>
      <xdr:row>38</xdr:row>
      <xdr:rowOff>77215</xdr:rowOff>
    </xdr:to>
    <xdr:sp macro="" textlink="">
      <xdr:nvSpPr>
        <xdr:cNvPr id="66" name="フローチャート: 判断 65">
          <a:extLst>
            <a:ext uri="{FF2B5EF4-FFF2-40B4-BE49-F238E27FC236}">
              <a16:creationId xmlns:a16="http://schemas.microsoft.com/office/drawing/2014/main" id="{0369202E-595A-44E5-B764-85B5713D0383}"/>
            </a:ext>
          </a:extLst>
        </xdr:cNvPr>
        <xdr:cNvSpPr/>
      </xdr:nvSpPr>
      <xdr:spPr>
        <a:xfrm>
          <a:off x="47752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69850</xdr:rowOff>
    </xdr:from>
    <xdr:to>
      <xdr:col>19</xdr:col>
      <xdr:colOff>187325</xdr:colOff>
      <xdr:row>37</xdr:row>
      <xdr:rowOff>161290</xdr:rowOff>
    </xdr:to>
    <xdr:cxnSp macro="">
      <xdr:nvCxnSpPr>
        <xdr:cNvPr id="67" name="直線コネクタ 66">
          <a:extLst>
            <a:ext uri="{FF2B5EF4-FFF2-40B4-BE49-F238E27FC236}">
              <a16:creationId xmlns:a16="http://schemas.microsoft.com/office/drawing/2014/main" id="{135E8B1B-15EE-49F4-A251-8D2E5C74CE7D}"/>
            </a:ext>
          </a:extLst>
        </xdr:cNvPr>
        <xdr:cNvCxnSpPr/>
      </xdr:nvCxnSpPr>
      <xdr:spPr>
        <a:xfrm flipV="1">
          <a:off x="3098800" y="64135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110490</xdr:rowOff>
    </xdr:from>
    <xdr:to>
      <xdr:col>20</xdr:col>
      <xdr:colOff>38100</xdr:colOff>
      <xdr:row>38</xdr:row>
      <xdr:rowOff>40640</xdr:rowOff>
    </xdr:to>
    <xdr:sp macro="" textlink="">
      <xdr:nvSpPr>
        <xdr:cNvPr id="68" name="フローチャート: 判断 67">
          <a:extLst>
            <a:ext uri="{FF2B5EF4-FFF2-40B4-BE49-F238E27FC236}">
              <a16:creationId xmlns:a16="http://schemas.microsoft.com/office/drawing/2014/main" id="{4D8117D1-48D7-4597-ACC1-C5EBB207E04B}"/>
            </a:ext>
          </a:extLst>
        </xdr:cNvPr>
        <xdr:cNvSpPr/>
      </xdr:nvSpPr>
      <xdr:spPr>
        <a:xfrm>
          <a:off x="3937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25417</xdr:rowOff>
    </xdr:from>
    <xdr:ext cx="736600" cy="259045"/>
    <xdr:sp macro="" textlink="">
      <xdr:nvSpPr>
        <xdr:cNvPr id="69" name="テキスト ボックス 68">
          <a:extLst>
            <a:ext uri="{FF2B5EF4-FFF2-40B4-BE49-F238E27FC236}">
              <a16:creationId xmlns:a16="http://schemas.microsoft.com/office/drawing/2014/main" id="{2E806D34-9587-4C0C-8DFA-D37C06FE222B}"/>
            </a:ext>
          </a:extLst>
        </xdr:cNvPr>
        <xdr:cNvSpPr txBox="1"/>
      </xdr:nvSpPr>
      <xdr:spPr>
        <a:xfrm>
          <a:off x="3606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161290</xdr:rowOff>
    </xdr:from>
    <xdr:to>
      <xdr:col>15</xdr:col>
      <xdr:colOff>98425</xdr:colOff>
      <xdr:row>38</xdr:row>
      <xdr:rowOff>17272</xdr:rowOff>
    </xdr:to>
    <xdr:cxnSp macro="">
      <xdr:nvCxnSpPr>
        <xdr:cNvPr id="70" name="直線コネクタ 69">
          <a:extLst>
            <a:ext uri="{FF2B5EF4-FFF2-40B4-BE49-F238E27FC236}">
              <a16:creationId xmlns:a16="http://schemas.microsoft.com/office/drawing/2014/main" id="{BE92E832-B744-4142-93A0-19855AD7750F}"/>
            </a:ext>
          </a:extLst>
        </xdr:cNvPr>
        <xdr:cNvCxnSpPr/>
      </xdr:nvCxnSpPr>
      <xdr:spPr>
        <a:xfrm flipV="1">
          <a:off x="2209800" y="650494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94488</xdr:rowOff>
    </xdr:from>
    <xdr:to>
      <xdr:col>15</xdr:col>
      <xdr:colOff>149225</xdr:colOff>
      <xdr:row>39</xdr:row>
      <xdr:rowOff>24638</xdr:rowOff>
    </xdr:to>
    <xdr:sp macro="" textlink="">
      <xdr:nvSpPr>
        <xdr:cNvPr id="71" name="フローチャート: 判断 70">
          <a:extLst>
            <a:ext uri="{FF2B5EF4-FFF2-40B4-BE49-F238E27FC236}">
              <a16:creationId xmlns:a16="http://schemas.microsoft.com/office/drawing/2014/main" id="{777B0F6A-7F7B-4783-A233-E5071020AD89}"/>
            </a:ext>
          </a:extLst>
        </xdr:cNvPr>
        <xdr:cNvSpPr/>
      </xdr:nvSpPr>
      <xdr:spPr>
        <a:xfrm>
          <a:off x="3048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9415</xdr:rowOff>
    </xdr:from>
    <xdr:ext cx="762000" cy="259045"/>
    <xdr:sp macro="" textlink="">
      <xdr:nvSpPr>
        <xdr:cNvPr id="72" name="テキスト ボックス 71">
          <a:extLst>
            <a:ext uri="{FF2B5EF4-FFF2-40B4-BE49-F238E27FC236}">
              <a16:creationId xmlns:a16="http://schemas.microsoft.com/office/drawing/2014/main" id="{1A261DBD-B41A-455F-B31D-A4FF19559389}"/>
            </a:ext>
          </a:extLst>
        </xdr:cNvPr>
        <xdr:cNvSpPr txBox="1"/>
      </xdr:nvSpPr>
      <xdr:spPr>
        <a:xfrm>
          <a:off x="2717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17272</xdr:rowOff>
    </xdr:from>
    <xdr:to>
      <xdr:col>11</xdr:col>
      <xdr:colOff>9525</xdr:colOff>
      <xdr:row>38</xdr:row>
      <xdr:rowOff>72136</xdr:rowOff>
    </xdr:to>
    <xdr:cxnSp macro="">
      <xdr:nvCxnSpPr>
        <xdr:cNvPr id="73" name="直線コネクタ 72">
          <a:extLst>
            <a:ext uri="{FF2B5EF4-FFF2-40B4-BE49-F238E27FC236}">
              <a16:creationId xmlns:a16="http://schemas.microsoft.com/office/drawing/2014/main" id="{D8CBB8E0-8039-43C9-9784-EE0BF364485B}"/>
            </a:ext>
          </a:extLst>
        </xdr:cNvPr>
        <xdr:cNvCxnSpPr/>
      </xdr:nvCxnSpPr>
      <xdr:spPr>
        <a:xfrm flipV="1">
          <a:off x="1320800" y="653237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147066</xdr:rowOff>
    </xdr:from>
    <xdr:to>
      <xdr:col>11</xdr:col>
      <xdr:colOff>60325</xdr:colOff>
      <xdr:row>38</xdr:row>
      <xdr:rowOff>77215</xdr:rowOff>
    </xdr:to>
    <xdr:sp macro="" textlink="">
      <xdr:nvSpPr>
        <xdr:cNvPr id="74" name="フローチャート: 判断 73">
          <a:extLst>
            <a:ext uri="{FF2B5EF4-FFF2-40B4-BE49-F238E27FC236}">
              <a16:creationId xmlns:a16="http://schemas.microsoft.com/office/drawing/2014/main" id="{545EAA32-7E20-4815-A254-2B3103073DFE}"/>
            </a:ext>
          </a:extLst>
        </xdr:cNvPr>
        <xdr:cNvSpPr/>
      </xdr:nvSpPr>
      <xdr:spPr>
        <a:xfrm>
          <a:off x="2159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61993</xdr:rowOff>
    </xdr:from>
    <xdr:ext cx="762000" cy="259045"/>
    <xdr:sp macro="" textlink="">
      <xdr:nvSpPr>
        <xdr:cNvPr id="75" name="テキスト ボックス 74">
          <a:extLst>
            <a:ext uri="{FF2B5EF4-FFF2-40B4-BE49-F238E27FC236}">
              <a16:creationId xmlns:a16="http://schemas.microsoft.com/office/drawing/2014/main" id="{2B97912E-2543-4F85-8037-F991D8C5F5DF}"/>
            </a:ext>
          </a:extLst>
        </xdr:cNvPr>
        <xdr:cNvSpPr txBox="1"/>
      </xdr:nvSpPr>
      <xdr:spPr>
        <a:xfrm>
          <a:off x="1828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165354</xdr:rowOff>
    </xdr:from>
    <xdr:to>
      <xdr:col>6</xdr:col>
      <xdr:colOff>171450</xdr:colOff>
      <xdr:row>38</xdr:row>
      <xdr:rowOff>95504</xdr:rowOff>
    </xdr:to>
    <xdr:sp macro="" textlink="">
      <xdr:nvSpPr>
        <xdr:cNvPr id="76" name="フローチャート: 判断 75">
          <a:extLst>
            <a:ext uri="{FF2B5EF4-FFF2-40B4-BE49-F238E27FC236}">
              <a16:creationId xmlns:a16="http://schemas.microsoft.com/office/drawing/2014/main" id="{B0A16AF6-8896-4259-BB43-C45E7A8EA6AF}"/>
            </a:ext>
          </a:extLst>
        </xdr:cNvPr>
        <xdr:cNvSpPr/>
      </xdr:nvSpPr>
      <xdr:spPr>
        <a:xfrm>
          <a:off x="1270000" y="650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105681</xdr:rowOff>
    </xdr:from>
    <xdr:ext cx="762000" cy="259045"/>
    <xdr:sp macro="" textlink="">
      <xdr:nvSpPr>
        <xdr:cNvPr id="77" name="テキスト ボックス 76">
          <a:extLst>
            <a:ext uri="{FF2B5EF4-FFF2-40B4-BE49-F238E27FC236}">
              <a16:creationId xmlns:a16="http://schemas.microsoft.com/office/drawing/2014/main" id="{24C1FD0F-97CB-4712-A209-F1D48B64AE34}"/>
            </a:ext>
          </a:extLst>
        </xdr:cNvPr>
        <xdr:cNvSpPr txBox="1"/>
      </xdr:nvSpPr>
      <xdr:spPr>
        <a:xfrm>
          <a:off x="939800" y="6277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26CAA1B2-DD97-4E01-9A1A-82DFB650FF39}"/>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747D8370-E731-45A7-9201-D1B7C41B15CB}"/>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A1403838-D687-41D0-8C83-39E2ABDD504C}"/>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DE23F251-C352-4CB3-A75A-24443B24C62E}"/>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BE04B1C6-0B14-4180-BD39-F2005C0114D5}"/>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37338</xdr:rowOff>
    </xdr:from>
    <xdr:to>
      <xdr:col>24</xdr:col>
      <xdr:colOff>76200</xdr:colOff>
      <xdr:row>37</xdr:row>
      <xdr:rowOff>138938</xdr:rowOff>
    </xdr:to>
    <xdr:sp macro="" textlink="">
      <xdr:nvSpPr>
        <xdr:cNvPr id="83" name="楕円 82">
          <a:extLst>
            <a:ext uri="{FF2B5EF4-FFF2-40B4-BE49-F238E27FC236}">
              <a16:creationId xmlns:a16="http://schemas.microsoft.com/office/drawing/2014/main" id="{000ECF77-945A-4D98-B2EE-77FF29315C04}"/>
            </a:ext>
          </a:extLst>
        </xdr:cNvPr>
        <xdr:cNvSpPr/>
      </xdr:nvSpPr>
      <xdr:spPr>
        <a:xfrm>
          <a:off x="47752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53865</xdr:rowOff>
    </xdr:from>
    <xdr:ext cx="762000" cy="259045"/>
    <xdr:sp macro="" textlink="">
      <xdr:nvSpPr>
        <xdr:cNvPr id="84" name="人件費該当値テキスト">
          <a:extLst>
            <a:ext uri="{FF2B5EF4-FFF2-40B4-BE49-F238E27FC236}">
              <a16:creationId xmlns:a16="http://schemas.microsoft.com/office/drawing/2014/main" id="{9B4B1822-9732-4A80-8BF9-5345324B60D5}"/>
            </a:ext>
          </a:extLst>
        </xdr:cNvPr>
        <xdr:cNvSpPr txBox="1"/>
      </xdr:nvSpPr>
      <xdr:spPr>
        <a:xfrm>
          <a:off x="4914900" y="6226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19050</xdr:rowOff>
    </xdr:from>
    <xdr:to>
      <xdr:col>20</xdr:col>
      <xdr:colOff>38100</xdr:colOff>
      <xdr:row>37</xdr:row>
      <xdr:rowOff>120650</xdr:rowOff>
    </xdr:to>
    <xdr:sp macro="" textlink="">
      <xdr:nvSpPr>
        <xdr:cNvPr id="85" name="楕円 84">
          <a:extLst>
            <a:ext uri="{FF2B5EF4-FFF2-40B4-BE49-F238E27FC236}">
              <a16:creationId xmlns:a16="http://schemas.microsoft.com/office/drawing/2014/main" id="{4ACC1C2A-2EE5-4499-8AF6-25A1F32E1C01}"/>
            </a:ext>
          </a:extLst>
        </xdr:cNvPr>
        <xdr:cNvSpPr/>
      </xdr:nvSpPr>
      <xdr:spPr>
        <a:xfrm>
          <a:off x="3937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130827</xdr:rowOff>
    </xdr:from>
    <xdr:ext cx="736600" cy="259045"/>
    <xdr:sp macro="" textlink="">
      <xdr:nvSpPr>
        <xdr:cNvPr id="86" name="テキスト ボックス 85">
          <a:extLst>
            <a:ext uri="{FF2B5EF4-FFF2-40B4-BE49-F238E27FC236}">
              <a16:creationId xmlns:a16="http://schemas.microsoft.com/office/drawing/2014/main" id="{D7AF86B0-93F8-40A2-A075-0C3DA79BC34A}"/>
            </a:ext>
          </a:extLst>
        </xdr:cNvPr>
        <xdr:cNvSpPr txBox="1"/>
      </xdr:nvSpPr>
      <xdr:spPr>
        <a:xfrm>
          <a:off x="3606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110490</xdr:rowOff>
    </xdr:from>
    <xdr:to>
      <xdr:col>15</xdr:col>
      <xdr:colOff>149225</xdr:colOff>
      <xdr:row>38</xdr:row>
      <xdr:rowOff>40640</xdr:rowOff>
    </xdr:to>
    <xdr:sp macro="" textlink="">
      <xdr:nvSpPr>
        <xdr:cNvPr id="87" name="楕円 86">
          <a:extLst>
            <a:ext uri="{FF2B5EF4-FFF2-40B4-BE49-F238E27FC236}">
              <a16:creationId xmlns:a16="http://schemas.microsoft.com/office/drawing/2014/main" id="{35D66C01-B2D2-4458-8912-92FBA1FBC122}"/>
            </a:ext>
          </a:extLst>
        </xdr:cNvPr>
        <xdr:cNvSpPr/>
      </xdr:nvSpPr>
      <xdr:spPr>
        <a:xfrm>
          <a:off x="3048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50817</xdr:rowOff>
    </xdr:from>
    <xdr:ext cx="762000" cy="259045"/>
    <xdr:sp macro="" textlink="">
      <xdr:nvSpPr>
        <xdr:cNvPr id="88" name="テキスト ボックス 87">
          <a:extLst>
            <a:ext uri="{FF2B5EF4-FFF2-40B4-BE49-F238E27FC236}">
              <a16:creationId xmlns:a16="http://schemas.microsoft.com/office/drawing/2014/main" id="{84C9F84E-5A39-465C-94A0-8304CED2D0C4}"/>
            </a:ext>
          </a:extLst>
        </xdr:cNvPr>
        <xdr:cNvSpPr txBox="1"/>
      </xdr:nvSpPr>
      <xdr:spPr>
        <a:xfrm>
          <a:off x="2717800" y="622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137922</xdr:rowOff>
    </xdr:from>
    <xdr:to>
      <xdr:col>11</xdr:col>
      <xdr:colOff>60325</xdr:colOff>
      <xdr:row>38</xdr:row>
      <xdr:rowOff>68072</xdr:rowOff>
    </xdr:to>
    <xdr:sp macro="" textlink="">
      <xdr:nvSpPr>
        <xdr:cNvPr id="89" name="楕円 88">
          <a:extLst>
            <a:ext uri="{FF2B5EF4-FFF2-40B4-BE49-F238E27FC236}">
              <a16:creationId xmlns:a16="http://schemas.microsoft.com/office/drawing/2014/main" id="{E0696904-BCB4-4437-9E29-217A200EF567}"/>
            </a:ext>
          </a:extLst>
        </xdr:cNvPr>
        <xdr:cNvSpPr/>
      </xdr:nvSpPr>
      <xdr:spPr>
        <a:xfrm>
          <a:off x="2159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78249</xdr:rowOff>
    </xdr:from>
    <xdr:ext cx="762000" cy="259045"/>
    <xdr:sp macro="" textlink="">
      <xdr:nvSpPr>
        <xdr:cNvPr id="90" name="テキスト ボックス 89">
          <a:extLst>
            <a:ext uri="{FF2B5EF4-FFF2-40B4-BE49-F238E27FC236}">
              <a16:creationId xmlns:a16="http://schemas.microsoft.com/office/drawing/2014/main" id="{CE6B7923-9997-4EC2-9D8B-47AD35E87826}"/>
            </a:ext>
          </a:extLst>
        </xdr:cNvPr>
        <xdr:cNvSpPr txBox="1"/>
      </xdr:nvSpPr>
      <xdr:spPr>
        <a:xfrm>
          <a:off x="1828800" y="625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21336</xdr:rowOff>
    </xdr:from>
    <xdr:to>
      <xdr:col>6</xdr:col>
      <xdr:colOff>171450</xdr:colOff>
      <xdr:row>38</xdr:row>
      <xdr:rowOff>122936</xdr:rowOff>
    </xdr:to>
    <xdr:sp macro="" textlink="">
      <xdr:nvSpPr>
        <xdr:cNvPr id="91" name="楕円 90">
          <a:extLst>
            <a:ext uri="{FF2B5EF4-FFF2-40B4-BE49-F238E27FC236}">
              <a16:creationId xmlns:a16="http://schemas.microsoft.com/office/drawing/2014/main" id="{552BFB3F-577C-49A3-9AD6-A63E2F8FE0C7}"/>
            </a:ext>
          </a:extLst>
        </xdr:cNvPr>
        <xdr:cNvSpPr/>
      </xdr:nvSpPr>
      <xdr:spPr>
        <a:xfrm>
          <a:off x="1270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107713</xdr:rowOff>
    </xdr:from>
    <xdr:ext cx="762000" cy="259045"/>
    <xdr:sp macro="" textlink="">
      <xdr:nvSpPr>
        <xdr:cNvPr id="92" name="テキスト ボックス 91">
          <a:extLst>
            <a:ext uri="{FF2B5EF4-FFF2-40B4-BE49-F238E27FC236}">
              <a16:creationId xmlns:a16="http://schemas.microsoft.com/office/drawing/2014/main" id="{1B1982ED-7B80-4A44-ADD5-7FAC9A5AAE6E}"/>
            </a:ext>
          </a:extLst>
        </xdr:cNvPr>
        <xdr:cNvSpPr txBox="1"/>
      </xdr:nvSpPr>
      <xdr:spPr>
        <a:xfrm>
          <a:off x="939800" y="662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1FD9D427-FCA9-4EFF-A657-F87C4519B2F1}"/>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748DCF4B-25F0-4165-8A56-16A0DFAE7FF4}"/>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71FEDDF5-4376-400E-A47E-AA39E0ED67B2}"/>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152A100E-7670-4F50-AE66-D0C45CE6C981}"/>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3CAF4087-8790-4C3A-8727-0B16A279167C}"/>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1FC3664E-2EEF-4EE9-915C-461F6FFDBC2E}"/>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FE4CC547-FD9D-4627-A042-2021878918AC}"/>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A4FE49CC-80D3-4E32-AF51-1E93BD32FAAC}"/>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BFD47CF9-7E5E-42E3-BE07-AFFA990C7DBB}"/>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BB4EB869-9161-4A13-9C7D-0E80197C59B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441D3FD2-F5C7-49AE-A8E5-0AC7624CC607}"/>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前年度対比０．５ポイント増となり、次期住民情報システム等設計構築委託料が皆増、原油価格・物価高騰等の影響に伴い市施設光熱水費が増等により決算額についても増となった。今後も「市民協働」「公民連携」を基本原則として、事務事業のさらなる見直しを行い、物件費の抑制や行政サービスの維持・強化を図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CBC0382C-0A0C-4910-AF8D-35AAEDA026ED}"/>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D30F7214-F4E8-4031-91E6-57F890F9FDE6}"/>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121EA42B-13CF-45FB-A2DD-72388E66FFF7}"/>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33EE5049-A885-46F4-8FCB-72AA1E67C30C}"/>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F189938-6342-411C-A143-80AA5DC55082}"/>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E2FE6D49-CBF6-4027-811B-8774AEE4C246}"/>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AA965F02-39BB-45F4-ADFC-0D3C24985EC9}"/>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94817975-E15B-4C6D-B017-91F5E3CB9738}"/>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1EB0D7E0-EF8E-42D8-A919-E57400F7B64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F85B5CD1-8280-42DC-A9AC-DA57D48540DD}"/>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6A76CA58-9F51-4401-99DC-F127E83303A4}"/>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CC1A79F4-89CF-4639-A0A3-D7E05A3F5E26}"/>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F25A9B09-5CAA-48B5-9018-B5F65F224CBD}"/>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D8BBFE42-2796-4C82-8597-B776F3638C7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9E92B7AE-258E-45AA-88C1-6BF66B061A76}"/>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43F5EC5-44A0-4833-92B8-98DFC65BB5F1}"/>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28973BE4-CEE5-4D44-9171-1F91851E39F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2696A5D1-7081-4B46-9D68-9050BEED8FEB}"/>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26307</xdr:rowOff>
    </xdr:from>
    <xdr:to>
      <xdr:col>82</xdr:col>
      <xdr:colOff>107950</xdr:colOff>
      <xdr:row>22</xdr:row>
      <xdr:rowOff>72572</xdr:rowOff>
    </xdr:to>
    <xdr:cxnSp macro="">
      <xdr:nvCxnSpPr>
        <xdr:cNvPr id="122" name="直線コネクタ 121">
          <a:extLst>
            <a:ext uri="{FF2B5EF4-FFF2-40B4-BE49-F238E27FC236}">
              <a16:creationId xmlns:a16="http://schemas.microsoft.com/office/drawing/2014/main" id="{D6D1BF00-1037-4800-8165-F36ACDB314B1}"/>
            </a:ext>
          </a:extLst>
        </xdr:cNvPr>
        <xdr:cNvCxnSpPr/>
      </xdr:nvCxnSpPr>
      <xdr:spPr>
        <a:xfrm flipV="1">
          <a:off x="16510000" y="2255157"/>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44649</xdr:rowOff>
    </xdr:from>
    <xdr:ext cx="762000" cy="259045"/>
    <xdr:sp macro="" textlink="">
      <xdr:nvSpPr>
        <xdr:cNvPr id="123" name="物件費最小値テキスト">
          <a:extLst>
            <a:ext uri="{FF2B5EF4-FFF2-40B4-BE49-F238E27FC236}">
              <a16:creationId xmlns:a16="http://schemas.microsoft.com/office/drawing/2014/main" id="{9A7DE900-4892-4634-8F10-1D45F2FB5D1E}"/>
            </a:ext>
          </a:extLst>
        </xdr:cNvPr>
        <xdr:cNvSpPr txBox="1"/>
      </xdr:nvSpPr>
      <xdr:spPr>
        <a:xfrm>
          <a:off x="16598900" y="381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72572</xdr:rowOff>
    </xdr:from>
    <xdr:to>
      <xdr:col>82</xdr:col>
      <xdr:colOff>196850</xdr:colOff>
      <xdr:row>22</xdr:row>
      <xdr:rowOff>72572</xdr:rowOff>
    </xdr:to>
    <xdr:cxnSp macro="">
      <xdr:nvCxnSpPr>
        <xdr:cNvPr id="124" name="直線コネクタ 123">
          <a:extLst>
            <a:ext uri="{FF2B5EF4-FFF2-40B4-BE49-F238E27FC236}">
              <a16:creationId xmlns:a16="http://schemas.microsoft.com/office/drawing/2014/main" id="{7D905E7B-220F-4CFF-A844-6A8C1EDDE217}"/>
            </a:ext>
          </a:extLst>
        </xdr:cNvPr>
        <xdr:cNvCxnSpPr/>
      </xdr:nvCxnSpPr>
      <xdr:spPr>
        <a:xfrm>
          <a:off x="16421100" y="3844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112684</xdr:rowOff>
    </xdr:from>
    <xdr:ext cx="762000" cy="259045"/>
    <xdr:sp macro="" textlink="">
      <xdr:nvSpPr>
        <xdr:cNvPr id="125" name="物件費最大値テキスト">
          <a:extLst>
            <a:ext uri="{FF2B5EF4-FFF2-40B4-BE49-F238E27FC236}">
              <a16:creationId xmlns:a16="http://schemas.microsoft.com/office/drawing/2014/main" id="{62098807-7E4D-4AD2-B7CD-FA72E9D814F5}"/>
            </a:ext>
          </a:extLst>
        </xdr:cNvPr>
        <xdr:cNvSpPr txBox="1"/>
      </xdr:nvSpPr>
      <xdr:spPr>
        <a:xfrm>
          <a:off x="16598900" y="19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26307</xdr:rowOff>
    </xdr:from>
    <xdr:to>
      <xdr:col>82</xdr:col>
      <xdr:colOff>196850</xdr:colOff>
      <xdr:row>13</xdr:row>
      <xdr:rowOff>26307</xdr:rowOff>
    </xdr:to>
    <xdr:cxnSp macro="">
      <xdr:nvCxnSpPr>
        <xdr:cNvPr id="126" name="直線コネクタ 125">
          <a:extLst>
            <a:ext uri="{FF2B5EF4-FFF2-40B4-BE49-F238E27FC236}">
              <a16:creationId xmlns:a16="http://schemas.microsoft.com/office/drawing/2014/main" id="{2F5F2E98-D9CC-4A28-B9FC-BC73FF8D7908}"/>
            </a:ext>
          </a:extLst>
        </xdr:cNvPr>
        <xdr:cNvCxnSpPr/>
      </xdr:nvCxnSpPr>
      <xdr:spPr>
        <a:xfrm>
          <a:off x="16421100" y="2255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1814</xdr:rowOff>
    </xdr:from>
    <xdr:to>
      <xdr:col>82</xdr:col>
      <xdr:colOff>107950</xdr:colOff>
      <xdr:row>20</xdr:row>
      <xdr:rowOff>56243</xdr:rowOff>
    </xdr:to>
    <xdr:cxnSp macro="">
      <xdr:nvCxnSpPr>
        <xdr:cNvPr id="127" name="直線コネクタ 126">
          <a:extLst>
            <a:ext uri="{FF2B5EF4-FFF2-40B4-BE49-F238E27FC236}">
              <a16:creationId xmlns:a16="http://schemas.microsoft.com/office/drawing/2014/main" id="{331E78A7-7397-4812-9256-F255EFF6236A}"/>
            </a:ext>
          </a:extLst>
        </xdr:cNvPr>
        <xdr:cNvCxnSpPr/>
      </xdr:nvCxnSpPr>
      <xdr:spPr>
        <a:xfrm>
          <a:off x="15671800" y="3430814"/>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79120</xdr:rowOff>
    </xdr:from>
    <xdr:ext cx="762000" cy="259045"/>
    <xdr:sp macro="" textlink="">
      <xdr:nvSpPr>
        <xdr:cNvPr id="128" name="物件費平均値テキスト">
          <a:extLst>
            <a:ext uri="{FF2B5EF4-FFF2-40B4-BE49-F238E27FC236}">
              <a16:creationId xmlns:a16="http://schemas.microsoft.com/office/drawing/2014/main" id="{BD1C9196-3F26-4352-893A-31C30A7A1CD1}"/>
            </a:ext>
          </a:extLst>
        </xdr:cNvPr>
        <xdr:cNvSpPr txBox="1"/>
      </xdr:nvSpPr>
      <xdr:spPr>
        <a:xfrm>
          <a:off x="16598900" y="2822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29" name="フローチャート: 判断 128">
          <a:extLst>
            <a:ext uri="{FF2B5EF4-FFF2-40B4-BE49-F238E27FC236}">
              <a16:creationId xmlns:a16="http://schemas.microsoft.com/office/drawing/2014/main" id="{18E46718-5778-4026-ACD9-530F0B178676}"/>
            </a:ext>
          </a:extLst>
        </xdr:cNvPr>
        <xdr:cNvSpPr/>
      </xdr:nvSpPr>
      <xdr:spPr>
        <a:xfrm>
          <a:off x="164592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1814</xdr:rowOff>
    </xdr:from>
    <xdr:to>
      <xdr:col>78</xdr:col>
      <xdr:colOff>69850</xdr:colOff>
      <xdr:row>20</xdr:row>
      <xdr:rowOff>12700</xdr:rowOff>
    </xdr:to>
    <xdr:cxnSp macro="">
      <xdr:nvCxnSpPr>
        <xdr:cNvPr id="130" name="直線コネクタ 129">
          <a:extLst>
            <a:ext uri="{FF2B5EF4-FFF2-40B4-BE49-F238E27FC236}">
              <a16:creationId xmlns:a16="http://schemas.microsoft.com/office/drawing/2014/main" id="{B52C024B-D907-4AE5-9736-8CC0A9C6DFCD}"/>
            </a:ext>
          </a:extLst>
        </xdr:cNvPr>
        <xdr:cNvCxnSpPr/>
      </xdr:nvCxnSpPr>
      <xdr:spPr>
        <a:xfrm flipV="1">
          <a:off x="14782800" y="3430814"/>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31" name="フローチャート: 判断 130">
          <a:extLst>
            <a:ext uri="{FF2B5EF4-FFF2-40B4-BE49-F238E27FC236}">
              <a16:creationId xmlns:a16="http://schemas.microsoft.com/office/drawing/2014/main" id="{C7CF8A98-8ED3-4F61-A81D-4BCD5CEDBE2D}"/>
            </a:ext>
          </a:extLst>
        </xdr:cNvPr>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54627</xdr:rowOff>
    </xdr:from>
    <xdr:ext cx="736600" cy="259045"/>
    <xdr:sp macro="" textlink="">
      <xdr:nvSpPr>
        <xdr:cNvPr id="132" name="テキスト ボックス 131">
          <a:extLst>
            <a:ext uri="{FF2B5EF4-FFF2-40B4-BE49-F238E27FC236}">
              <a16:creationId xmlns:a16="http://schemas.microsoft.com/office/drawing/2014/main" id="{E44668F1-FD0D-49BD-ABBD-5E3AEE5C4C9E}"/>
            </a:ext>
          </a:extLst>
        </xdr:cNvPr>
        <xdr:cNvSpPr txBox="1"/>
      </xdr:nvSpPr>
      <xdr:spPr>
        <a:xfrm>
          <a:off x="15290800" y="262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107950</xdr:rowOff>
    </xdr:from>
    <xdr:to>
      <xdr:col>73</xdr:col>
      <xdr:colOff>180975</xdr:colOff>
      <xdr:row>20</xdr:row>
      <xdr:rowOff>12700</xdr:rowOff>
    </xdr:to>
    <xdr:cxnSp macro="">
      <xdr:nvCxnSpPr>
        <xdr:cNvPr id="133" name="直線コネクタ 132">
          <a:extLst>
            <a:ext uri="{FF2B5EF4-FFF2-40B4-BE49-F238E27FC236}">
              <a16:creationId xmlns:a16="http://schemas.microsoft.com/office/drawing/2014/main" id="{D4464919-4FA2-4640-8C9B-B2AAF797C5E2}"/>
            </a:ext>
          </a:extLst>
        </xdr:cNvPr>
        <xdr:cNvCxnSpPr/>
      </xdr:nvCxnSpPr>
      <xdr:spPr>
        <a:xfrm>
          <a:off x="13893800" y="3365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19050</xdr:rowOff>
    </xdr:from>
    <xdr:to>
      <xdr:col>74</xdr:col>
      <xdr:colOff>31750</xdr:colOff>
      <xdr:row>17</xdr:row>
      <xdr:rowOff>120650</xdr:rowOff>
    </xdr:to>
    <xdr:sp macro="" textlink="">
      <xdr:nvSpPr>
        <xdr:cNvPr id="134" name="フローチャート: 判断 133">
          <a:extLst>
            <a:ext uri="{FF2B5EF4-FFF2-40B4-BE49-F238E27FC236}">
              <a16:creationId xmlns:a16="http://schemas.microsoft.com/office/drawing/2014/main" id="{C3CDBDE2-8400-46A5-BC71-EEB89520E326}"/>
            </a:ext>
          </a:extLst>
        </xdr:cNvPr>
        <xdr:cNvSpPr/>
      </xdr:nvSpPr>
      <xdr:spPr>
        <a:xfrm>
          <a:off x="14732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130827</xdr:rowOff>
    </xdr:from>
    <xdr:ext cx="762000" cy="259045"/>
    <xdr:sp macro="" textlink="">
      <xdr:nvSpPr>
        <xdr:cNvPr id="135" name="テキスト ボックス 134">
          <a:extLst>
            <a:ext uri="{FF2B5EF4-FFF2-40B4-BE49-F238E27FC236}">
              <a16:creationId xmlns:a16="http://schemas.microsoft.com/office/drawing/2014/main" id="{999DCAA8-90DF-406A-BFF2-1DCD13B4163A}"/>
            </a:ext>
          </a:extLst>
        </xdr:cNvPr>
        <xdr:cNvSpPr txBox="1"/>
      </xdr:nvSpPr>
      <xdr:spPr>
        <a:xfrm>
          <a:off x="14401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75293</xdr:rowOff>
    </xdr:from>
    <xdr:to>
      <xdr:col>69</xdr:col>
      <xdr:colOff>92075</xdr:colOff>
      <xdr:row>19</xdr:row>
      <xdr:rowOff>107950</xdr:rowOff>
    </xdr:to>
    <xdr:cxnSp macro="">
      <xdr:nvCxnSpPr>
        <xdr:cNvPr id="136" name="直線コネクタ 135">
          <a:extLst>
            <a:ext uri="{FF2B5EF4-FFF2-40B4-BE49-F238E27FC236}">
              <a16:creationId xmlns:a16="http://schemas.microsoft.com/office/drawing/2014/main" id="{F6107924-85FE-42FC-8774-8E2DF2717D08}"/>
            </a:ext>
          </a:extLst>
        </xdr:cNvPr>
        <xdr:cNvCxnSpPr/>
      </xdr:nvCxnSpPr>
      <xdr:spPr>
        <a:xfrm>
          <a:off x="13004800" y="33328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117021</xdr:rowOff>
    </xdr:from>
    <xdr:to>
      <xdr:col>69</xdr:col>
      <xdr:colOff>142875</xdr:colOff>
      <xdr:row>18</xdr:row>
      <xdr:rowOff>47171</xdr:rowOff>
    </xdr:to>
    <xdr:sp macro="" textlink="">
      <xdr:nvSpPr>
        <xdr:cNvPr id="137" name="フローチャート: 判断 136">
          <a:extLst>
            <a:ext uri="{FF2B5EF4-FFF2-40B4-BE49-F238E27FC236}">
              <a16:creationId xmlns:a16="http://schemas.microsoft.com/office/drawing/2014/main" id="{0F034201-5881-4947-A374-2C79740906B1}"/>
            </a:ext>
          </a:extLst>
        </xdr:cNvPr>
        <xdr:cNvSpPr/>
      </xdr:nvSpPr>
      <xdr:spPr>
        <a:xfrm>
          <a:off x="13843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57348</xdr:rowOff>
    </xdr:from>
    <xdr:ext cx="762000" cy="259045"/>
    <xdr:sp macro="" textlink="">
      <xdr:nvSpPr>
        <xdr:cNvPr id="138" name="テキスト ボックス 137">
          <a:extLst>
            <a:ext uri="{FF2B5EF4-FFF2-40B4-BE49-F238E27FC236}">
              <a16:creationId xmlns:a16="http://schemas.microsoft.com/office/drawing/2014/main" id="{F7737BA2-CD1C-41A5-8A2A-D19BB7844296}"/>
            </a:ext>
          </a:extLst>
        </xdr:cNvPr>
        <xdr:cNvSpPr txBox="1"/>
      </xdr:nvSpPr>
      <xdr:spPr>
        <a:xfrm>
          <a:off x="13512800" y="280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39" name="フローチャート: 判断 138">
          <a:extLst>
            <a:ext uri="{FF2B5EF4-FFF2-40B4-BE49-F238E27FC236}">
              <a16:creationId xmlns:a16="http://schemas.microsoft.com/office/drawing/2014/main" id="{9FE5C8BB-0928-4819-AA85-B2EBB680C5F0}"/>
            </a:ext>
          </a:extLst>
        </xdr:cNvPr>
        <xdr:cNvSpPr/>
      </xdr:nvSpPr>
      <xdr:spPr>
        <a:xfrm>
          <a:off x="12954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35577</xdr:rowOff>
    </xdr:from>
    <xdr:ext cx="762000" cy="259045"/>
    <xdr:sp macro="" textlink="">
      <xdr:nvSpPr>
        <xdr:cNvPr id="140" name="テキスト ボックス 139">
          <a:extLst>
            <a:ext uri="{FF2B5EF4-FFF2-40B4-BE49-F238E27FC236}">
              <a16:creationId xmlns:a16="http://schemas.microsoft.com/office/drawing/2014/main" id="{BDBE5F32-5B19-4D99-9871-44B228CE8AA1}"/>
            </a:ext>
          </a:extLst>
        </xdr:cNvPr>
        <xdr:cNvSpPr txBox="1"/>
      </xdr:nvSpPr>
      <xdr:spPr>
        <a:xfrm>
          <a:off x="12623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1CB54CED-E3EE-4ED7-848E-DFE79C6372EF}"/>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48C19974-01C3-4E25-9F82-F7C706264F68}"/>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CE21CADE-2DC9-47D3-8F13-2887E3C68155}"/>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57306A-19EF-4A05-9B0D-57859CB81DD2}"/>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2169D9-FC5C-4A59-BE70-C7E1F8305FBC}"/>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5443</xdr:rowOff>
    </xdr:from>
    <xdr:to>
      <xdr:col>82</xdr:col>
      <xdr:colOff>158750</xdr:colOff>
      <xdr:row>20</xdr:row>
      <xdr:rowOff>107043</xdr:rowOff>
    </xdr:to>
    <xdr:sp macro="" textlink="">
      <xdr:nvSpPr>
        <xdr:cNvPr id="146" name="楕円 145">
          <a:extLst>
            <a:ext uri="{FF2B5EF4-FFF2-40B4-BE49-F238E27FC236}">
              <a16:creationId xmlns:a16="http://schemas.microsoft.com/office/drawing/2014/main" id="{E02ECB61-22C9-4ADF-BC41-8DEC6026A87C}"/>
            </a:ext>
          </a:extLst>
        </xdr:cNvPr>
        <xdr:cNvSpPr/>
      </xdr:nvSpPr>
      <xdr:spPr>
        <a:xfrm>
          <a:off x="16459200" y="343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148970</xdr:rowOff>
    </xdr:from>
    <xdr:ext cx="762000" cy="259045"/>
    <xdr:sp macro="" textlink="">
      <xdr:nvSpPr>
        <xdr:cNvPr id="147" name="物件費該当値テキスト">
          <a:extLst>
            <a:ext uri="{FF2B5EF4-FFF2-40B4-BE49-F238E27FC236}">
              <a16:creationId xmlns:a16="http://schemas.microsoft.com/office/drawing/2014/main" id="{DDEAD654-4FF7-4B7E-9B84-1B8FBCC26AF0}"/>
            </a:ext>
          </a:extLst>
        </xdr:cNvPr>
        <xdr:cNvSpPr txBox="1"/>
      </xdr:nvSpPr>
      <xdr:spPr>
        <a:xfrm>
          <a:off x="16598900" y="340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122464</xdr:rowOff>
    </xdr:from>
    <xdr:to>
      <xdr:col>78</xdr:col>
      <xdr:colOff>120650</xdr:colOff>
      <xdr:row>20</xdr:row>
      <xdr:rowOff>52614</xdr:rowOff>
    </xdr:to>
    <xdr:sp macro="" textlink="">
      <xdr:nvSpPr>
        <xdr:cNvPr id="148" name="楕円 147">
          <a:extLst>
            <a:ext uri="{FF2B5EF4-FFF2-40B4-BE49-F238E27FC236}">
              <a16:creationId xmlns:a16="http://schemas.microsoft.com/office/drawing/2014/main" id="{74C7FD8D-28D3-433C-BB74-CBD561198B55}"/>
            </a:ext>
          </a:extLst>
        </xdr:cNvPr>
        <xdr:cNvSpPr/>
      </xdr:nvSpPr>
      <xdr:spPr>
        <a:xfrm>
          <a:off x="15621000" y="338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37391</xdr:rowOff>
    </xdr:from>
    <xdr:ext cx="736600" cy="259045"/>
    <xdr:sp macro="" textlink="">
      <xdr:nvSpPr>
        <xdr:cNvPr id="149" name="テキスト ボックス 148">
          <a:extLst>
            <a:ext uri="{FF2B5EF4-FFF2-40B4-BE49-F238E27FC236}">
              <a16:creationId xmlns:a16="http://schemas.microsoft.com/office/drawing/2014/main" id="{5B6BF2B6-9465-4B44-A334-0EE6004F6B64}"/>
            </a:ext>
          </a:extLst>
        </xdr:cNvPr>
        <xdr:cNvSpPr txBox="1"/>
      </xdr:nvSpPr>
      <xdr:spPr>
        <a:xfrm>
          <a:off x="15290800" y="34663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133350</xdr:rowOff>
    </xdr:from>
    <xdr:to>
      <xdr:col>74</xdr:col>
      <xdr:colOff>31750</xdr:colOff>
      <xdr:row>20</xdr:row>
      <xdr:rowOff>63500</xdr:rowOff>
    </xdr:to>
    <xdr:sp macro="" textlink="">
      <xdr:nvSpPr>
        <xdr:cNvPr id="150" name="楕円 149">
          <a:extLst>
            <a:ext uri="{FF2B5EF4-FFF2-40B4-BE49-F238E27FC236}">
              <a16:creationId xmlns:a16="http://schemas.microsoft.com/office/drawing/2014/main" id="{8EF0FED3-BD18-43B8-B3A0-C4C80ADDFD8A}"/>
            </a:ext>
          </a:extLst>
        </xdr:cNvPr>
        <xdr:cNvSpPr/>
      </xdr:nvSpPr>
      <xdr:spPr>
        <a:xfrm>
          <a:off x="14732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48277</xdr:rowOff>
    </xdr:from>
    <xdr:ext cx="762000" cy="259045"/>
    <xdr:sp macro="" textlink="">
      <xdr:nvSpPr>
        <xdr:cNvPr id="151" name="テキスト ボックス 150">
          <a:extLst>
            <a:ext uri="{FF2B5EF4-FFF2-40B4-BE49-F238E27FC236}">
              <a16:creationId xmlns:a16="http://schemas.microsoft.com/office/drawing/2014/main" id="{36ACE775-BA62-48D2-AFD6-0648577C264F}"/>
            </a:ext>
          </a:extLst>
        </xdr:cNvPr>
        <xdr:cNvSpPr txBox="1"/>
      </xdr:nvSpPr>
      <xdr:spPr>
        <a:xfrm>
          <a:off x="14401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57150</xdr:rowOff>
    </xdr:from>
    <xdr:to>
      <xdr:col>69</xdr:col>
      <xdr:colOff>142875</xdr:colOff>
      <xdr:row>19</xdr:row>
      <xdr:rowOff>158750</xdr:rowOff>
    </xdr:to>
    <xdr:sp macro="" textlink="">
      <xdr:nvSpPr>
        <xdr:cNvPr id="152" name="楕円 151">
          <a:extLst>
            <a:ext uri="{FF2B5EF4-FFF2-40B4-BE49-F238E27FC236}">
              <a16:creationId xmlns:a16="http://schemas.microsoft.com/office/drawing/2014/main" id="{622DBC22-740D-408B-8DEC-071D97367E11}"/>
            </a:ext>
          </a:extLst>
        </xdr:cNvPr>
        <xdr:cNvSpPr/>
      </xdr:nvSpPr>
      <xdr:spPr>
        <a:xfrm>
          <a:off x="13843000" y="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143527</xdr:rowOff>
    </xdr:from>
    <xdr:ext cx="762000" cy="259045"/>
    <xdr:sp macro="" textlink="">
      <xdr:nvSpPr>
        <xdr:cNvPr id="153" name="テキスト ボックス 152">
          <a:extLst>
            <a:ext uri="{FF2B5EF4-FFF2-40B4-BE49-F238E27FC236}">
              <a16:creationId xmlns:a16="http://schemas.microsoft.com/office/drawing/2014/main" id="{9D8FD342-C238-4700-AA12-0AF8F940DDE7}"/>
            </a:ext>
          </a:extLst>
        </xdr:cNvPr>
        <xdr:cNvSpPr txBox="1"/>
      </xdr:nvSpPr>
      <xdr:spPr>
        <a:xfrm>
          <a:off x="13512800" y="340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24493</xdr:rowOff>
    </xdr:from>
    <xdr:to>
      <xdr:col>65</xdr:col>
      <xdr:colOff>53975</xdr:colOff>
      <xdr:row>19</xdr:row>
      <xdr:rowOff>126093</xdr:rowOff>
    </xdr:to>
    <xdr:sp macro="" textlink="">
      <xdr:nvSpPr>
        <xdr:cNvPr id="154" name="楕円 153">
          <a:extLst>
            <a:ext uri="{FF2B5EF4-FFF2-40B4-BE49-F238E27FC236}">
              <a16:creationId xmlns:a16="http://schemas.microsoft.com/office/drawing/2014/main" id="{A19C419E-D038-4222-935B-05FC0D54807C}"/>
            </a:ext>
          </a:extLst>
        </xdr:cNvPr>
        <xdr:cNvSpPr/>
      </xdr:nvSpPr>
      <xdr:spPr>
        <a:xfrm>
          <a:off x="12954000" y="328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110870</xdr:rowOff>
    </xdr:from>
    <xdr:ext cx="762000" cy="259045"/>
    <xdr:sp macro="" textlink="">
      <xdr:nvSpPr>
        <xdr:cNvPr id="155" name="テキスト ボックス 154">
          <a:extLst>
            <a:ext uri="{FF2B5EF4-FFF2-40B4-BE49-F238E27FC236}">
              <a16:creationId xmlns:a16="http://schemas.microsoft.com/office/drawing/2014/main" id="{7A237C74-FBA8-49D6-86D6-100BCBE2BAB8}"/>
            </a:ext>
          </a:extLst>
        </xdr:cNvPr>
        <xdr:cNvSpPr txBox="1"/>
      </xdr:nvSpPr>
      <xdr:spPr>
        <a:xfrm>
          <a:off x="12623800" y="3368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CB2F1ABB-2F3A-4050-81C2-8072F8B93698}"/>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91CDF115-D462-4F18-8185-AA840773AEC1}"/>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38C1233B-407C-446F-B358-348ED814285F}"/>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609D389-C7F8-43D1-9A0B-CE551D6627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984523F8-5A05-44AF-AABB-832B4BC951AE}"/>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B90311BA-C702-4E37-B5A2-CB3BD1EBF84E}"/>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84E61838-3CDE-467F-94E5-6BE768415EA2}"/>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C3FC5D94-941F-40CC-9B3C-9ABFF9883EA8}"/>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98D9AE84-0AE7-41D9-BBA7-E22C9F17BD9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76415C8B-F050-47CF-BC76-F98F2F54B19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570BF957-CCF7-4917-BB8C-B99566A5064D}"/>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は、子育て世帯への臨時特別給付金、住民税非課税世帯等に対する臨時特別給付金等の減等があり決算額は減となったものの、経常経費は前年度対比は１．２ポイント増となり、類似団体平均を２．７ポイント上回った。今後も保育関係経費の増、社会保障関係経費の自然増が見込まれることから、生活保護から自立するための就労支援体制の強化等に努め、適正な給付に取り組む。</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352A3E6D-3D49-48CF-BDE0-E8E0AAFA3B3A}"/>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7941EED1-8792-4AF2-82E9-C4A76CDBA844}"/>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8722415-7FF6-4304-963E-3BE7B5CAF98E}"/>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A88F1BAE-5031-46F0-8FF2-1729B7EE62E8}"/>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335E02C7-2EBF-4731-9B16-9108BC7D19A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BE31D8C7-93C8-44FB-9621-DA263EEE6246}"/>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102CD6AC-BDD5-45C2-889C-362488E559EF}"/>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5B27525-3ECC-4C77-8DC9-B471BFD856BA}"/>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F41103F6-6191-4A33-A1D5-84FBC9BDC173}"/>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9EA580B2-A3FE-4959-831A-75638CEC52AE}"/>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C9CA377A-33DD-4199-B45B-20247B75C542}"/>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641032F7-4F8D-44F8-8202-11974738C8C9}"/>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A193AA07-5F64-49C4-A552-8ABD158E457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94DAAB07-6B4E-477C-B39A-F2651E113E7D}"/>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FAFE4F4B-DC7A-4912-A303-8AD7F14E0EF5}"/>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B3729798-C3D5-45C9-ACBD-E1BFA7237FF5}"/>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61</xdr:row>
      <xdr:rowOff>115570</xdr:rowOff>
    </xdr:to>
    <xdr:cxnSp macro="">
      <xdr:nvCxnSpPr>
        <xdr:cNvPr id="183" name="直線コネクタ 182">
          <a:extLst>
            <a:ext uri="{FF2B5EF4-FFF2-40B4-BE49-F238E27FC236}">
              <a16:creationId xmlns:a16="http://schemas.microsoft.com/office/drawing/2014/main" id="{312AB621-4BD2-4F9C-8A63-D55C37D2D5A6}"/>
            </a:ext>
          </a:extLst>
        </xdr:cNvPr>
        <xdr:cNvCxnSpPr/>
      </xdr:nvCxnSpPr>
      <xdr:spPr>
        <a:xfrm flipV="1">
          <a:off x="4826000" y="917956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4" name="扶助費最小値テキスト">
          <a:extLst>
            <a:ext uri="{FF2B5EF4-FFF2-40B4-BE49-F238E27FC236}">
              <a16:creationId xmlns:a16="http://schemas.microsoft.com/office/drawing/2014/main" id="{587DF663-F81C-477A-A9E5-FACEF42E5844}"/>
            </a:ext>
          </a:extLst>
        </xdr:cNvPr>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5" name="直線コネクタ 184">
          <a:extLst>
            <a:ext uri="{FF2B5EF4-FFF2-40B4-BE49-F238E27FC236}">
              <a16:creationId xmlns:a16="http://schemas.microsoft.com/office/drawing/2014/main" id="{6BCF066C-02C3-43CB-99B3-29C35463A294}"/>
            </a:ext>
          </a:extLst>
        </xdr:cNvPr>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A86251C-8040-4D0F-9816-AEBFAE628CC5}"/>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D7D71620-6232-496B-BFEF-E30CA96C2D25}"/>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123190</xdr:rowOff>
    </xdr:from>
    <xdr:to>
      <xdr:col>24</xdr:col>
      <xdr:colOff>25400</xdr:colOff>
      <xdr:row>58</xdr:row>
      <xdr:rowOff>43180</xdr:rowOff>
    </xdr:to>
    <xdr:cxnSp macro="">
      <xdr:nvCxnSpPr>
        <xdr:cNvPr id="188" name="直線コネクタ 187">
          <a:extLst>
            <a:ext uri="{FF2B5EF4-FFF2-40B4-BE49-F238E27FC236}">
              <a16:creationId xmlns:a16="http://schemas.microsoft.com/office/drawing/2014/main" id="{226A8E56-A0DA-4349-84B8-821EEAAE0A6E}"/>
            </a:ext>
          </a:extLst>
        </xdr:cNvPr>
        <xdr:cNvCxnSpPr/>
      </xdr:nvCxnSpPr>
      <xdr:spPr>
        <a:xfrm>
          <a:off x="3987800" y="989584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146067</xdr:rowOff>
    </xdr:from>
    <xdr:ext cx="762000" cy="259045"/>
    <xdr:sp macro="" textlink="">
      <xdr:nvSpPr>
        <xdr:cNvPr id="189" name="扶助費平均値テキスト">
          <a:extLst>
            <a:ext uri="{FF2B5EF4-FFF2-40B4-BE49-F238E27FC236}">
              <a16:creationId xmlns:a16="http://schemas.microsoft.com/office/drawing/2014/main" id="{5B6C6D15-EE69-4530-AC75-27AFA0362150}"/>
            </a:ext>
          </a:extLst>
        </xdr:cNvPr>
        <xdr:cNvSpPr txBox="1"/>
      </xdr:nvSpPr>
      <xdr:spPr>
        <a:xfrm>
          <a:off x="4914900" y="9575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129540</xdr:rowOff>
    </xdr:from>
    <xdr:to>
      <xdr:col>24</xdr:col>
      <xdr:colOff>76200</xdr:colOff>
      <xdr:row>57</xdr:row>
      <xdr:rowOff>59690</xdr:rowOff>
    </xdr:to>
    <xdr:sp macro="" textlink="">
      <xdr:nvSpPr>
        <xdr:cNvPr id="190" name="フローチャート: 判断 189">
          <a:extLst>
            <a:ext uri="{FF2B5EF4-FFF2-40B4-BE49-F238E27FC236}">
              <a16:creationId xmlns:a16="http://schemas.microsoft.com/office/drawing/2014/main" id="{03DF5E68-BD56-41A8-B79F-CF370C000440}"/>
            </a:ext>
          </a:extLst>
        </xdr:cNvPr>
        <xdr:cNvSpPr/>
      </xdr:nvSpPr>
      <xdr:spPr>
        <a:xfrm>
          <a:off x="47752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123190</xdr:rowOff>
    </xdr:from>
    <xdr:to>
      <xdr:col>19</xdr:col>
      <xdr:colOff>187325</xdr:colOff>
      <xdr:row>58</xdr:row>
      <xdr:rowOff>12700</xdr:rowOff>
    </xdr:to>
    <xdr:cxnSp macro="">
      <xdr:nvCxnSpPr>
        <xdr:cNvPr id="191" name="直線コネクタ 190">
          <a:extLst>
            <a:ext uri="{FF2B5EF4-FFF2-40B4-BE49-F238E27FC236}">
              <a16:creationId xmlns:a16="http://schemas.microsoft.com/office/drawing/2014/main" id="{FA8744DF-CB27-4798-B756-2EA25C7A2809}"/>
            </a:ext>
          </a:extLst>
        </xdr:cNvPr>
        <xdr:cNvCxnSpPr/>
      </xdr:nvCxnSpPr>
      <xdr:spPr>
        <a:xfrm flipV="1">
          <a:off x="3098800" y="98958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91440</xdr:rowOff>
    </xdr:from>
    <xdr:to>
      <xdr:col>20</xdr:col>
      <xdr:colOff>38100</xdr:colOff>
      <xdr:row>57</xdr:row>
      <xdr:rowOff>21590</xdr:rowOff>
    </xdr:to>
    <xdr:sp macro="" textlink="">
      <xdr:nvSpPr>
        <xdr:cNvPr id="192" name="フローチャート: 判断 191">
          <a:extLst>
            <a:ext uri="{FF2B5EF4-FFF2-40B4-BE49-F238E27FC236}">
              <a16:creationId xmlns:a16="http://schemas.microsoft.com/office/drawing/2014/main" id="{9DFC7A86-8821-4FA9-8AA9-683F79DCAE84}"/>
            </a:ext>
          </a:extLst>
        </xdr:cNvPr>
        <xdr:cNvSpPr/>
      </xdr:nvSpPr>
      <xdr:spPr>
        <a:xfrm>
          <a:off x="3937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31767</xdr:rowOff>
    </xdr:from>
    <xdr:ext cx="736600" cy="259045"/>
    <xdr:sp macro="" textlink="">
      <xdr:nvSpPr>
        <xdr:cNvPr id="193" name="テキスト ボックス 192">
          <a:extLst>
            <a:ext uri="{FF2B5EF4-FFF2-40B4-BE49-F238E27FC236}">
              <a16:creationId xmlns:a16="http://schemas.microsoft.com/office/drawing/2014/main" id="{265E78E3-CDD8-4A46-9933-5E5B3E926F44}"/>
            </a:ext>
          </a:extLst>
        </xdr:cNvPr>
        <xdr:cNvSpPr txBox="1"/>
      </xdr:nvSpPr>
      <xdr:spPr>
        <a:xfrm>
          <a:off x="3606800" y="946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5080</xdr:rowOff>
    </xdr:from>
    <xdr:to>
      <xdr:col>15</xdr:col>
      <xdr:colOff>98425</xdr:colOff>
      <xdr:row>58</xdr:row>
      <xdr:rowOff>12700</xdr:rowOff>
    </xdr:to>
    <xdr:cxnSp macro="">
      <xdr:nvCxnSpPr>
        <xdr:cNvPr id="194" name="直線コネクタ 193">
          <a:extLst>
            <a:ext uri="{FF2B5EF4-FFF2-40B4-BE49-F238E27FC236}">
              <a16:creationId xmlns:a16="http://schemas.microsoft.com/office/drawing/2014/main" id="{F2065C43-04E0-4920-8686-41F41BE67896}"/>
            </a:ext>
          </a:extLst>
        </xdr:cNvPr>
        <xdr:cNvCxnSpPr/>
      </xdr:nvCxnSpPr>
      <xdr:spPr>
        <a:xfrm>
          <a:off x="2209800" y="9949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754F2D22-9C8F-4173-A195-5C0D0716A001}"/>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31767</xdr:rowOff>
    </xdr:from>
    <xdr:ext cx="762000" cy="259045"/>
    <xdr:sp macro="" textlink="">
      <xdr:nvSpPr>
        <xdr:cNvPr id="196" name="テキスト ボックス 195">
          <a:extLst>
            <a:ext uri="{FF2B5EF4-FFF2-40B4-BE49-F238E27FC236}">
              <a16:creationId xmlns:a16="http://schemas.microsoft.com/office/drawing/2014/main" id="{7D3DB226-406F-4588-90F2-A7FA9FB5D04F}"/>
            </a:ext>
          </a:extLst>
        </xdr:cNvPr>
        <xdr:cNvSpPr txBox="1"/>
      </xdr:nvSpPr>
      <xdr:spPr>
        <a:xfrm>
          <a:off x="2717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62230</xdr:rowOff>
    </xdr:from>
    <xdr:to>
      <xdr:col>11</xdr:col>
      <xdr:colOff>9525</xdr:colOff>
      <xdr:row>58</xdr:row>
      <xdr:rowOff>5080</xdr:rowOff>
    </xdr:to>
    <xdr:cxnSp macro="">
      <xdr:nvCxnSpPr>
        <xdr:cNvPr id="197" name="直線コネクタ 196">
          <a:extLst>
            <a:ext uri="{FF2B5EF4-FFF2-40B4-BE49-F238E27FC236}">
              <a16:creationId xmlns:a16="http://schemas.microsoft.com/office/drawing/2014/main" id="{1CB12A50-0BA6-4163-8902-EB6603D6B9E5}"/>
            </a:ext>
          </a:extLst>
        </xdr:cNvPr>
        <xdr:cNvCxnSpPr/>
      </xdr:nvCxnSpPr>
      <xdr:spPr>
        <a:xfrm>
          <a:off x="1320800" y="98348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152400</xdr:rowOff>
    </xdr:from>
    <xdr:to>
      <xdr:col>11</xdr:col>
      <xdr:colOff>60325</xdr:colOff>
      <xdr:row>57</xdr:row>
      <xdr:rowOff>82550</xdr:rowOff>
    </xdr:to>
    <xdr:sp macro="" textlink="">
      <xdr:nvSpPr>
        <xdr:cNvPr id="198" name="フローチャート: 判断 197">
          <a:extLst>
            <a:ext uri="{FF2B5EF4-FFF2-40B4-BE49-F238E27FC236}">
              <a16:creationId xmlns:a16="http://schemas.microsoft.com/office/drawing/2014/main" id="{1FF9006A-B807-45B5-932A-E3887AD732BE}"/>
            </a:ext>
          </a:extLst>
        </xdr:cNvPr>
        <xdr:cNvSpPr/>
      </xdr:nvSpPr>
      <xdr:spPr>
        <a:xfrm>
          <a:off x="2159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92727</xdr:rowOff>
    </xdr:from>
    <xdr:ext cx="762000" cy="259045"/>
    <xdr:sp macro="" textlink="">
      <xdr:nvSpPr>
        <xdr:cNvPr id="199" name="テキスト ボックス 198">
          <a:extLst>
            <a:ext uri="{FF2B5EF4-FFF2-40B4-BE49-F238E27FC236}">
              <a16:creationId xmlns:a16="http://schemas.microsoft.com/office/drawing/2014/main" id="{4DF79FD1-77D0-4738-AA28-65A6E2DDDEDF}"/>
            </a:ext>
          </a:extLst>
        </xdr:cNvPr>
        <xdr:cNvSpPr txBox="1"/>
      </xdr:nvSpPr>
      <xdr:spPr>
        <a:xfrm>
          <a:off x="1828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0" name="フローチャート: 判断 199">
          <a:extLst>
            <a:ext uri="{FF2B5EF4-FFF2-40B4-BE49-F238E27FC236}">
              <a16:creationId xmlns:a16="http://schemas.microsoft.com/office/drawing/2014/main" id="{FB860B51-6E8A-486E-A00E-D182D3050C84}"/>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1" name="テキスト ボックス 200">
          <a:extLst>
            <a:ext uri="{FF2B5EF4-FFF2-40B4-BE49-F238E27FC236}">
              <a16:creationId xmlns:a16="http://schemas.microsoft.com/office/drawing/2014/main" id="{21269603-48C4-449C-8036-CDD8D5EF0223}"/>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E26BBFF7-D310-48E1-9CB9-E91B06F6EDCE}"/>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FD0008C4-BB86-47B7-A25C-B45056990715}"/>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F2E9AC12-BC6B-4FC5-8088-AAB31E633817}"/>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DB2C5052-4282-421B-B30F-4A0F99BA6EBE}"/>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F64E051F-B039-4BA2-81A5-ABA7AAFDB8B1}"/>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163830</xdr:rowOff>
    </xdr:from>
    <xdr:to>
      <xdr:col>24</xdr:col>
      <xdr:colOff>76200</xdr:colOff>
      <xdr:row>58</xdr:row>
      <xdr:rowOff>93980</xdr:rowOff>
    </xdr:to>
    <xdr:sp macro="" textlink="">
      <xdr:nvSpPr>
        <xdr:cNvPr id="207" name="楕円 206">
          <a:extLst>
            <a:ext uri="{FF2B5EF4-FFF2-40B4-BE49-F238E27FC236}">
              <a16:creationId xmlns:a16="http://schemas.microsoft.com/office/drawing/2014/main" id="{8A5084FE-9B2B-4C76-9A60-20FCBD370AEA}"/>
            </a:ext>
          </a:extLst>
        </xdr:cNvPr>
        <xdr:cNvSpPr/>
      </xdr:nvSpPr>
      <xdr:spPr>
        <a:xfrm>
          <a:off x="47752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135907</xdr:rowOff>
    </xdr:from>
    <xdr:ext cx="762000" cy="259045"/>
    <xdr:sp macro="" textlink="">
      <xdr:nvSpPr>
        <xdr:cNvPr id="208" name="扶助費該当値テキスト">
          <a:extLst>
            <a:ext uri="{FF2B5EF4-FFF2-40B4-BE49-F238E27FC236}">
              <a16:creationId xmlns:a16="http://schemas.microsoft.com/office/drawing/2014/main" id="{B887AE22-910D-48BC-A094-48111AACD46F}"/>
            </a:ext>
          </a:extLst>
        </xdr:cNvPr>
        <xdr:cNvSpPr txBox="1"/>
      </xdr:nvSpPr>
      <xdr:spPr>
        <a:xfrm>
          <a:off x="49149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72390</xdr:rowOff>
    </xdr:from>
    <xdr:to>
      <xdr:col>20</xdr:col>
      <xdr:colOff>38100</xdr:colOff>
      <xdr:row>58</xdr:row>
      <xdr:rowOff>2540</xdr:rowOff>
    </xdr:to>
    <xdr:sp macro="" textlink="">
      <xdr:nvSpPr>
        <xdr:cNvPr id="209" name="楕円 208">
          <a:extLst>
            <a:ext uri="{FF2B5EF4-FFF2-40B4-BE49-F238E27FC236}">
              <a16:creationId xmlns:a16="http://schemas.microsoft.com/office/drawing/2014/main" id="{D1BA41CB-FCDB-46A1-B224-CF3A73645F36}"/>
            </a:ext>
          </a:extLst>
        </xdr:cNvPr>
        <xdr:cNvSpPr/>
      </xdr:nvSpPr>
      <xdr:spPr>
        <a:xfrm>
          <a:off x="3937000" y="98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158767</xdr:rowOff>
    </xdr:from>
    <xdr:ext cx="736600" cy="259045"/>
    <xdr:sp macro="" textlink="">
      <xdr:nvSpPr>
        <xdr:cNvPr id="210" name="テキスト ボックス 209">
          <a:extLst>
            <a:ext uri="{FF2B5EF4-FFF2-40B4-BE49-F238E27FC236}">
              <a16:creationId xmlns:a16="http://schemas.microsoft.com/office/drawing/2014/main" id="{29FB8810-4352-44BB-8993-E3431CC17DC0}"/>
            </a:ext>
          </a:extLst>
        </xdr:cNvPr>
        <xdr:cNvSpPr txBox="1"/>
      </xdr:nvSpPr>
      <xdr:spPr>
        <a:xfrm>
          <a:off x="3606800" y="9931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133350</xdr:rowOff>
    </xdr:from>
    <xdr:to>
      <xdr:col>15</xdr:col>
      <xdr:colOff>149225</xdr:colOff>
      <xdr:row>58</xdr:row>
      <xdr:rowOff>63500</xdr:rowOff>
    </xdr:to>
    <xdr:sp macro="" textlink="">
      <xdr:nvSpPr>
        <xdr:cNvPr id="211" name="楕円 210">
          <a:extLst>
            <a:ext uri="{FF2B5EF4-FFF2-40B4-BE49-F238E27FC236}">
              <a16:creationId xmlns:a16="http://schemas.microsoft.com/office/drawing/2014/main" id="{B7CE41E6-E00E-413F-9539-D3D0A73C19CA}"/>
            </a:ext>
          </a:extLst>
        </xdr:cNvPr>
        <xdr:cNvSpPr/>
      </xdr:nvSpPr>
      <xdr:spPr>
        <a:xfrm>
          <a:off x="3048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48277</xdr:rowOff>
    </xdr:from>
    <xdr:ext cx="762000" cy="259045"/>
    <xdr:sp macro="" textlink="">
      <xdr:nvSpPr>
        <xdr:cNvPr id="212" name="テキスト ボックス 211">
          <a:extLst>
            <a:ext uri="{FF2B5EF4-FFF2-40B4-BE49-F238E27FC236}">
              <a16:creationId xmlns:a16="http://schemas.microsoft.com/office/drawing/2014/main" id="{1231BFAF-3B6F-4C71-8DE8-C2F5EA7F6BDE}"/>
            </a:ext>
          </a:extLst>
        </xdr:cNvPr>
        <xdr:cNvSpPr txBox="1"/>
      </xdr:nvSpPr>
      <xdr:spPr>
        <a:xfrm>
          <a:off x="2717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125730</xdr:rowOff>
    </xdr:from>
    <xdr:to>
      <xdr:col>11</xdr:col>
      <xdr:colOff>60325</xdr:colOff>
      <xdr:row>58</xdr:row>
      <xdr:rowOff>55880</xdr:rowOff>
    </xdr:to>
    <xdr:sp macro="" textlink="">
      <xdr:nvSpPr>
        <xdr:cNvPr id="213" name="楕円 212">
          <a:extLst>
            <a:ext uri="{FF2B5EF4-FFF2-40B4-BE49-F238E27FC236}">
              <a16:creationId xmlns:a16="http://schemas.microsoft.com/office/drawing/2014/main" id="{5C8A6A45-4135-4619-8DE8-F19EA427DA1D}"/>
            </a:ext>
          </a:extLst>
        </xdr:cNvPr>
        <xdr:cNvSpPr/>
      </xdr:nvSpPr>
      <xdr:spPr>
        <a:xfrm>
          <a:off x="2159000" y="989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40657</xdr:rowOff>
    </xdr:from>
    <xdr:ext cx="762000" cy="259045"/>
    <xdr:sp macro="" textlink="">
      <xdr:nvSpPr>
        <xdr:cNvPr id="214" name="テキスト ボックス 213">
          <a:extLst>
            <a:ext uri="{FF2B5EF4-FFF2-40B4-BE49-F238E27FC236}">
              <a16:creationId xmlns:a16="http://schemas.microsoft.com/office/drawing/2014/main" id="{073F1C17-91AD-4138-97DF-A2465579D3C6}"/>
            </a:ext>
          </a:extLst>
        </xdr:cNvPr>
        <xdr:cNvSpPr txBox="1"/>
      </xdr:nvSpPr>
      <xdr:spPr>
        <a:xfrm>
          <a:off x="1828800" y="998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11430</xdr:rowOff>
    </xdr:from>
    <xdr:to>
      <xdr:col>6</xdr:col>
      <xdr:colOff>171450</xdr:colOff>
      <xdr:row>57</xdr:row>
      <xdr:rowOff>113030</xdr:rowOff>
    </xdr:to>
    <xdr:sp macro="" textlink="">
      <xdr:nvSpPr>
        <xdr:cNvPr id="215" name="楕円 214">
          <a:extLst>
            <a:ext uri="{FF2B5EF4-FFF2-40B4-BE49-F238E27FC236}">
              <a16:creationId xmlns:a16="http://schemas.microsoft.com/office/drawing/2014/main" id="{B59D5AD8-AACE-44D7-A99B-497D569D6760}"/>
            </a:ext>
          </a:extLst>
        </xdr:cNvPr>
        <xdr:cNvSpPr/>
      </xdr:nvSpPr>
      <xdr:spPr>
        <a:xfrm>
          <a:off x="1270000" y="978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97807</xdr:rowOff>
    </xdr:from>
    <xdr:ext cx="762000" cy="259045"/>
    <xdr:sp macro="" textlink="">
      <xdr:nvSpPr>
        <xdr:cNvPr id="216" name="テキスト ボックス 215">
          <a:extLst>
            <a:ext uri="{FF2B5EF4-FFF2-40B4-BE49-F238E27FC236}">
              <a16:creationId xmlns:a16="http://schemas.microsoft.com/office/drawing/2014/main" id="{4F1F2A11-B3B5-412F-B958-E51163C1F964}"/>
            </a:ext>
          </a:extLst>
        </xdr:cNvPr>
        <xdr:cNvSpPr txBox="1"/>
      </xdr:nvSpPr>
      <xdr:spPr>
        <a:xfrm>
          <a:off x="939800" y="987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3512AF7E-C70F-46F8-83E8-EB3A0AFBB2E5}"/>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BCA2F6E-8DDF-4964-BB6C-39860844BA91}"/>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F63A852C-8645-4379-A167-9A39F4A8374B}"/>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23278B26-80A2-4913-974C-9B4BB0DE1244}"/>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FB26FE8A-43EA-4372-96B9-00191D556A0C}"/>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E7540F0C-3C08-4F1C-A30D-36B48A01502B}"/>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89B808DE-7BFB-4AC2-82F8-8D7F803EE00F}"/>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23665EE8-1DBE-4915-AEE9-73B762F1DE9C}"/>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8CCFC361-D190-4586-BD7C-862DDAFB9B59}"/>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BE5A362C-6CE5-4EE0-B37E-E0A494CBFD46}"/>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90D132F9-D897-462E-9329-D01E9C3ED06F}"/>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は、国民健康保険特別会計繰出金、後期高齢者医療特別会計繰出金、介護保険特別会計繰出金等の増等により、前年度対比０．５ポイントの増となった。今後は更に特別会計に係る収納体制を強化し収入率の向上を図るとともに、医療費適正化や介護予防の推進に努め、給付費の抑制を図っていく。</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9527BA6B-D6A4-4FA9-BE0F-1BF98A8D51D2}"/>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3A8FE8FD-F467-4D9B-B700-0AF74DCC5357}"/>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6729838B-427F-4CE9-BB84-3B994D726A55}"/>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1D0157EF-7D6E-4233-B6E8-A04BE01A1C23}"/>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EAE8B5E0-9AD3-4193-A17D-45A6B228C1F2}"/>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8917C703-75C8-413B-ADD8-6C64EF3E936F}"/>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9667D041-B6DB-466F-B152-65E67ED0D06E}"/>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D287D1C6-AC39-43B6-9726-3630AC7D7ACC}"/>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16E55ED6-11D7-495D-ABE9-F864709CF84B}"/>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A27ED4A7-178D-4396-9F7B-22A6743CBD7C}"/>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98A67FA1-E29E-4265-8903-C6E3E9376431}"/>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3E366DD2-AFB9-409D-886E-D5EBAF172C9C}"/>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A2E9D1AD-E710-4528-8739-D3F984636478}"/>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400A9628-C699-494D-9ADF-81098FE7E703}"/>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38213020-9931-4EA2-9072-D6F6E2A9C59B}"/>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8A2FB2EC-2746-4494-AE99-C13DCB338DC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800E8BCF-89E6-4788-9655-ACEB3BA9C437}"/>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C2AE9C9-6E24-452A-B5A2-07F8A1EF4F64}"/>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2F9E1DCA-FCBD-46E8-B1CA-472E62DE6C7B}"/>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DCF1D088-3248-48F2-8E41-8D7E182F6E0D}"/>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94CD0C4B-BADE-421F-93D3-7C5800E63745}"/>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9" name="その他最大値テキスト">
          <a:extLst>
            <a:ext uri="{FF2B5EF4-FFF2-40B4-BE49-F238E27FC236}">
              <a16:creationId xmlns:a16="http://schemas.microsoft.com/office/drawing/2014/main" id="{D171BC2D-A995-4B01-93F4-22D2FDB1C226}"/>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50" name="直線コネクタ 249">
          <a:extLst>
            <a:ext uri="{FF2B5EF4-FFF2-40B4-BE49-F238E27FC236}">
              <a16:creationId xmlns:a16="http://schemas.microsoft.com/office/drawing/2014/main" id="{1F78A9F6-7A57-4E1C-A7DB-EE63D9F12BA7}"/>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129722</xdr:rowOff>
    </xdr:from>
    <xdr:to>
      <xdr:col>82</xdr:col>
      <xdr:colOff>107950</xdr:colOff>
      <xdr:row>56</xdr:row>
      <xdr:rowOff>12700</xdr:rowOff>
    </xdr:to>
    <xdr:cxnSp macro="">
      <xdr:nvCxnSpPr>
        <xdr:cNvPr id="251" name="直線コネクタ 250">
          <a:extLst>
            <a:ext uri="{FF2B5EF4-FFF2-40B4-BE49-F238E27FC236}">
              <a16:creationId xmlns:a16="http://schemas.microsoft.com/office/drawing/2014/main" id="{04A867BC-38CA-4347-A1C4-53603100ED8A}"/>
            </a:ext>
          </a:extLst>
        </xdr:cNvPr>
        <xdr:cNvCxnSpPr/>
      </xdr:nvCxnSpPr>
      <xdr:spPr>
        <a:xfrm>
          <a:off x="15671800" y="9559472"/>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129920</xdr:rowOff>
    </xdr:from>
    <xdr:ext cx="762000" cy="259045"/>
    <xdr:sp macro="" textlink="">
      <xdr:nvSpPr>
        <xdr:cNvPr id="252" name="その他平均値テキスト">
          <a:extLst>
            <a:ext uri="{FF2B5EF4-FFF2-40B4-BE49-F238E27FC236}">
              <a16:creationId xmlns:a16="http://schemas.microsoft.com/office/drawing/2014/main" id="{036ED943-1D4C-421D-8E5E-FB71D24B0B8E}"/>
            </a:ext>
          </a:extLst>
        </xdr:cNvPr>
        <xdr:cNvSpPr txBox="1"/>
      </xdr:nvSpPr>
      <xdr:spPr>
        <a:xfrm>
          <a:off x="16598900" y="9731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3" name="フローチャート: 判断 252">
          <a:extLst>
            <a:ext uri="{FF2B5EF4-FFF2-40B4-BE49-F238E27FC236}">
              <a16:creationId xmlns:a16="http://schemas.microsoft.com/office/drawing/2014/main" id="{F47CFE11-4CCF-4672-B64B-CA19E697DB58}"/>
            </a:ext>
          </a:extLst>
        </xdr:cNvPr>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129722</xdr:rowOff>
    </xdr:from>
    <xdr:to>
      <xdr:col>78</xdr:col>
      <xdr:colOff>69850</xdr:colOff>
      <xdr:row>56</xdr:row>
      <xdr:rowOff>23585</xdr:rowOff>
    </xdr:to>
    <xdr:cxnSp macro="">
      <xdr:nvCxnSpPr>
        <xdr:cNvPr id="254" name="直線コネクタ 253">
          <a:extLst>
            <a:ext uri="{FF2B5EF4-FFF2-40B4-BE49-F238E27FC236}">
              <a16:creationId xmlns:a16="http://schemas.microsoft.com/office/drawing/2014/main" id="{16067F5E-529A-437F-92EB-DF9D0C5BEFD8}"/>
            </a:ext>
          </a:extLst>
        </xdr:cNvPr>
        <xdr:cNvCxnSpPr/>
      </xdr:nvCxnSpPr>
      <xdr:spPr>
        <a:xfrm flipV="1">
          <a:off x="14782800" y="95594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81643</xdr:rowOff>
    </xdr:from>
    <xdr:to>
      <xdr:col>78</xdr:col>
      <xdr:colOff>120650</xdr:colOff>
      <xdr:row>57</xdr:row>
      <xdr:rowOff>11793</xdr:rowOff>
    </xdr:to>
    <xdr:sp macro="" textlink="">
      <xdr:nvSpPr>
        <xdr:cNvPr id="255" name="フローチャート: 判断 254">
          <a:extLst>
            <a:ext uri="{FF2B5EF4-FFF2-40B4-BE49-F238E27FC236}">
              <a16:creationId xmlns:a16="http://schemas.microsoft.com/office/drawing/2014/main" id="{0428905D-9D30-47D4-8ED6-CC455B696739}"/>
            </a:ext>
          </a:extLst>
        </xdr:cNvPr>
        <xdr:cNvSpPr/>
      </xdr:nvSpPr>
      <xdr:spPr>
        <a:xfrm>
          <a:off x="15621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168020</xdr:rowOff>
    </xdr:from>
    <xdr:ext cx="736600" cy="259045"/>
    <xdr:sp macro="" textlink="">
      <xdr:nvSpPr>
        <xdr:cNvPr id="256" name="テキスト ボックス 255">
          <a:extLst>
            <a:ext uri="{FF2B5EF4-FFF2-40B4-BE49-F238E27FC236}">
              <a16:creationId xmlns:a16="http://schemas.microsoft.com/office/drawing/2014/main" id="{B880CD16-00AD-4FE8-909A-4225750E085A}"/>
            </a:ext>
          </a:extLst>
        </xdr:cNvPr>
        <xdr:cNvSpPr txBox="1"/>
      </xdr:nvSpPr>
      <xdr:spPr>
        <a:xfrm>
          <a:off x="15290800" y="9769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23585</xdr:rowOff>
    </xdr:from>
    <xdr:to>
      <xdr:col>73</xdr:col>
      <xdr:colOff>180975</xdr:colOff>
      <xdr:row>57</xdr:row>
      <xdr:rowOff>37193</xdr:rowOff>
    </xdr:to>
    <xdr:cxnSp macro="">
      <xdr:nvCxnSpPr>
        <xdr:cNvPr id="257" name="直線コネクタ 256">
          <a:extLst>
            <a:ext uri="{FF2B5EF4-FFF2-40B4-BE49-F238E27FC236}">
              <a16:creationId xmlns:a16="http://schemas.microsoft.com/office/drawing/2014/main" id="{F0F47A0A-71E6-484A-B4DC-3435A9E71DDC}"/>
            </a:ext>
          </a:extLst>
        </xdr:cNvPr>
        <xdr:cNvCxnSpPr/>
      </xdr:nvCxnSpPr>
      <xdr:spPr>
        <a:xfrm flipV="1">
          <a:off x="13893800" y="9624785"/>
          <a:ext cx="889000" cy="185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58" name="フローチャート: 判断 257">
          <a:extLst>
            <a:ext uri="{FF2B5EF4-FFF2-40B4-BE49-F238E27FC236}">
              <a16:creationId xmlns:a16="http://schemas.microsoft.com/office/drawing/2014/main" id="{4BD249A1-3266-42D4-B89A-E43D9DCE4FFA}"/>
            </a:ext>
          </a:extLst>
        </xdr:cNvPr>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59" name="テキスト ボックス 258">
          <a:extLst>
            <a:ext uri="{FF2B5EF4-FFF2-40B4-BE49-F238E27FC236}">
              <a16:creationId xmlns:a16="http://schemas.microsoft.com/office/drawing/2014/main" id="{97C41BCA-4430-40E6-A4AA-0AE6C050E6B3}"/>
            </a:ext>
          </a:extLst>
        </xdr:cNvPr>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37193</xdr:rowOff>
    </xdr:from>
    <xdr:to>
      <xdr:col>69</xdr:col>
      <xdr:colOff>92075</xdr:colOff>
      <xdr:row>57</xdr:row>
      <xdr:rowOff>58965</xdr:rowOff>
    </xdr:to>
    <xdr:cxnSp macro="">
      <xdr:nvCxnSpPr>
        <xdr:cNvPr id="260" name="直線コネクタ 259">
          <a:extLst>
            <a:ext uri="{FF2B5EF4-FFF2-40B4-BE49-F238E27FC236}">
              <a16:creationId xmlns:a16="http://schemas.microsoft.com/office/drawing/2014/main" id="{89F45060-644C-44DE-A282-D4229AE0FD73}"/>
            </a:ext>
          </a:extLst>
        </xdr:cNvPr>
        <xdr:cNvCxnSpPr/>
      </xdr:nvCxnSpPr>
      <xdr:spPr>
        <a:xfrm flipV="1">
          <a:off x="13004800" y="98098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61" name="フローチャート: 判断 260">
          <a:extLst>
            <a:ext uri="{FF2B5EF4-FFF2-40B4-BE49-F238E27FC236}">
              <a16:creationId xmlns:a16="http://schemas.microsoft.com/office/drawing/2014/main" id="{AF09A0A2-4167-43AB-B733-DD2827A4805B}"/>
            </a:ext>
          </a:extLst>
        </xdr:cNvPr>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21062</xdr:rowOff>
    </xdr:from>
    <xdr:ext cx="762000" cy="259045"/>
    <xdr:sp macro="" textlink="">
      <xdr:nvSpPr>
        <xdr:cNvPr id="262" name="テキスト ボックス 261">
          <a:extLst>
            <a:ext uri="{FF2B5EF4-FFF2-40B4-BE49-F238E27FC236}">
              <a16:creationId xmlns:a16="http://schemas.microsoft.com/office/drawing/2014/main" id="{C92A5B4A-55D3-47FD-A8FB-718E7EF62EC1}"/>
            </a:ext>
          </a:extLst>
        </xdr:cNvPr>
        <xdr:cNvSpPr txBox="1"/>
      </xdr:nvSpPr>
      <xdr:spPr>
        <a:xfrm>
          <a:off x="13512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a:extLst>
            <a:ext uri="{FF2B5EF4-FFF2-40B4-BE49-F238E27FC236}">
              <a16:creationId xmlns:a16="http://schemas.microsoft.com/office/drawing/2014/main" id="{9889EA07-A843-49E3-BE2F-EA5CF42BC98C}"/>
            </a:ext>
          </a:extLst>
        </xdr:cNvPr>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21062</xdr:rowOff>
    </xdr:from>
    <xdr:ext cx="762000" cy="259045"/>
    <xdr:sp macro="" textlink="">
      <xdr:nvSpPr>
        <xdr:cNvPr id="264" name="テキスト ボックス 263">
          <a:extLst>
            <a:ext uri="{FF2B5EF4-FFF2-40B4-BE49-F238E27FC236}">
              <a16:creationId xmlns:a16="http://schemas.microsoft.com/office/drawing/2014/main" id="{D3CCD091-8A17-46D2-BEC4-7D56AFEF3DEC}"/>
            </a:ext>
          </a:extLst>
        </xdr:cNvPr>
        <xdr:cNvSpPr txBox="1"/>
      </xdr:nvSpPr>
      <xdr:spPr>
        <a:xfrm>
          <a:off x="12623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AF58FDD7-3F2A-49FA-9563-9F53AEC15192}"/>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D64E69FC-EE7A-429F-94E7-B290A3C49E45}"/>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6462CC1F-0753-4DC6-AEB5-69970CABA434}"/>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FB0D16CD-CC23-4E3E-B40B-072D77493615}"/>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3616B383-CF6D-4BCE-AC36-8B587EBDB614}"/>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70" name="楕円 269">
          <a:extLst>
            <a:ext uri="{FF2B5EF4-FFF2-40B4-BE49-F238E27FC236}">
              <a16:creationId xmlns:a16="http://schemas.microsoft.com/office/drawing/2014/main" id="{11F6A777-AE28-4934-B3CF-5D356F3A6605}"/>
            </a:ext>
          </a:extLst>
        </xdr:cNvPr>
        <xdr:cNvSpPr/>
      </xdr:nvSpPr>
      <xdr:spPr>
        <a:xfrm>
          <a:off x="16459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149877</xdr:rowOff>
    </xdr:from>
    <xdr:ext cx="762000" cy="259045"/>
    <xdr:sp macro="" textlink="">
      <xdr:nvSpPr>
        <xdr:cNvPr id="271" name="その他該当値テキスト">
          <a:extLst>
            <a:ext uri="{FF2B5EF4-FFF2-40B4-BE49-F238E27FC236}">
              <a16:creationId xmlns:a16="http://schemas.microsoft.com/office/drawing/2014/main" id="{5069B852-050C-4A91-8198-C0F6CF2225C2}"/>
            </a:ext>
          </a:extLst>
        </xdr:cNvPr>
        <xdr:cNvSpPr txBox="1"/>
      </xdr:nvSpPr>
      <xdr:spPr>
        <a:xfrm>
          <a:off x="16598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78922</xdr:rowOff>
    </xdr:from>
    <xdr:to>
      <xdr:col>78</xdr:col>
      <xdr:colOff>120650</xdr:colOff>
      <xdr:row>56</xdr:row>
      <xdr:rowOff>9072</xdr:rowOff>
    </xdr:to>
    <xdr:sp macro="" textlink="">
      <xdr:nvSpPr>
        <xdr:cNvPr id="272" name="楕円 271">
          <a:extLst>
            <a:ext uri="{FF2B5EF4-FFF2-40B4-BE49-F238E27FC236}">
              <a16:creationId xmlns:a16="http://schemas.microsoft.com/office/drawing/2014/main" id="{166620A9-A791-474F-829D-0F052BE937D5}"/>
            </a:ext>
          </a:extLst>
        </xdr:cNvPr>
        <xdr:cNvSpPr/>
      </xdr:nvSpPr>
      <xdr:spPr>
        <a:xfrm>
          <a:off x="156210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19249</xdr:rowOff>
    </xdr:from>
    <xdr:ext cx="736600" cy="259045"/>
    <xdr:sp macro="" textlink="">
      <xdr:nvSpPr>
        <xdr:cNvPr id="273" name="テキスト ボックス 272">
          <a:extLst>
            <a:ext uri="{FF2B5EF4-FFF2-40B4-BE49-F238E27FC236}">
              <a16:creationId xmlns:a16="http://schemas.microsoft.com/office/drawing/2014/main" id="{00F69403-D5AA-4C1D-831A-D4E56D492BB9}"/>
            </a:ext>
          </a:extLst>
        </xdr:cNvPr>
        <xdr:cNvSpPr txBox="1"/>
      </xdr:nvSpPr>
      <xdr:spPr>
        <a:xfrm>
          <a:off x="15290800" y="927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144235</xdr:rowOff>
    </xdr:from>
    <xdr:to>
      <xdr:col>74</xdr:col>
      <xdr:colOff>31750</xdr:colOff>
      <xdr:row>56</xdr:row>
      <xdr:rowOff>74385</xdr:rowOff>
    </xdr:to>
    <xdr:sp macro="" textlink="">
      <xdr:nvSpPr>
        <xdr:cNvPr id="274" name="楕円 273">
          <a:extLst>
            <a:ext uri="{FF2B5EF4-FFF2-40B4-BE49-F238E27FC236}">
              <a16:creationId xmlns:a16="http://schemas.microsoft.com/office/drawing/2014/main" id="{B6420E8D-D998-4EFC-A612-FCC361CB13A0}"/>
            </a:ext>
          </a:extLst>
        </xdr:cNvPr>
        <xdr:cNvSpPr/>
      </xdr:nvSpPr>
      <xdr:spPr>
        <a:xfrm>
          <a:off x="14732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84562</xdr:rowOff>
    </xdr:from>
    <xdr:ext cx="762000" cy="259045"/>
    <xdr:sp macro="" textlink="">
      <xdr:nvSpPr>
        <xdr:cNvPr id="275" name="テキスト ボックス 274">
          <a:extLst>
            <a:ext uri="{FF2B5EF4-FFF2-40B4-BE49-F238E27FC236}">
              <a16:creationId xmlns:a16="http://schemas.microsoft.com/office/drawing/2014/main" id="{EF53B016-97AD-4F81-99D5-0ADBDBEC1B48}"/>
            </a:ext>
          </a:extLst>
        </xdr:cNvPr>
        <xdr:cNvSpPr txBox="1"/>
      </xdr:nvSpPr>
      <xdr:spPr>
        <a:xfrm>
          <a:off x="14401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157843</xdr:rowOff>
    </xdr:from>
    <xdr:to>
      <xdr:col>69</xdr:col>
      <xdr:colOff>142875</xdr:colOff>
      <xdr:row>57</xdr:row>
      <xdr:rowOff>87993</xdr:rowOff>
    </xdr:to>
    <xdr:sp macro="" textlink="">
      <xdr:nvSpPr>
        <xdr:cNvPr id="276" name="楕円 275">
          <a:extLst>
            <a:ext uri="{FF2B5EF4-FFF2-40B4-BE49-F238E27FC236}">
              <a16:creationId xmlns:a16="http://schemas.microsoft.com/office/drawing/2014/main" id="{D02AB7A1-D8A8-446B-BE74-209B846AFADF}"/>
            </a:ext>
          </a:extLst>
        </xdr:cNvPr>
        <xdr:cNvSpPr/>
      </xdr:nvSpPr>
      <xdr:spPr>
        <a:xfrm>
          <a:off x="13843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98170</xdr:rowOff>
    </xdr:from>
    <xdr:ext cx="762000" cy="259045"/>
    <xdr:sp macro="" textlink="">
      <xdr:nvSpPr>
        <xdr:cNvPr id="277" name="テキスト ボックス 276">
          <a:extLst>
            <a:ext uri="{FF2B5EF4-FFF2-40B4-BE49-F238E27FC236}">
              <a16:creationId xmlns:a16="http://schemas.microsoft.com/office/drawing/2014/main" id="{53A0D6F7-ECEF-45A7-AAC6-079F2C9383FB}"/>
            </a:ext>
          </a:extLst>
        </xdr:cNvPr>
        <xdr:cNvSpPr txBox="1"/>
      </xdr:nvSpPr>
      <xdr:spPr>
        <a:xfrm>
          <a:off x="13512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78" name="楕円 277">
          <a:extLst>
            <a:ext uri="{FF2B5EF4-FFF2-40B4-BE49-F238E27FC236}">
              <a16:creationId xmlns:a16="http://schemas.microsoft.com/office/drawing/2014/main" id="{D12D8C3B-D608-4120-B993-3959A2C3BE35}"/>
            </a:ext>
          </a:extLst>
        </xdr:cNvPr>
        <xdr:cNvSpPr/>
      </xdr:nvSpPr>
      <xdr:spPr>
        <a:xfrm>
          <a:off x="12954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119942</xdr:rowOff>
    </xdr:from>
    <xdr:ext cx="762000" cy="259045"/>
    <xdr:sp macro="" textlink="">
      <xdr:nvSpPr>
        <xdr:cNvPr id="279" name="テキスト ボックス 278">
          <a:extLst>
            <a:ext uri="{FF2B5EF4-FFF2-40B4-BE49-F238E27FC236}">
              <a16:creationId xmlns:a16="http://schemas.microsoft.com/office/drawing/2014/main" id="{A70EB235-B0F9-4D49-B6FB-235940B32290}"/>
            </a:ext>
          </a:extLst>
        </xdr:cNvPr>
        <xdr:cNvSpPr txBox="1"/>
      </xdr:nvSpPr>
      <xdr:spPr>
        <a:xfrm>
          <a:off x="12623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A632AFC5-212B-4A03-81AD-401298DC8A4B}"/>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12AF9221-C047-4B04-A46C-61AF56747CB7}"/>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CBDB8E1F-01B8-40F0-93EB-8410340CC333}"/>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3FC5023F-F3F9-4C7F-9872-FB9C2B5FF58A}"/>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ABE58996-E3CF-49B6-91FF-B714C394BD88}"/>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8F6433B4-3F53-412F-9CCF-3C68B2BA8A46}"/>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773DDABB-1574-4CAD-A11B-651FAAE95CC5}"/>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2F78C8F7-AD37-4CFC-8509-19DAAD37FBFF}"/>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CF7B362A-7995-48BD-A029-5E9632FBAC9E}"/>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69FE77D5-EDF5-4866-8805-A276D9AEF877}"/>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E36A9DA3-55CD-4AB8-9B27-73361E42E89C}"/>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補助費等は、前年度対比０．２ポイントの減となったが、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新型コロナウイルスワクチン接種体制確保事業費国庫補助金返還金等の国庫及び都補助金返還金の増等により決算額については増となり、類似団体平均と比較すると２．６ポイント上回った。今後も引き続き補助金等の根本的な検討等を行うことで、経常経費の抑制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2C83AEB8-0DCF-4FBD-BFF7-BD201C90F153}"/>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5A38F2E2-0683-43F0-8BCD-F44B58140C53}"/>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3197260B-5039-405C-AC85-8BBE30B6DB1D}"/>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6ED6E7D4-790D-4F2C-B632-08DCD0637B3D}"/>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90CD7303-4E82-4C94-9212-1C66CC9D237C}"/>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41557FCB-E4AD-4CEE-B12A-A268FAEA91AE}"/>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9A7B79A2-FFB6-45F4-98A2-7E82C20FCDF9}"/>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B51C0B4C-3ECA-46E6-8E1A-78615C4A7C9F}"/>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6007EC6B-3610-412C-AC04-A3473051C2CF}"/>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8A50BEC2-08DA-45E1-B75A-22CA8A9414F3}"/>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963AC641-2225-4C74-852A-8550D59A276A}"/>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F515EBBB-F06B-415B-8637-1F966A275911}"/>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2C151CE0-5844-4557-9A68-256AA77A6123}"/>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FB3952B9-33D8-4AE2-AE91-730855EDE88A}"/>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97282</xdr:rowOff>
    </xdr:to>
    <xdr:cxnSp macro="">
      <xdr:nvCxnSpPr>
        <xdr:cNvPr id="305" name="直線コネクタ 304">
          <a:extLst>
            <a:ext uri="{FF2B5EF4-FFF2-40B4-BE49-F238E27FC236}">
              <a16:creationId xmlns:a16="http://schemas.microsoft.com/office/drawing/2014/main" id="{520A929C-C188-4B50-9E9D-1692068EC79D}"/>
            </a:ext>
          </a:extLst>
        </xdr:cNvPr>
        <xdr:cNvCxnSpPr/>
      </xdr:nvCxnSpPr>
      <xdr:spPr>
        <a:xfrm flipV="1">
          <a:off x="16510000" y="5636260"/>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6" name="補助費等最小値テキスト">
          <a:extLst>
            <a:ext uri="{FF2B5EF4-FFF2-40B4-BE49-F238E27FC236}">
              <a16:creationId xmlns:a16="http://schemas.microsoft.com/office/drawing/2014/main" id="{277E54F0-1365-4E2F-A9C4-783E501F4229}"/>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7" name="直線コネクタ 306">
          <a:extLst>
            <a:ext uri="{FF2B5EF4-FFF2-40B4-BE49-F238E27FC236}">
              <a16:creationId xmlns:a16="http://schemas.microsoft.com/office/drawing/2014/main" id="{19A8E292-DF8D-41E6-BCE1-3B0F18119028}"/>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8" name="補助費等最大値テキスト">
          <a:extLst>
            <a:ext uri="{FF2B5EF4-FFF2-40B4-BE49-F238E27FC236}">
              <a16:creationId xmlns:a16="http://schemas.microsoft.com/office/drawing/2014/main" id="{417EA3A1-82B4-460B-9801-32648A90C9C5}"/>
            </a:ext>
          </a:extLst>
        </xdr:cNvPr>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9" name="直線コネクタ 308">
          <a:extLst>
            <a:ext uri="{FF2B5EF4-FFF2-40B4-BE49-F238E27FC236}">
              <a16:creationId xmlns:a16="http://schemas.microsoft.com/office/drawing/2014/main" id="{D43979A1-8D10-496D-AB9D-ED132DC0F61F}"/>
            </a:ext>
          </a:extLst>
        </xdr:cNvPr>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115570</xdr:rowOff>
    </xdr:from>
    <xdr:to>
      <xdr:col>82</xdr:col>
      <xdr:colOff>107950</xdr:colOff>
      <xdr:row>37</xdr:row>
      <xdr:rowOff>133858</xdr:rowOff>
    </xdr:to>
    <xdr:cxnSp macro="">
      <xdr:nvCxnSpPr>
        <xdr:cNvPr id="310" name="直線コネクタ 309">
          <a:extLst>
            <a:ext uri="{FF2B5EF4-FFF2-40B4-BE49-F238E27FC236}">
              <a16:creationId xmlns:a16="http://schemas.microsoft.com/office/drawing/2014/main" id="{C2452440-97D7-4E7B-9A52-95CDF3870E93}"/>
            </a:ext>
          </a:extLst>
        </xdr:cNvPr>
        <xdr:cNvCxnSpPr/>
      </xdr:nvCxnSpPr>
      <xdr:spPr>
        <a:xfrm flipV="1">
          <a:off x="15671800" y="645922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15003</xdr:rowOff>
    </xdr:from>
    <xdr:ext cx="762000" cy="259045"/>
    <xdr:sp macro="" textlink="">
      <xdr:nvSpPr>
        <xdr:cNvPr id="311" name="補助費等平均値テキスト">
          <a:extLst>
            <a:ext uri="{FF2B5EF4-FFF2-40B4-BE49-F238E27FC236}">
              <a16:creationId xmlns:a16="http://schemas.microsoft.com/office/drawing/2014/main" id="{0D0F2980-0CA6-407C-A719-50D9D4BA0BB3}"/>
            </a:ext>
          </a:extLst>
        </xdr:cNvPr>
        <xdr:cNvSpPr txBox="1"/>
      </xdr:nvSpPr>
      <xdr:spPr>
        <a:xfrm>
          <a:off x="16598900" y="6015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169926</xdr:rowOff>
    </xdr:from>
    <xdr:to>
      <xdr:col>82</xdr:col>
      <xdr:colOff>158750</xdr:colOff>
      <xdr:row>36</xdr:row>
      <xdr:rowOff>100076</xdr:rowOff>
    </xdr:to>
    <xdr:sp macro="" textlink="">
      <xdr:nvSpPr>
        <xdr:cNvPr id="312" name="フローチャート: 判断 311">
          <a:extLst>
            <a:ext uri="{FF2B5EF4-FFF2-40B4-BE49-F238E27FC236}">
              <a16:creationId xmlns:a16="http://schemas.microsoft.com/office/drawing/2014/main" id="{423787D9-5D69-471D-8C7C-8F6A4FF2B6B9}"/>
            </a:ext>
          </a:extLst>
        </xdr:cNvPr>
        <xdr:cNvSpPr/>
      </xdr:nvSpPr>
      <xdr:spPr>
        <a:xfrm>
          <a:off x="164592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88138</xdr:rowOff>
    </xdr:from>
    <xdr:to>
      <xdr:col>78</xdr:col>
      <xdr:colOff>69850</xdr:colOff>
      <xdr:row>37</xdr:row>
      <xdr:rowOff>133858</xdr:rowOff>
    </xdr:to>
    <xdr:cxnSp macro="">
      <xdr:nvCxnSpPr>
        <xdr:cNvPr id="313" name="直線コネクタ 312">
          <a:extLst>
            <a:ext uri="{FF2B5EF4-FFF2-40B4-BE49-F238E27FC236}">
              <a16:creationId xmlns:a16="http://schemas.microsoft.com/office/drawing/2014/main" id="{DA2362D1-ECFF-466A-8F45-487E2A6D8546}"/>
            </a:ext>
          </a:extLst>
        </xdr:cNvPr>
        <xdr:cNvCxnSpPr/>
      </xdr:nvCxnSpPr>
      <xdr:spPr>
        <a:xfrm>
          <a:off x="14782800" y="643178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160782</xdr:rowOff>
    </xdr:from>
    <xdr:to>
      <xdr:col>78</xdr:col>
      <xdr:colOff>120650</xdr:colOff>
      <xdr:row>36</xdr:row>
      <xdr:rowOff>90932</xdr:rowOff>
    </xdr:to>
    <xdr:sp macro="" textlink="">
      <xdr:nvSpPr>
        <xdr:cNvPr id="314" name="フローチャート: 判断 313">
          <a:extLst>
            <a:ext uri="{FF2B5EF4-FFF2-40B4-BE49-F238E27FC236}">
              <a16:creationId xmlns:a16="http://schemas.microsoft.com/office/drawing/2014/main" id="{EB6139D0-7EDB-45C9-80F6-788D05A033C2}"/>
            </a:ext>
          </a:extLst>
        </xdr:cNvPr>
        <xdr:cNvSpPr/>
      </xdr:nvSpPr>
      <xdr:spPr>
        <a:xfrm>
          <a:off x="15621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101109</xdr:rowOff>
    </xdr:from>
    <xdr:ext cx="736600" cy="259045"/>
    <xdr:sp macro="" textlink="">
      <xdr:nvSpPr>
        <xdr:cNvPr id="315" name="テキスト ボックス 314">
          <a:extLst>
            <a:ext uri="{FF2B5EF4-FFF2-40B4-BE49-F238E27FC236}">
              <a16:creationId xmlns:a16="http://schemas.microsoft.com/office/drawing/2014/main" id="{24E4E775-0681-408E-9341-E1FA69A9A695}"/>
            </a:ext>
          </a:extLst>
        </xdr:cNvPr>
        <xdr:cNvSpPr txBox="1"/>
      </xdr:nvSpPr>
      <xdr:spPr>
        <a:xfrm>
          <a:off x="15290800" y="5930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5842</xdr:rowOff>
    </xdr:from>
    <xdr:to>
      <xdr:col>73</xdr:col>
      <xdr:colOff>180975</xdr:colOff>
      <xdr:row>37</xdr:row>
      <xdr:rowOff>88138</xdr:rowOff>
    </xdr:to>
    <xdr:cxnSp macro="">
      <xdr:nvCxnSpPr>
        <xdr:cNvPr id="316" name="直線コネクタ 315">
          <a:extLst>
            <a:ext uri="{FF2B5EF4-FFF2-40B4-BE49-F238E27FC236}">
              <a16:creationId xmlns:a16="http://schemas.microsoft.com/office/drawing/2014/main" id="{9C50CB3D-2228-4ACF-8B0D-841E3D527277}"/>
            </a:ext>
          </a:extLst>
        </xdr:cNvPr>
        <xdr:cNvCxnSpPr/>
      </xdr:nvCxnSpPr>
      <xdr:spPr>
        <a:xfrm>
          <a:off x="13893800" y="634949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25908</xdr:rowOff>
    </xdr:from>
    <xdr:to>
      <xdr:col>74</xdr:col>
      <xdr:colOff>31750</xdr:colOff>
      <xdr:row>36</xdr:row>
      <xdr:rowOff>127508</xdr:rowOff>
    </xdr:to>
    <xdr:sp macro="" textlink="">
      <xdr:nvSpPr>
        <xdr:cNvPr id="317" name="フローチャート: 判断 316">
          <a:extLst>
            <a:ext uri="{FF2B5EF4-FFF2-40B4-BE49-F238E27FC236}">
              <a16:creationId xmlns:a16="http://schemas.microsoft.com/office/drawing/2014/main" id="{AA187EFE-BE8D-47D3-9E68-FA4589512D73}"/>
            </a:ext>
          </a:extLst>
        </xdr:cNvPr>
        <xdr:cNvSpPr/>
      </xdr:nvSpPr>
      <xdr:spPr>
        <a:xfrm>
          <a:off x="14732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137685</xdr:rowOff>
    </xdr:from>
    <xdr:ext cx="762000" cy="259045"/>
    <xdr:sp macro="" textlink="">
      <xdr:nvSpPr>
        <xdr:cNvPr id="318" name="テキスト ボックス 317">
          <a:extLst>
            <a:ext uri="{FF2B5EF4-FFF2-40B4-BE49-F238E27FC236}">
              <a16:creationId xmlns:a16="http://schemas.microsoft.com/office/drawing/2014/main" id="{441CFFC3-FDFB-4777-8DA4-E424D44873F3}"/>
            </a:ext>
          </a:extLst>
        </xdr:cNvPr>
        <xdr:cNvSpPr txBox="1"/>
      </xdr:nvSpPr>
      <xdr:spPr>
        <a:xfrm>
          <a:off x="14401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5842</xdr:rowOff>
    </xdr:from>
    <xdr:to>
      <xdr:col>69</xdr:col>
      <xdr:colOff>92075</xdr:colOff>
      <xdr:row>37</xdr:row>
      <xdr:rowOff>97282</xdr:rowOff>
    </xdr:to>
    <xdr:cxnSp macro="">
      <xdr:nvCxnSpPr>
        <xdr:cNvPr id="319" name="直線コネクタ 318">
          <a:extLst>
            <a:ext uri="{FF2B5EF4-FFF2-40B4-BE49-F238E27FC236}">
              <a16:creationId xmlns:a16="http://schemas.microsoft.com/office/drawing/2014/main" id="{9A20FC05-5D71-4F9C-A3CA-C8FF50F46DB2}"/>
            </a:ext>
          </a:extLst>
        </xdr:cNvPr>
        <xdr:cNvCxnSpPr/>
      </xdr:nvCxnSpPr>
      <xdr:spPr>
        <a:xfrm flipV="1">
          <a:off x="13004800" y="634949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133350</xdr:rowOff>
    </xdr:from>
    <xdr:to>
      <xdr:col>69</xdr:col>
      <xdr:colOff>142875</xdr:colOff>
      <xdr:row>36</xdr:row>
      <xdr:rowOff>63500</xdr:rowOff>
    </xdr:to>
    <xdr:sp macro="" textlink="">
      <xdr:nvSpPr>
        <xdr:cNvPr id="320" name="フローチャート: 判断 319">
          <a:extLst>
            <a:ext uri="{FF2B5EF4-FFF2-40B4-BE49-F238E27FC236}">
              <a16:creationId xmlns:a16="http://schemas.microsoft.com/office/drawing/2014/main" id="{FA3F0D1E-9313-46EC-BA6C-DABE3598E92A}"/>
            </a:ext>
          </a:extLst>
        </xdr:cNvPr>
        <xdr:cNvSpPr/>
      </xdr:nvSpPr>
      <xdr:spPr>
        <a:xfrm>
          <a:off x="13843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73677</xdr:rowOff>
    </xdr:from>
    <xdr:ext cx="762000" cy="259045"/>
    <xdr:sp macro="" textlink="">
      <xdr:nvSpPr>
        <xdr:cNvPr id="321" name="テキスト ボックス 320">
          <a:extLst>
            <a:ext uri="{FF2B5EF4-FFF2-40B4-BE49-F238E27FC236}">
              <a16:creationId xmlns:a16="http://schemas.microsoft.com/office/drawing/2014/main" id="{AF0A63D4-C82B-4405-B022-B2C43D14E2E8}"/>
            </a:ext>
          </a:extLst>
        </xdr:cNvPr>
        <xdr:cNvSpPr txBox="1"/>
      </xdr:nvSpPr>
      <xdr:spPr>
        <a:xfrm>
          <a:off x="13512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22" name="フローチャート: 判断 321">
          <a:extLst>
            <a:ext uri="{FF2B5EF4-FFF2-40B4-BE49-F238E27FC236}">
              <a16:creationId xmlns:a16="http://schemas.microsoft.com/office/drawing/2014/main" id="{9C7529F6-9912-4570-A9C3-6F86393C1B78}"/>
            </a:ext>
          </a:extLst>
        </xdr:cNvPr>
        <xdr:cNvSpPr/>
      </xdr:nvSpPr>
      <xdr:spPr>
        <a:xfrm>
          <a:off x="12954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55389</xdr:rowOff>
    </xdr:from>
    <xdr:ext cx="762000" cy="259045"/>
    <xdr:sp macro="" textlink="">
      <xdr:nvSpPr>
        <xdr:cNvPr id="323" name="テキスト ボックス 322">
          <a:extLst>
            <a:ext uri="{FF2B5EF4-FFF2-40B4-BE49-F238E27FC236}">
              <a16:creationId xmlns:a16="http://schemas.microsoft.com/office/drawing/2014/main" id="{35F47A00-5285-472B-A0A9-0DAA2346EE80}"/>
            </a:ext>
          </a:extLst>
        </xdr:cNvPr>
        <xdr:cNvSpPr txBox="1"/>
      </xdr:nvSpPr>
      <xdr:spPr>
        <a:xfrm>
          <a:off x="12623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5BD68E84-CF5D-45CA-A5C2-0D1CDCC25462}"/>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A7F28368-C34A-4D10-ADD5-3126A70D823E}"/>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3614F991-85B7-4557-AF37-690E519F90D4}"/>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E6A0ED4A-0D99-4AEB-BBE9-AC9CD5E3C058}"/>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D283BA0E-2E07-4790-8676-D0BDE66F9BA2}"/>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64770</xdr:rowOff>
    </xdr:from>
    <xdr:to>
      <xdr:col>82</xdr:col>
      <xdr:colOff>158750</xdr:colOff>
      <xdr:row>37</xdr:row>
      <xdr:rowOff>166370</xdr:rowOff>
    </xdr:to>
    <xdr:sp macro="" textlink="">
      <xdr:nvSpPr>
        <xdr:cNvPr id="329" name="楕円 328">
          <a:extLst>
            <a:ext uri="{FF2B5EF4-FFF2-40B4-BE49-F238E27FC236}">
              <a16:creationId xmlns:a16="http://schemas.microsoft.com/office/drawing/2014/main" id="{0ADDAB5C-A623-41BA-9BCA-6ADE049AAB26}"/>
            </a:ext>
          </a:extLst>
        </xdr:cNvPr>
        <xdr:cNvSpPr/>
      </xdr:nvSpPr>
      <xdr:spPr>
        <a:xfrm>
          <a:off x="164592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36847</xdr:rowOff>
    </xdr:from>
    <xdr:ext cx="762000" cy="259045"/>
    <xdr:sp macro="" textlink="">
      <xdr:nvSpPr>
        <xdr:cNvPr id="330" name="補助費等該当値テキスト">
          <a:extLst>
            <a:ext uri="{FF2B5EF4-FFF2-40B4-BE49-F238E27FC236}">
              <a16:creationId xmlns:a16="http://schemas.microsoft.com/office/drawing/2014/main" id="{2832C79C-0BE7-4843-A156-2381F9308445}"/>
            </a:ext>
          </a:extLst>
        </xdr:cNvPr>
        <xdr:cNvSpPr txBox="1"/>
      </xdr:nvSpPr>
      <xdr:spPr>
        <a:xfrm>
          <a:off x="165989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83058</xdr:rowOff>
    </xdr:from>
    <xdr:to>
      <xdr:col>78</xdr:col>
      <xdr:colOff>120650</xdr:colOff>
      <xdr:row>38</xdr:row>
      <xdr:rowOff>13208</xdr:rowOff>
    </xdr:to>
    <xdr:sp macro="" textlink="">
      <xdr:nvSpPr>
        <xdr:cNvPr id="331" name="楕円 330">
          <a:extLst>
            <a:ext uri="{FF2B5EF4-FFF2-40B4-BE49-F238E27FC236}">
              <a16:creationId xmlns:a16="http://schemas.microsoft.com/office/drawing/2014/main" id="{3CB7126F-690E-42BD-AD89-67EF89E449D3}"/>
            </a:ext>
          </a:extLst>
        </xdr:cNvPr>
        <xdr:cNvSpPr/>
      </xdr:nvSpPr>
      <xdr:spPr>
        <a:xfrm>
          <a:off x="15621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169435</xdr:rowOff>
    </xdr:from>
    <xdr:ext cx="736600" cy="259045"/>
    <xdr:sp macro="" textlink="">
      <xdr:nvSpPr>
        <xdr:cNvPr id="332" name="テキスト ボックス 331">
          <a:extLst>
            <a:ext uri="{FF2B5EF4-FFF2-40B4-BE49-F238E27FC236}">
              <a16:creationId xmlns:a16="http://schemas.microsoft.com/office/drawing/2014/main" id="{B8E9648D-6A96-48A0-9A56-98D125D1E1E8}"/>
            </a:ext>
          </a:extLst>
        </xdr:cNvPr>
        <xdr:cNvSpPr txBox="1"/>
      </xdr:nvSpPr>
      <xdr:spPr>
        <a:xfrm>
          <a:off x="15290800" y="6513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37338</xdr:rowOff>
    </xdr:from>
    <xdr:to>
      <xdr:col>74</xdr:col>
      <xdr:colOff>31750</xdr:colOff>
      <xdr:row>37</xdr:row>
      <xdr:rowOff>138938</xdr:rowOff>
    </xdr:to>
    <xdr:sp macro="" textlink="">
      <xdr:nvSpPr>
        <xdr:cNvPr id="333" name="楕円 332">
          <a:extLst>
            <a:ext uri="{FF2B5EF4-FFF2-40B4-BE49-F238E27FC236}">
              <a16:creationId xmlns:a16="http://schemas.microsoft.com/office/drawing/2014/main" id="{3330E7A1-7766-4F87-8205-3896D896841E}"/>
            </a:ext>
          </a:extLst>
        </xdr:cNvPr>
        <xdr:cNvSpPr/>
      </xdr:nvSpPr>
      <xdr:spPr>
        <a:xfrm>
          <a:off x="14732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123715</xdr:rowOff>
    </xdr:from>
    <xdr:ext cx="762000" cy="259045"/>
    <xdr:sp macro="" textlink="">
      <xdr:nvSpPr>
        <xdr:cNvPr id="334" name="テキスト ボックス 333">
          <a:extLst>
            <a:ext uri="{FF2B5EF4-FFF2-40B4-BE49-F238E27FC236}">
              <a16:creationId xmlns:a16="http://schemas.microsoft.com/office/drawing/2014/main" id="{96E8E973-37AD-4F8E-9B7D-E1D61DBF2CC5}"/>
            </a:ext>
          </a:extLst>
        </xdr:cNvPr>
        <xdr:cNvSpPr txBox="1"/>
      </xdr:nvSpPr>
      <xdr:spPr>
        <a:xfrm>
          <a:off x="14401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126492</xdr:rowOff>
    </xdr:from>
    <xdr:to>
      <xdr:col>69</xdr:col>
      <xdr:colOff>142875</xdr:colOff>
      <xdr:row>37</xdr:row>
      <xdr:rowOff>56642</xdr:rowOff>
    </xdr:to>
    <xdr:sp macro="" textlink="">
      <xdr:nvSpPr>
        <xdr:cNvPr id="335" name="楕円 334">
          <a:extLst>
            <a:ext uri="{FF2B5EF4-FFF2-40B4-BE49-F238E27FC236}">
              <a16:creationId xmlns:a16="http://schemas.microsoft.com/office/drawing/2014/main" id="{6F7D9663-F74D-4CC4-B8F2-85EB3FFCD85C}"/>
            </a:ext>
          </a:extLst>
        </xdr:cNvPr>
        <xdr:cNvSpPr/>
      </xdr:nvSpPr>
      <xdr:spPr>
        <a:xfrm>
          <a:off x="13843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41419</xdr:rowOff>
    </xdr:from>
    <xdr:ext cx="762000" cy="259045"/>
    <xdr:sp macro="" textlink="">
      <xdr:nvSpPr>
        <xdr:cNvPr id="336" name="テキスト ボックス 335">
          <a:extLst>
            <a:ext uri="{FF2B5EF4-FFF2-40B4-BE49-F238E27FC236}">
              <a16:creationId xmlns:a16="http://schemas.microsoft.com/office/drawing/2014/main" id="{3CBD0A29-9806-4AE8-9B38-09B65B716085}"/>
            </a:ext>
          </a:extLst>
        </xdr:cNvPr>
        <xdr:cNvSpPr txBox="1"/>
      </xdr:nvSpPr>
      <xdr:spPr>
        <a:xfrm>
          <a:off x="13512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46482</xdr:rowOff>
    </xdr:from>
    <xdr:to>
      <xdr:col>65</xdr:col>
      <xdr:colOff>53975</xdr:colOff>
      <xdr:row>37</xdr:row>
      <xdr:rowOff>148082</xdr:rowOff>
    </xdr:to>
    <xdr:sp macro="" textlink="">
      <xdr:nvSpPr>
        <xdr:cNvPr id="337" name="楕円 336">
          <a:extLst>
            <a:ext uri="{FF2B5EF4-FFF2-40B4-BE49-F238E27FC236}">
              <a16:creationId xmlns:a16="http://schemas.microsoft.com/office/drawing/2014/main" id="{49DB9BCD-9DC5-4A42-9236-6875C05E15BF}"/>
            </a:ext>
          </a:extLst>
        </xdr:cNvPr>
        <xdr:cNvSpPr/>
      </xdr:nvSpPr>
      <xdr:spPr>
        <a:xfrm>
          <a:off x="12954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132859</xdr:rowOff>
    </xdr:from>
    <xdr:ext cx="762000" cy="259045"/>
    <xdr:sp macro="" textlink="">
      <xdr:nvSpPr>
        <xdr:cNvPr id="338" name="テキスト ボックス 337">
          <a:extLst>
            <a:ext uri="{FF2B5EF4-FFF2-40B4-BE49-F238E27FC236}">
              <a16:creationId xmlns:a16="http://schemas.microsoft.com/office/drawing/2014/main" id="{0A53888E-1AF6-4D8B-8429-22F7D12A41C7}"/>
            </a:ext>
          </a:extLst>
        </xdr:cNvPr>
        <xdr:cNvSpPr txBox="1"/>
      </xdr:nvSpPr>
      <xdr:spPr>
        <a:xfrm>
          <a:off x="12623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567401CB-86D2-4AB8-A867-32E349FCE8E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F99CA51C-B380-42ED-B1EF-9F83738BCBFF}"/>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356B58B9-7B29-4207-B013-6E3A2B6ED0CA}"/>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8AEBC03E-A2AC-49EB-9B30-6381D76AAB99}"/>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3C5B931D-57F4-45C2-B477-3724514F628E}"/>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5B667E11-D926-46F6-8BFC-E09C54635E61}"/>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AEC03A47-983A-4E46-9233-7F1870FCE89A}"/>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E71B9939-2FB9-4FAD-9496-E4BECFAEBC2E}"/>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55BD0042-3644-4131-8EA9-6F5DDCE0BD9A}"/>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7BE2EF40-EECB-477E-AE6A-7C81A9B8D013}"/>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7598A77E-B032-4A84-B316-209AA2166CEE}"/>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公債費は、これまでまちづくり等の大規模な投資事業が遅れてきたこと等により、類似団体と比較して低い数字になっている。令和４年度は前年度対比０．４ポイントの減となり、決算額も減となった。</a:t>
          </a:r>
        </a:p>
        <a:p>
          <a:r>
            <a:rPr kumimoji="1" lang="ja-JP" altLang="en-US" sz="1300">
              <a:latin typeface="ＭＳ Ｐゴシック" panose="020B0600070205080204" pitchFamily="50" charset="-128"/>
              <a:ea typeface="ＭＳ Ｐゴシック" panose="020B0600070205080204" pitchFamily="50" charset="-128"/>
            </a:rPr>
            <a:t>　今後は駅周辺整備事業や老朽化した公共施設の更新等の大規模投資事業による公債費の増が見込まれる。限られた行財政資源を最適配分、最大活用の上、起債の発行抑制に努める。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B0F3BEA6-4BC1-47DF-A23F-499C487830A8}"/>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FF1E0C01-665A-4F86-9E51-97EEB2EFC577}"/>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FCF5A874-6E2F-497A-9CBD-FBD3BCE1045A}"/>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3DF68187-78F8-4D5F-9941-4027EB3EED24}"/>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F067BCA8-3512-4246-8BD0-B818E4BF5576}"/>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D77E13DC-D4CC-4CC8-9ABF-F8C7C7F841BB}"/>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DDBC9C2F-17A2-491D-AB0F-B7D7AC227227}"/>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C19F1673-C4A8-4326-B650-53A5A2167F59}"/>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4576EAF3-E4FE-4F0A-8881-B1FFEFC92DF9}"/>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F3EC87F9-D990-4146-8FE7-098A5DBF8026}"/>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453C0B25-F316-4483-8B4B-C491F860690D}"/>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E7F345BC-10C3-4D42-B781-6C032BD1017B}"/>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C4E6A32C-904C-4FCB-993A-8012C09CA252}"/>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E3AFC79F-1CDF-4429-97A9-60CB0CD2073F}"/>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E144B305-9543-4595-9EFD-FF53B92DF06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CC0F8BF9-8CE3-493A-8025-E8CBD8865BD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85090</xdr:rowOff>
    </xdr:from>
    <xdr:to>
      <xdr:col>24</xdr:col>
      <xdr:colOff>25400</xdr:colOff>
      <xdr:row>80</xdr:row>
      <xdr:rowOff>149861</xdr:rowOff>
    </xdr:to>
    <xdr:cxnSp macro="">
      <xdr:nvCxnSpPr>
        <xdr:cNvPr id="366" name="直線コネクタ 365">
          <a:extLst>
            <a:ext uri="{FF2B5EF4-FFF2-40B4-BE49-F238E27FC236}">
              <a16:creationId xmlns:a16="http://schemas.microsoft.com/office/drawing/2014/main" id="{27068C1C-39EB-40A3-802C-D9AEDEBB1084}"/>
            </a:ext>
          </a:extLst>
        </xdr:cNvPr>
        <xdr:cNvCxnSpPr/>
      </xdr:nvCxnSpPr>
      <xdr:spPr>
        <a:xfrm flipV="1">
          <a:off x="4826000" y="12600940"/>
          <a:ext cx="0" cy="1264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7" name="公債費最小値テキスト">
          <a:extLst>
            <a:ext uri="{FF2B5EF4-FFF2-40B4-BE49-F238E27FC236}">
              <a16:creationId xmlns:a16="http://schemas.microsoft.com/office/drawing/2014/main" id="{5B663228-4FEE-4BDC-9821-45A62B132CCF}"/>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8" name="直線コネクタ 367">
          <a:extLst>
            <a:ext uri="{FF2B5EF4-FFF2-40B4-BE49-F238E27FC236}">
              <a16:creationId xmlns:a16="http://schemas.microsoft.com/office/drawing/2014/main" id="{778A53AC-C041-463A-A350-EDAE232F6423}"/>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17</xdr:rowOff>
    </xdr:from>
    <xdr:ext cx="762000" cy="259045"/>
    <xdr:sp macro="" textlink="">
      <xdr:nvSpPr>
        <xdr:cNvPr id="369" name="公債費最大値テキスト">
          <a:extLst>
            <a:ext uri="{FF2B5EF4-FFF2-40B4-BE49-F238E27FC236}">
              <a16:creationId xmlns:a16="http://schemas.microsoft.com/office/drawing/2014/main" id="{D82FB78A-87CF-464B-B67F-7C15835F6B71}"/>
            </a:ext>
          </a:extLst>
        </xdr:cNvPr>
        <xdr:cNvSpPr txBox="1"/>
      </xdr:nvSpPr>
      <xdr:spPr>
        <a:xfrm>
          <a:off x="4914900" y="1234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85090</xdr:rowOff>
    </xdr:from>
    <xdr:to>
      <xdr:col>24</xdr:col>
      <xdr:colOff>114300</xdr:colOff>
      <xdr:row>73</xdr:row>
      <xdr:rowOff>85090</xdr:rowOff>
    </xdr:to>
    <xdr:cxnSp macro="">
      <xdr:nvCxnSpPr>
        <xdr:cNvPr id="370" name="直線コネクタ 369">
          <a:extLst>
            <a:ext uri="{FF2B5EF4-FFF2-40B4-BE49-F238E27FC236}">
              <a16:creationId xmlns:a16="http://schemas.microsoft.com/office/drawing/2014/main" id="{70FE5C75-3911-41CF-9E6C-198E30D79A7C}"/>
            </a:ext>
          </a:extLst>
        </xdr:cNvPr>
        <xdr:cNvCxnSpPr/>
      </xdr:nvCxnSpPr>
      <xdr:spPr>
        <a:xfrm>
          <a:off x="4737100" y="12600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119380</xdr:rowOff>
    </xdr:from>
    <xdr:to>
      <xdr:col>24</xdr:col>
      <xdr:colOff>25400</xdr:colOff>
      <xdr:row>74</xdr:row>
      <xdr:rowOff>149860</xdr:rowOff>
    </xdr:to>
    <xdr:cxnSp macro="">
      <xdr:nvCxnSpPr>
        <xdr:cNvPr id="371" name="直線コネクタ 370">
          <a:extLst>
            <a:ext uri="{FF2B5EF4-FFF2-40B4-BE49-F238E27FC236}">
              <a16:creationId xmlns:a16="http://schemas.microsoft.com/office/drawing/2014/main" id="{78BADA72-E4A7-423E-B3B2-E13F4D2D82FF}"/>
            </a:ext>
          </a:extLst>
        </xdr:cNvPr>
        <xdr:cNvCxnSpPr/>
      </xdr:nvCxnSpPr>
      <xdr:spPr>
        <a:xfrm flipV="1">
          <a:off x="3987800" y="128066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93997</xdr:rowOff>
    </xdr:from>
    <xdr:ext cx="762000" cy="259045"/>
    <xdr:sp macro="" textlink="">
      <xdr:nvSpPr>
        <xdr:cNvPr id="372" name="公債費平均値テキスト">
          <a:extLst>
            <a:ext uri="{FF2B5EF4-FFF2-40B4-BE49-F238E27FC236}">
              <a16:creationId xmlns:a16="http://schemas.microsoft.com/office/drawing/2014/main" id="{63F64416-4CDB-49B1-AC4B-39545ECCA31C}"/>
            </a:ext>
          </a:extLst>
        </xdr:cNvPr>
        <xdr:cNvSpPr txBox="1"/>
      </xdr:nvSpPr>
      <xdr:spPr>
        <a:xfrm>
          <a:off x="4914900" y="13124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73" name="フローチャート: 判断 372">
          <a:extLst>
            <a:ext uri="{FF2B5EF4-FFF2-40B4-BE49-F238E27FC236}">
              <a16:creationId xmlns:a16="http://schemas.microsoft.com/office/drawing/2014/main" id="{E8D8C377-DC61-4A90-AA0F-4E45D8839862}"/>
            </a:ext>
          </a:extLst>
        </xdr:cNvPr>
        <xdr:cNvSpPr/>
      </xdr:nvSpPr>
      <xdr:spPr>
        <a:xfrm>
          <a:off x="4775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149860</xdr:rowOff>
    </xdr:from>
    <xdr:to>
      <xdr:col>19</xdr:col>
      <xdr:colOff>187325</xdr:colOff>
      <xdr:row>75</xdr:row>
      <xdr:rowOff>24130</xdr:rowOff>
    </xdr:to>
    <xdr:cxnSp macro="">
      <xdr:nvCxnSpPr>
        <xdr:cNvPr id="374" name="直線コネクタ 373">
          <a:extLst>
            <a:ext uri="{FF2B5EF4-FFF2-40B4-BE49-F238E27FC236}">
              <a16:creationId xmlns:a16="http://schemas.microsoft.com/office/drawing/2014/main" id="{CA224655-22D0-4357-900D-542E97695A20}"/>
            </a:ext>
          </a:extLst>
        </xdr:cNvPr>
        <xdr:cNvCxnSpPr/>
      </xdr:nvCxnSpPr>
      <xdr:spPr>
        <a:xfrm flipV="1">
          <a:off x="3098800" y="128371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99061</xdr:rowOff>
    </xdr:from>
    <xdr:to>
      <xdr:col>20</xdr:col>
      <xdr:colOff>38100</xdr:colOff>
      <xdr:row>77</xdr:row>
      <xdr:rowOff>29211</xdr:rowOff>
    </xdr:to>
    <xdr:sp macro="" textlink="">
      <xdr:nvSpPr>
        <xdr:cNvPr id="375" name="フローチャート: 判断 374">
          <a:extLst>
            <a:ext uri="{FF2B5EF4-FFF2-40B4-BE49-F238E27FC236}">
              <a16:creationId xmlns:a16="http://schemas.microsoft.com/office/drawing/2014/main" id="{B938E49E-BBB3-4ABF-899C-7311939FF64E}"/>
            </a:ext>
          </a:extLst>
        </xdr:cNvPr>
        <xdr:cNvSpPr/>
      </xdr:nvSpPr>
      <xdr:spPr>
        <a:xfrm>
          <a:off x="3937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13988</xdr:rowOff>
    </xdr:from>
    <xdr:ext cx="736600" cy="259045"/>
    <xdr:sp macro="" textlink="">
      <xdr:nvSpPr>
        <xdr:cNvPr id="376" name="テキスト ボックス 375">
          <a:extLst>
            <a:ext uri="{FF2B5EF4-FFF2-40B4-BE49-F238E27FC236}">
              <a16:creationId xmlns:a16="http://schemas.microsoft.com/office/drawing/2014/main" id="{BE5FF47D-397D-404A-AB48-8302F27572FE}"/>
            </a:ext>
          </a:extLst>
        </xdr:cNvPr>
        <xdr:cNvSpPr txBox="1"/>
      </xdr:nvSpPr>
      <xdr:spPr>
        <a:xfrm>
          <a:off x="3606800" y="13215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24130</xdr:rowOff>
    </xdr:from>
    <xdr:to>
      <xdr:col>15</xdr:col>
      <xdr:colOff>98425</xdr:colOff>
      <xdr:row>75</xdr:row>
      <xdr:rowOff>62230</xdr:rowOff>
    </xdr:to>
    <xdr:cxnSp macro="">
      <xdr:nvCxnSpPr>
        <xdr:cNvPr id="377" name="直線コネクタ 376">
          <a:extLst>
            <a:ext uri="{FF2B5EF4-FFF2-40B4-BE49-F238E27FC236}">
              <a16:creationId xmlns:a16="http://schemas.microsoft.com/office/drawing/2014/main" id="{41A77C72-1ED7-48BF-9E9C-6D1DC7109027}"/>
            </a:ext>
          </a:extLst>
        </xdr:cNvPr>
        <xdr:cNvCxnSpPr/>
      </xdr:nvCxnSpPr>
      <xdr:spPr>
        <a:xfrm flipV="1">
          <a:off x="2209800" y="128828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8" name="フローチャート: 判断 377">
          <a:extLst>
            <a:ext uri="{FF2B5EF4-FFF2-40B4-BE49-F238E27FC236}">
              <a16:creationId xmlns:a16="http://schemas.microsoft.com/office/drawing/2014/main" id="{3D819890-AF4D-42C4-9A7F-AE54F7B78E24}"/>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79" name="テキスト ボックス 378">
          <a:extLst>
            <a:ext uri="{FF2B5EF4-FFF2-40B4-BE49-F238E27FC236}">
              <a16:creationId xmlns:a16="http://schemas.microsoft.com/office/drawing/2014/main" id="{6F250847-845F-4852-BC31-0EA6F95A6B1A}"/>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62230</xdr:rowOff>
    </xdr:from>
    <xdr:to>
      <xdr:col>11</xdr:col>
      <xdr:colOff>9525</xdr:colOff>
      <xdr:row>75</xdr:row>
      <xdr:rowOff>123190</xdr:rowOff>
    </xdr:to>
    <xdr:cxnSp macro="">
      <xdr:nvCxnSpPr>
        <xdr:cNvPr id="380" name="直線コネクタ 379">
          <a:extLst>
            <a:ext uri="{FF2B5EF4-FFF2-40B4-BE49-F238E27FC236}">
              <a16:creationId xmlns:a16="http://schemas.microsoft.com/office/drawing/2014/main" id="{DCA48ACF-91E5-4EB8-9A1E-D26CD5E1D88A}"/>
            </a:ext>
          </a:extLst>
        </xdr:cNvPr>
        <xdr:cNvCxnSpPr/>
      </xdr:nvCxnSpPr>
      <xdr:spPr>
        <a:xfrm flipV="1">
          <a:off x="1320800" y="129209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129539</xdr:rowOff>
    </xdr:from>
    <xdr:to>
      <xdr:col>11</xdr:col>
      <xdr:colOff>60325</xdr:colOff>
      <xdr:row>77</xdr:row>
      <xdr:rowOff>59689</xdr:rowOff>
    </xdr:to>
    <xdr:sp macro="" textlink="">
      <xdr:nvSpPr>
        <xdr:cNvPr id="381" name="フローチャート: 判断 380">
          <a:extLst>
            <a:ext uri="{FF2B5EF4-FFF2-40B4-BE49-F238E27FC236}">
              <a16:creationId xmlns:a16="http://schemas.microsoft.com/office/drawing/2014/main" id="{6B8AE998-C557-41C6-A06C-670F7C10F3DB}"/>
            </a:ext>
          </a:extLst>
        </xdr:cNvPr>
        <xdr:cNvSpPr/>
      </xdr:nvSpPr>
      <xdr:spPr>
        <a:xfrm>
          <a:off x="2159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44466</xdr:rowOff>
    </xdr:from>
    <xdr:ext cx="762000" cy="259045"/>
    <xdr:sp macro="" textlink="">
      <xdr:nvSpPr>
        <xdr:cNvPr id="382" name="テキスト ボックス 381">
          <a:extLst>
            <a:ext uri="{FF2B5EF4-FFF2-40B4-BE49-F238E27FC236}">
              <a16:creationId xmlns:a16="http://schemas.microsoft.com/office/drawing/2014/main" id="{70863FE0-AB91-4765-A126-FBDC018E8397}"/>
            </a:ext>
          </a:extLst>
        </xdr:cNvPr>
        <xdr:cNvSpPr txBox="1"/>
      </xdr:nvSpPr>
      <xdr:spPr>
        <a:xfrm>
          <a:off x="1828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152400</xdr:rowOff>
    </xdr:from>
    <xdr:to>
      <xdr:col>6</xdr:col>
      <xdr:colOff>171450</xdr:colOff>
      <xdr:row>77</xdr:row>
      <xdr:rowOff>82550</xdr:rowOff>
    </xdr:to>
    <xdr:sp macro="" textlink="">
      <xdr:nvSpPr>
        <xdr:cNvPr id="383" name="フローチャート: 判断 382">
          <a:extLst>
            <a:ext uri="{FF2B5EF4-FFF2-40B4-BE49-F238E27FC236}">
              <a16:creationId xmlns:a16="http://schemas.microsoft.com/office/drawing/2014/main" id="{6B54E816-004A-4F2C-9C19-78EB0A2CFA66}"/>
            </a:ext>
          </a:extLst>
        </xdr:cNvPr>
        <xdr:cNvSpPr/>
      </xdr:nvSpPr>
      <xdr:spPr>
        <a:xfrm>
          <a:off x="1270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67327</xdr:rowOff>
    </xdr:from>
    <xdr:ext cx="762000" cy="259045"/>
    <xdr:sp macro="" textlink="">
      <xdr:nvSpPr>
        <xdr:cNvPr id="384" name="テキスト ボックス 383">
          <a:extLst>
            <a:ext uri="{FF2B5EF4-FFF2-40B4-BE49-F238E27FC236}">
              <a16:creationId xmlns:a16="http://schemas.microsoft.com/office/drawing/2014/main" id="{247B80B2-B3DF-4E23-ABFB-FEE76FAF0E74}"/>
            </a:ext>
          </a:extLst>
        </xdr:cNvPr>
        <xdr:cNvSpPr txBox="1"/>
      </xdr:nvSpPr>
      <xdr:spPr>
        <a:xfrm>
          <a:off x="939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77CB52A0-DBC0-4614-A9E8-E4985D17E488}"/>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5FC019B5-714F-4A5B-BD53-42518C8551E9}"/>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8534D40B-1718-482D-90B7-CA29A3A0DC1A}"/>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36448677-D5FB-4F23-8F80-FBC536B0A8E9}"/>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DE6E3A4-C0AA-4EA1-B5F3-33090A48AD1C}"/>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68580</xdr:rowOff>
    </xdr:from>
    <xdr:to>
      <xdr:col>24</xdr:col>
      <xdr:colOff>76200</xdr:colOff>
      <xdr:row>74</xdr:row>
      <xdr:rowOff>170180</xdr:rowOff>
    </xdr:to>
    <xdr:sp macro="" textlink="">
      <xdr:nvSpPr>
        <xdr:cNvPr id="390" name="楕円 389">
          <a:extLst>
            <a:ext uri="{FF2B5EF4-FFF2-40B4-BE49-F238E27FC236}">
              <a16:creationId xmlns:a16="http://schemas.microsoft.com/office/drawing/2014/main" id="{8F1BEF50-9700-4AC8-9797-D4AF233EEA5B}"/>
            </a:ext>
          </a:extLst>
        </xdr:cNvPr>
        <xdr:cNvSpPr/>
      </xdr:nvSpPr>
      <xdr:spPr>
        <a:xfrm>
          <a:off x="4775200" y="1275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85107</xdr:rowOff>
    </xdr:from>
    <xdr:ext cx="762000" cy="259045"/>
    <xdr:sp macro="" textlink="">
      <xdr:nvSpPr>
        <xdr:cNvPr id="391" name="公債費該当値テキスト">
          <a:extLst>
            <a:ext uri="{FF2B5EF4-FFF2-40B4-BE49-F238E27FC236}">
              <a16:creationId xmlns:a16="http://schemas.microsoft.com/office/drawing/2014/main" id="{6A26F081-49FF-4F62-95E5-D0CC0019C888}"/>
            </a:ext>
          </a:extLst>
        </xdr:cNvPr>
        <xdr:cNvSpPr txBox="1"/>
      </xdr:nvSpPr>
      <xdr:spPr>
        <a:xfrm>
          <a:off x="49149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99060</xdr:rowOff>
    </xdr:from>
    <xdr:to>
      <xdr:col>20</xdr:col>
      <xdr:colOff>38100</xdr:colOff>
      <xdr:row>75</xdr:row>
      <xdr:rowOff>29210</xdr:rowOff>
    </xdr:to>
    <xdr:sp macro="" textlink="">
      <xdr:nvSpPr>
        <xdr:cNvPr id="392" name="楕円 391">
          <a:extLst>
            <a:ext uri="{FF2B5EF4-FFF2-40B4-BE49-F238E27FC236}">
              <a16:creationId xmlns:a16="http://schemas.microsoft.com/office/drawing/2014/main" id="{F4ADD224-DCA3-49CF-8845-68D50716F6FB}"/>
            </a:ext>
          </a:extLst>
        </xdr:cNvPr>
        <xdr:cNvSpPr/>
      </xdr:nvSpPr>
      <xdr:spPr>
        <a:xfrm>
          <a:off x="3937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39387</xdr:rowOff>
    </xdr:from>
    <xdr:ext cx="736600" cy="259045"/>
    <xdr:sp macro="" textlink="">
      <xdr:nvSpPr>
        <xdr:cNvPr id="393" name="テキスト ボックス 392">
          <a:extLst>
            <a:ext uri="{FF2B5EF4-FFF2-40B4-BE49-F238E27FC236}">
              <a16:creationId xmlns:a16="http://schemas.microsoft.com/office/drawing/2014/main" id="{F12AF00E-F65F-4B0F-8A7E-04B54771A453}"/>
            </a:ext>
          </a:extLst>
        </xdr:cNvPr>
        <xdr:cNvSpPr txBox="1"/>
      </xdr:nvSpPr>
      <xdr:spPr>
        <a:xfrm>
          <a:off x="3606800" y="1255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144780</xdr:rowOff>
    </xdr:from>
    <xdr:to>
      <xdr:col>15</xdr:col>
      <xdr:colOff>149225</xdr:colOff>
      <xdr:row>75</xdr:row>
      <xdr:rowOff>74930</xdr:rowOff>
    </xdr:to>
    <xdr:sp macro="" textlink="">
      <xdr:nvSpPr>
        <xdr:cNvPr id="394" name="楕円 393">
          <a:extLst>
            <a:ext uri="{FF2B5EF4-FFF2-40B4-BE49-F238E27FC236}">
              <a16:creationId xmlns:a16="http://schemas.microsoft.com/office/drawing/2014/main" id="{A17C9475-4C41-44C2-93E7-664A2F49DADF}"/>
            </a:ext>
          </a:extLst>
        </xdr:cNvPr>
        <xdr:cNvSpPr/>
      </xdr:nvSpPr>
      <xdr:spPr>
        <a:xfrm>
          <a:off x="3048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95" name="テキスト ボックス 394">
          <a:extLst>
            <a:ext uri="{FF2B5EF4-FFF2-40B4-BE49-F238E27FC236}">
              <a16:creationId xmlns:a16="http://schemas.microsoft.com/office/drawing/2014/main" id="{46A6D23B-90AD-44EE-8856-840CD60FE799}"/>
            </a:ext>
          </a:extLst>
        </xdr:cNvPr>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11430</xdr:rowOff>
    </xdr:from>
    <xdr:to>
      <xdr:col>11</xdr:col>
      <xdr:colOff>60325</xdr:colOff>
      <xdr:row>75</xdr:row>
      <xdr:rowOff>113030</xdr:rowOff>
    </xdr:to>
    <xdr:sp macro="" textlink="">
      <xdr:nvSpPr>
        <xdr:cNvPr id="396" name="楕円 395">
          <a:extLst>
            <a:ext uri="{FF2B5EF4-FFF2-40B4-BE49-F238E27FC236}">
              <a16:creationId xmlns:a16="http://schemas.microsoft.com/office/drawing/2014/main" id="{F7A9B7BF-4176-4469-82DA-F43421C309B9}"/>
            </a:ext>
          </a:extLst>
        </xdr:cNvPr>
        <xdr:cNvSpPr/>
      </xdr:nvSpPr>
      <xdr:spPr>
        <a:xfrm>
          <a:off x="2159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123207</xdr:rowOff>
    </xdr:from>
    <xdr:ext cx="762000" cy="259045"/>
    <xdr:sp macro="" textlink="">
      <xdr:nvSpPr>
        <xdr:cNvPr id="397" name="テキスト ボックス 396">
          <a:extLst>
            <a:ext uri="{FF2B5EF4-FFF2-40B4-BE49-F238E27FC236}">
              <a16:creationId xmlns:a16="http://schemas.microsoft.com/office/drawing/2014/main" id="{CAEA718B-72A6-4175-9B74-4AE6300EFF2D}"/>
            </a:ext>
          </a:extLst>
        </xdr:cNvPr>
        <xdr:cNvSpPr txBox="1"/>
      </xdr:nvSpPr>
      <xdr:spPr>
        <a:xfrm>
          <a:off x="1828800" y="1263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72390</xdr:rowOff>
    </xdr:from>
    <xdr:to>
      <xdr:col>6</xdr:col>
      <xdr:colOff>171450</xdr:colOff>
      <xdr:row>76</xdr:row>
      <xdr:rowOff>2539</xdr:rowOff>
    </xdr:to>
    <xdr:sp macro="" textlink="">
      <xdr:nvSpPr>
        <xdr:cNvPr id="398" name="楕円 397">
          <a:extLst>
            <a:ext uri="{FF2B5EF4-FFF2-40B4-BE49-F238E27FC236}">
              <a16:creationId xmlns:a16="http://schemas.microsoft.com/office/drawing/2014/main" id="{48CBB81C-DDF9-4452-984C-CEFBB5EEAC8C}"/>
            </a:ext>
          </a:extLst>
        </xdr:cNvPr>
        <xdr:cNvSpPr/>
      </xdr:nvSpPr>
      <xdr:spPr>
        <a:xfrm>
          <a:off x="1270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12717</xdr:rowOff>
    </xdr:from>
    <xdr:ext cx="762000" cy="259045"/>
    <xdr:sp macro="" textlink="">
      <xdr:nvSpPr>
        <xdr:cNvPr id="399" name="テキスト ボックス 398">
          <a:extLst>
            <a:ext uri="{FF2B5EF4-FFF2-40B4-BE49-F238E27FC236}">
              <a16:creationId xmlns:a16="http://schemas.microsoft.com/office/drawing/2014/main" id="{58E07CB5-8C47-49AA-B303-2ACD302F81D7}"/>
            </a:ext>
          </a:extLst>
        </xdr:cNvPr>
        <xdr:cNvSpPr txBox="1"/>
      </xdr:nvSpPr>
      <xdr:spPr>
        <a:xfrm>
          <a:off x="939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499DC0A5-5B07-499C-8837-80AB2AD3F74B}"/>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2C8FC2E1-E5C0-45AE-9936-064781455686}"/>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6B7B5230-EC1A-43D4-B086-736892B8FEBF}"/>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FD21603-19B0-4641-AFD0-1F78D61EA74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A7B05879-2DF8-4896-89AE-0A60E1508F3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D49EDA90-63D0-4A49-A9F4-864D28B9D0E8}"/>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B2BA1F92-962D-4FAD-9E1B-CFA185D239C2}"/>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45755079-DBF2-47E8-9DA9-025D18D52847}"/>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28EC4912-BBD8-4C8B-8EF7-9802D70F422C}"/>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836F0480-BB2D-45F0-9C63-4DBE8F9B1E1F}"/>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EEE1999D-7853-48F3-81B0-8A367C7E6C2C}"/>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l"/>
          <a:r>
            <a:rPr kumimoji="1" lang="ja-JP" altLang="en-US" sz="1200">
              <a:latin typeface="ＭＳ Ｐゴシック" panose="020B0600070205080204" pitchFamily="50" charset="-128"/>
              <a:ea typeface="ＭＳ Ｐゴシック" panose="020B0600070205080204" pitchFamily="50" charset="-128"/>
            </a:rPr>
            <a:t>公債費以外の経常経費は、補助費等が地域振興券事業費負担金が皆減等により前年度対比０．５ポイントの減となったものの、扶助費が前年度対比で１．２ポイントの増となったこと等により、前年度対比２．２ポイントの増となった。類似団体平均は５８／６２であり、依然として類似団体平均と比較して高い数値となっていることから、今後もさらなる経常経費の抑制に努めていくことで、持続可能な自律した行財政基盤の確立を図っていく。</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698724C0-77F7-4DD3-A260-C20DAD36B909}"/>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2676495B-B627-499B-9CE5-246813BEA3D7}"/>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7A723F08-44EE-495A-AA31-E313182D4295}"/>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E3C4662B-42AB-45A4-9805-2A0CC1C97F28}"/>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876B538A-9CC1-43DC-B9B8-23A761409A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9F06072-F5CD-4BAB-B178-EA6799C489D5}"/>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A4996796-C922-4E45-B69C-6D5F4B052145}"/>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AFF54526-F384-4106-8049-D74E505ADEF6}"/>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26D8FBDC-8A13-4EC1-A7C0-F9526AB46CAD}"/>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B95EFDFF-08CD-4AD6-81F7-22236407404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3FCE2F4E-D1C7-47BB-9594-B819DA4D3027}"/>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A151CEDB-6781-426E-8141-D1C789D4342B}"/>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80B26338-141A-4BA0-9731-544E69B212B8}"/>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D025FD9A-086E-4D67-AC17-4FD135EB9DDE}"/>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9DA26DC3-E64D-420C-8EB2-968F5ECDAC26}"/>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F3AD6408-34D7-4FCA-B1BD-B8054592CD42}"/>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54611</xdr:rowOff>
    </xdr:to>
    <xdr:cxnSp macro="">
      <xdr:nvCxnSpPr>
        <xdr:cNvPr id="427" name="直線コネクタ 426">
          <a:extLst>
            <a:ext uri="{FF2B5EF4-FFF2-40B4-BE49-F238E27FC236}">
              <a16:creationId xmlns:a16="http://schemas.microsoft.com/office/drawing/2014/main" id="{AAC278E4-A738-4E0B-B143-4A22023C05B4}"/>
            </a:ext>
          </a:extLst>
        </xdr:cNvPr>
        <xdr:cNvCxnSpPr/>
      </xdr:nvCxnSpPr>
      <xdr:spPr>
        <a:xfrm flipV="1">
          <a:off x="16510000" y="12425680"/>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8" name="公債費以外最小値テキスト">
          <a:extLst>
            <a:ext uri="{FF2B5EF4-FFF2-40B4-BE49-F238E27FC236}">
              <a16:creationId xmlns:a16="http://schemas.microsoft.com/office/drawing/2014/main" id="{13519368-78E2-465E-8AF1-B0D99E98989D}"/>
            </a:ext>
          </a:extLst>
        </xdr:cNvPr>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9" name="直線コネクタ 428">
          <a:extLst>
            <a:ext uri="{FF2B5EF4-FFF2-40B4-BE49-F238E27FC236}">
              <a16:creationId xmlns:a16="http://schemas.microsoft.com/office/drawing/2014/main" id="{7F30FB29-411E-4C54-A59B-F19983D93385}"/>
            </a:ext>
          </a:extLst>
        </xdr:cNvPr>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30" name="公債費以外最大値テキスト">
          <a:extLst>
            <a:ext uri="{FF2B5EF4-FFF2-40B4-BE49-F238E27FC236}">
              <a16:creationId xmlns:a16="http://schemas.microsoft.com/office/drawing/2014/main" id="{7318F8AC-5C0F-41A8-9B5C-9816E707109C}"/>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31" name="直線コネクタ 430">
          <a:extLst>
            <a:ext uri="{FF2B5EF4-FFF2-40B4-BE49-F238E27FC236}">
              <a16:creationId xmlns:a16="http://schemas.microsoft.com/office/drawing/2014/main" id="{B3235236-7CAE-47A9-AF98-A3A69267EE3A}"/>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119380</xdr:rowOff>
    </xdr:from>
    <xdr:to>
      <xdr:col>82</xdr:col>
      <xdr:colOff>107950</xdr:colOff>
      <xdr:row>79</xdr:row>
      <xdr:rowOff>115570</xdr:rowOff>
    </xdr:to>
    <xdr:cxnSp macro="">
      <xdr:nvCxnSpPr>
        <xdr:cNvPr id="432" name="直線コネクタ 431">
          <a:extLst>
            <a:ext uri="{FF2B5EF4-FFF2-40B4-BE49-F238E27FC236}">
              <a16:creationId xmlns:a16="http://schemas.microsoft.com/office/drawing/2014/main" id="{C653BE99-D0BE-4FF0-83DF-829504F99315}"/>
            </a:ext>
          </a:extLst>
        </xdr:cNvPr>
        <xdr:cNvCxnSpPr/>
      </xdr:nvCxnSpPr>
      <xdr:spPr>
        <a:xfrm>
          <a:off x="15671800" y="13492480"/>
          <a:ext cx="8382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100347</xdr:rowOff>
    </xdr:from>
    <xdr:ext cx="762000" cy="259045"/>
    <xdr:sp macro="" textlink="">
      <xdr:nvSpPr>
        <xdr:cNvPr id="433" name="公債費以外平均値テキスト">
          <a:extLst>
            <a:ext uri="{FF2B5EF4-FFF2-40B4-BE49-F238E27FC236}">
              <a16:creationId xmlns:a16="http://schemas.microsoft.com/office/drawing/2014/main" id="{6C038E8E-BB3A-4AAE-9CB5-19EBC8BAE10A}"/>
            </a:ext>
          </a:extLst>
        </xdr:cNvPr>
        <xdr:cNvSpPr txBox="1"/>
      </xdr:nvSpPr>
      <xdr:spPr>
        <a:xfrm>
          <a:off x="16598900" y="12959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83820</xdr:rowOff>
    </xdr:from>
    <xdr:to>
      <xdr:col>82</xdr:col>
      <xdr:colOff>158750</xdr:colOff>
      <xdr:row>77</xdr:row>
      <xdr:rowOff>13970</xdr:rowOff>
    </xdr:to>
    <xdr:sp macro="" textlink="">
      <xdr:nvSpPr>
        <xdr:cNvPr id="434" name="フローチャート: 判断 433">
          <a:extLst>
            <a:ext uri="{FF2B5EF4-FFF2-40B4-BE49-F238E27FC236}">
              <a16:creationId xmlns:a16="http://schemas.microsoft.com/office/drawing/2014/main" id="{5AD5BC8F-60C0-462C-BE78-EB76B374BCA3}"/>
            </a:ext>
          </a:extLst>
        </xdr:cNvPr>
        <xdr:cNvSpPr/>
      </xdr:nvSpPr>
      <xdr:spPr>
        <a:xfrm>
          <a:off x="164592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119380</xdr:rowOff>
    </xdr:from>
    <xdr:to>
      <xdr:col>78</xdr:col>
      <xdr:colOff>69850</xdr:colOff>
      <xdr:row>79</xdr:row>
      <xdr:rowOff>100330</xdr:rowOff>
    </xdr:to>
    <xdr:cxnSp macro="">
      <xdr:nvCxnSpPr>
        <xdr:cNvPr id="435" name="直線コネクタ 434">
          <a:extLst>
            <a:ext uri="{FF2B5EF4-FFF2-40B4-BE49-F238E27FC236}">
              <a16:creationId xmlns:a16="http://schemas.microsoft.com/office/drawing/2014/main" id="{94DA684D-B727-4D1B-9C9E-3E6519BE85E6}"/>
            </a:ext>
          </a:extLst>
        </xdr:cNvPr>
        <xdr:cNvCxnSpPr/>
      </xdr:nvCxnSpPr>
      <xdr:spPr>
        <a:xfrm flipV="1">
          <a:off x="14782800" y="1349248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41910</xdr:rowOff>
    </xdr:from>
    <xdr:to>
      <xdr:col>78</xdr:col>
      <xdr:colOff>120650</xdr:colOff>
      <xdr:row>75</xdr:row>
      <xdr:rowOff>143510</xdr:rowOff>
    </xdr:to>
    <xdr:sp macro="" textlink="">
      <xdr:nvSpPr>
        <xdr:cNvPr id="436" name="フローチャート: 判断 435">
          <a:extLst>
            <a:ext uri="{FF2B5EF4-FFF2-40B4-BE49-F238E27FC236}">
              <a16:creationId xmlns:a16="http://schemas.microsoft.com/office/drawing/2014/main" id="{8D12C9BB-5262-4D7F-ADDE-2E256E7E4DA9}"/>
            </a:ext>
          </a:extLst>
        </xdr:cNvPr>
        <xdr:cNvSpPr/>
      </xdr:nvSpPr>
      <xdr:spPr>
        <a:xfrm>
          <a:off x="15621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153687</xdr:rowOff>
    </xdr:from>
    <xdr:ext cx="736600" cy="259045"/>
    <xdr:sp macro="" textlink="">
      <xdr:nvSpPr>
        <xdr:cNvPr id="437" name="テキスト ボックス 436">
          <a:extLst>
            <a:ext uri="{FF2B5EF4-FFF2-40B4-BE49-F238E27FC236}">
              <a16:creationId xmlns:a16="http://schemas.microsoft.com/office/drawing/2014/main" id="{B0F3D13F-CEE6-4E61-87AC-14867BEBC29A}"/>
            </a:ext>
          </a:extLst>
        </xdr:cNvPr>
        <xdr:cNvSpPr txBox="1"/>
      </xdr:nvSpPr>
      <xdr:spPr>
        <a:xfrm>
          <a:off x="15290800" y="1266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100330</xdr:rowOff>
    </xdr:from>
    <xdr:to>
      <xdr:col>73</xdr:col>
      <xdr:colOff>180975</xdr:colOff>
      <xdr:row>79</xdr:row>
      <xdr:rowOff>123189</xdr:rowOff>
    </xdr:to>
    <xdr:cxnSp macro="">
      <xdr:nvCxnSpPr>
        <xdr:cNvPr id="438" name="直線コネクタ 437">
          <a:extLst>
            <a:ext uri="{FF2B5EF4-FFF2-40B4-BE49-F238E27FC236}">
              <a16:creationId xmlns:a16="http://schemas.microsoft.com/office/drawing/2014/main" id="{C83336E2-70AE-4256-A83C-6FB32B6DCD64}"/>
            </a:ext>
          </a:extLst>
        </xdr:cNvPr>
        <xdr:cNvCxnSpPr/>
      </xdr:nvCxnSpPr>
      <xdr:spPr>
        <a:xfrm flipV="1">
          <a:off x="13893800" y="136448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160020</xdr:rowOff>
    </xdr:from>
    <xdr:to>
      <xdr:col>74</xdr:col>
      <xdr:colOff>31750</xdr:colOff>
      <xdr:row>77</xdr:row>
      <xdr:rowOff>90170</xdr:rowOff>
    </xdr:to>
    <xdr:sp macro="" textlink="">
      <xdr:nvSpPr>
        <xdr:cNvPr id="439" name="フローチャート: 判断 438">
          <a:extLst>
            <a:ext uri="{FF2B5EF4-FFF2-40B4-BE49-F238E27FC236}">
              <a16:creationId xmlns:a16="http://schemas.microsoft.com/office/drawing/2014/main" id="{C088128A-D214-4276-AAD9-A193FA755E6D}"/>
            </a:ext>
          </a:extLst>
        </xdr:cNvPr>
        <xdr:cNvSpPr/>
      </xdr:nvSpPr>
      <xdr:spPr>
        <a:xfrm>
          <a:off x="14732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100347</xdr:rowOff>
    </xdr:from>
    <xdr:ext cx="762000" cy="259045"/>
    <xdr:sp macro="" textlink="">
      <xdr:nvSpPr>
        <xdr:cNvPr id="440" name="テキスト ボックス 439">
          <a:extLst>
            <a:ext uri="{FF2B5EF4-FFF2-40B4-BE49-F238E27FC236}">
              <a16:creationId xmlns:a16="http://schemas.microsoft.com/office/drawing/2014/main" id="{B00BBA0B-B7FC-452A-BA10-F3F30813BE89}"/>
            </a:ext>
          </a:extLst>
        </xdr:cNvPr>
        <xdr:cNvSpPr txBox="1"/>
      </xdr:nvSpPr>
      <xdr:spPr>
        <a:xfrm>
          <a:off x="14401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123189</xdr:rowOff>
    </xdr:from>
    <xdr:to>
      <xdr:col>69</xdr:col>
      <xdr:colOff>92075</xdr:colOff>
      <xdr:row>79</xdr:row>
      <xdr:rowOff>123189</xdr:rowOff>
    </xdr:to>
    <xdr:cxnSp macro="">
      <xdr:nvCxnSpPr>
        <xdr:cNvPr id="441" name="直線コネクタ 440">
          <a:extLst>
            <a:ext uri="{FF2B5EF4-FFF2-40B4-BE49-F238E27FC236}">
              <a16:creationId xmlns:a16="http://schemas.microsoft.com/office/drawing/2014/main" id="{C7723DA2-88B2-435C-BB37-365B277BA273}"/>
            </a:ext>
          </a:extLst>
        </xdr:cNvPr>
        <xdr:cNvCxnSpPr/>
      </xdr:nvCxnSpPr>
      <xdr:spPr>
        <a:xfrm>
          <a:off x="13004800" y="136677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26670</xdr:rowOff>
    </xdr:from>
    <xdr:to>
      <xdr:col>69</xdr:col>
      <xdr:colOff>142875</xdr:colOff>
      <xdr:row>77</xdr:row>
      <xdr:rowOff>128270</xdr:rowOff>
    </xdr:to>
    <xdr:sp macro="" textlink="">
      <xdr:nvSpPr>
        <xdr:cNvPr id="442" name="フローチャート: 判断 441">
          <a:extLst>
            <a:ext uri="{FF2B5EF4-FFF2-40B4-BE49-F238E27FC236}">
              <a16:creationId xmlns:a16="http://schemas.microsoft.com/office/drawing/2014/main" id="{634A150F-8F0B-4D14-88AE-6D069DD113CA}"/>
            </a:ext>
          </a:extLst>
        </xdr:cNvPr>
        <xdr:cNvSpPr/>
      </xdr:nvSpPr>
      <xdr:spPr>
        <a:xfrm>
          <a:off x="13843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138447</xdr:rowOff>
    </xdr:from>
    <xdr:ext cx="762000" cy="259045"/>
    <xdr:sp macro="" textlink="">
      <xdr:nvSpPr>
        <xdr:cNvPr id="443" name="テキスト ボックス 442">
          <a:extLst>
            <a:ext uri="{FF2B5EF4-FFF2-40B4-BE49-F238E27FC236}">
              <a16:creationId xmlns:a16="http://schemas.microsoft.com/office/drawing/2014/main" id="{72A035E9-6CB7-4A84-AE9F-A4DFDB8508E3}"/>
            </a:ext>
          </a:extLst>
        </xdr:cNvPr>
        <xdr:cNvSpPr txBox="1"/>
      </xdr:nvSpPr>
      <xdr:spPr>
        <a:xfrm>
          <a:off x="13512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144780</xdr:rowOff>
    </xdr:from>
    <xdr:to>
      <xdr:col>65</xdr:col>
      <xdr:colOff>53975</xdr:colOff>
      <xdr:row>77</xdr:row>
      <xdr:rowOff>74930</xdr:rowOff>
    </xdr:to>
    <xdr:sp macro="" textlink="">
      <xdr:nvSpPr>
        <xdr:cNvPr id="444" name="フローチャート: 判断 443">
          <a:extLst>
            <a:ext uri="{FF2B5EF4-FFF2-40B4-BE49-F238E27FC236}">
              <a16:creationId xmlns:a16="http://schemas.microsoft.com/office/drawing/2014/main" id="{E17097F3-8A2E-47A8-A0A3-C58D4AE1410D}"/>
            </a:ext>
          </a:extLst>
        </xdr:cNvPr>
        <xdr:cNvSpPr/>
      </xdr:nvSpPr>
      <xdr:spPr>
        <a:xfrm>
          <a:off x="12954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85107</xdr:rowOff>
    </xdr:from>
    <xdr:ext cx="762000" cy="259045"/>
    <xdr:sp macro="" textlink="">
      <xdr:nvSpPr>
        <xdr:cNvPr id="445" name="テキスト ボックス 444">
          <a:extLst>
            <a:ext uri="{FF2B5EF4-FFF2-40B4-BE49-F238E27FC236}">
              <a16:creationId xmlns:a16="http://schemas.microsoft.com/office/drawing/2014/main" id="{8DB92643-42F3-4FF6-B8C5-D360F7AD2628}"/>
            </a:ext>
          </a:extLst>
        </xdr:cNvPr>
        <xdr:cNvSpPr txBox="1"/>
      </xdr:nvSpPr>
      <xdr:spPr>
        <a:xfrm>
          <a:off x="12623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E064379E-79D7-4F9C-90D8-4285F67C60AD}"/>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2EBC7693-3A19-4655-82B5-9559549990B2}"/>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B9782B9A-EF15-4DBD-B764-EE55B6992D84}"/>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559FF0A1-0CF9-421B-B188-DE91B2FF60AC}"/>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4A278734-100E-42F2-B2DE-5DC0104B98DA}"/>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64770</xdr:rowOff>
    </xdr:from>
    <xdr:to>
      <xdr:col>82</xdr:col>
      <xdr:colOff>158750</xdr:colOff>
      <xdr:row>79</xdr:row>
      <xdr:rowOff>166370</xdr:rowOff>
    </xdr:to>
    <xdr:sp macro="" textlink="">
      <xdr:nvSpPr>
        <xdr:cNvPr id="451" name="楕円 450">
          <a:extLst>
            <a:ext uri="{FF2B5EF4-FFF2-40B4-BE49-F238E27FC236}">
              <a16:creationId xmlns:a16="http://schemas.microsoft.com/office/drawing/2014/main" id="{BD3D9D98-A9A0-45CE-8947-3A2BB406158B}"/>
            </a:ext>
          </a:extLst>
        </xdr:cNvPr>
        <xdr:cNvSpPr/>
      </xdr:nvSpPr>
      <xdr:spPr>
        <a:xfrm>
          <a:off x="164592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36847</xdr:rowOff>
    </xdr:from>
    <xdr:ext cx="762000" cy="259045"/>
    <xdr:sp macro="" textlink="">
      <xdr:nvSpPr>
        <xdr:cNvPr id="452" name="公債費以外該当値テキスト">
          <a:extLst>
            <a:ext uri="{FF2B5EF4-FFF2-40B4-BE49-F238E27FC236}">
              <a16:creationId xmlns:a16="http://schemas.microsoft.com/office/drawing/2014/main" id="{41B95914-BFBA-44CE-9DDA-DB4F2D9AD073}"/>
            </a:ext>
          </a:extLst>
        </xdr:cNvPr>
        <xdr:cNvSpPr txBox="1"/>
      </xdr:nvSpPr>
      <xdr:spPr>
        <a:xfrm>
          <a:off x="165989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68580</xdr:rowOff>
    </xdr:from>
    <xdr:to>
      <xdr:col>78</xdr:col>
      <xdr:colOff>120650</xdr:colOff>
      <xdr:row>78</xdr:row>
      <xdr:rowOff>170180</xdr:rowOff>
    </xdr:to>
    <xdr:sp macro="" textlink="">
      <xdr:nvSpPr>
        <xdr:cNvPr id="453" name="楕円 452">
          <a:extLst>
            <a:ext uri="{FF2B5EF4-FFF2-40B4-BE49-F238E27FC236}">
              <a16:creationId xmlns:a16="http://schemas.microsoft.com/office/drawing/2014/main" id="{B6E8C4A5-4A33-4F11-BBE4-6FF2410BE351}"/>
            </a:ext>
          </a:extLst>
        </xdr:cNvPr>
        <xdr:cNvSpPr/>
      </xdr:nvSpPr>
      <xdr:spPr>
        <a:xfrm>
          <a:off x="15621000" y="1344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154957</xdr:rowOff>
    </xdr:from>
    <xdr:ext cx="736600" cy="259045"/>
    <xdr:sp macro="" textlink="">
      <xdr:nvSpPr>
        <xdr:cNvPr id="454" name="テキスト ボックス 453">
          <a:extLst>
            <a:ext uri="{FF2B5EF4-FFF2-40B4-BE49-F238E27FC236}">
              <a16:creationId xmlns:a16="http://schemas.microsoft.com/office/drawing/2014/main" id="{565FE024-B608-4C93-8422-D29EC42867C4}"/>
            </a:ext>
          </a:extLst>
        </xdr:cNvPr>
        <xdr:cNvSpPr txBox="1"/>
      </xdr:nvSpPr>
      <xdr:spPr>
        <a:xfrm>
          <a:off x="15290800" y="13528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49530</xdr:rowOff>
    </xdr:from>
    <xdr:to>
      <xdr:col>74</xdr:col>
      <xdr:colOff>31750</xdr:colOff>
      <xdr:row>79</xdr:row>
      <xdr:rowOff>151130</xdr:rowOff>
    </xdr:to>
    <xdr:sp macro="" textlink="">
      <xdr:nvSpPr>
        <xdr:cNvPr id="455" name="楕円 454">
          <a:extLst>
            <a:ext uri="{FF2B5EF4-FFF2-40B4-BE49-F238E27FC236}">
              <a16:creationId xmlns:a16="http://schemas.microsoft.com/office/drawing/2014/main" id="{F117DEEB-9AF8-4B44-AC83-5057E0079041}"/>
            </a:ext>
          </a:extLst>
        </xdr:cNvPr>
        <xdr:cNvSpPr/>
      </xdr:nvSpPr>
      <xdr:spPr>
        <a:xfrm>
          <a:off x="14732000" y="1359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135907</xdr:rowOff>
    </xdr:from>
    <xdr:ext cx="762000" cy="259045"/>
    <xdr:sp macro="" textlink="">
      <xdr:nvSpPr>
        <xdr:cNvPr id="456" name="テキスト ボックス 455">
          <a:extLst>
            <a:ext uri="{FF2B5EF4-FFF2-40B4-BE49-F238E27FC236}">
              <a16:creationId xmlns:a16="http://schemas.microsoft.com/office/drawing/2014/main" id="{AB9BF0B5-469B-4FA7-880B-1444BCEBA8DA}"/>
            </a:ext>
          </a:extLst>
        </xdr:cNvPr>
        <xdr:cNvSpPr txBox="1"/>
      </xdr:nvSpPr>
      <xdr:spPr>
        <a:xfrm>
          <a:off x="14401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72389</xdr:rowOff>
    </xdr:from>
    <xdr:to>
      <xdr:col>69</xdr:col>
      <xdr:colOff>142875</xdr:colOff>
      <xdr:row>80</xdr:row>
      <xdr:rowOff>2539</xdr:rowOff>
    </xdr:to>
    <xdr:sp macro="" textlink="">
      <xdr:nvSpPr>
        <xdr:cNvPr id="457" name="楕円 456">
          <a:extLst>
            <a:ext uri="{FF2B5EF4-FFF2-40B4-BE49-F238E27FC236}">
              <a16:creationId xmlns:a16="http://schemas.microsoft.com/office/drawing/2014/main" id="{25CFF9B9-CE9F-4D1F-A622-586D68CCBDB8}"/>
            </a:ext>
          </a:extLst>
        </xdr:cNvPr>
        <xdr:cNvSpPr/>
      </xdr:nvSpPr>
      <xdr:spPr>
        <a:xfrm>
          <a:off x="13843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158766</xdr:rowOff>
    </xdr:from>
    <xdr:ext cx="762000" cy="259045"/>
    <xdr:sp macro="" textlink="">
      <xdr:nvSpPr>
        <xdr:cNvPr id="458" name="テキスト ボックス 457">
          <a:extLst>
            <a:ext uri="{FF2B5EF4-FFF2-40B4-BE49-F238E27FC236}">
              <a16:creationId xmlns:a16="http://schemas.microsoft.com/office/drawing/2014/main" id="{BD512C22-FEF2-4F65-A00D-15F1A290A876}"/>
            </a:ext>
          </a:extLst>
        </xdr:cNvPr>
        <xdr:cNvSpPr txBox="1"/>
      </xdr:nvSpPr>
      <xdr:spPr>
        <a:xfrm>
          <a:off x="13512800" y="1370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72389</xdr:rowOff>
    </xdr:from>
    <xdr:to>
      <xdr:col>65</xdr:col>
      <xdr:colOff>53975</xdr:colOff>
      <xdr:row>80</xdr:row>
      <xdr:rowOff>2539</xdr:rowOff>
    </xdr:to>
    <xdr:sp macro="" textlink="">
      <xdr:nvSpPr>
        <xdr:cNvPr id="459" name="楕円 458">
          <a:extLst>
            <a:ext uri="{FF2B5EF4-FFF2-40B4-BE49-F238E27FC236}">
              <a16:creationId xmlns:a16="http://schemas.microsoft.com/office/drawing/2014/main" id="{F7359135-1ED0-448D-9BA6-F8F71BFAF186}"/>
            </a:ext>
          </a:extLst>
        </xdr:cNvPr>
        <xdr:cNvSpPr/>
      </xdr:nvSpPr>
      <xdr:spPr>
        <a:xfrm>
          <a:off x="12954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158766</xdr:rowOff>
    </xdr:from>
    <xdr:ext cx="762000" cy="259045"/>
    <xdr:sp macro="" textlink="">
      <xdr:nvSpPr>
        <xdr:cNvPr id="460" name="テキスト ボックス 459">
          <a:extLst>
            <a:ext uri="{FF2B5EF4-FFF2-40B4-BE49-F238E27FC236}">
              <a16:creationId xmlns:a16="http://schemas.microsoft.com/office/drawing/2014/main" id="{76888346-39B4-4568-8289-506A63108A02}"/>
            </a:ext>
          </a:extLst>
        </xdr:cNvPr>
        <xdr:cNvSpPr txBox="1"/>
      </xdr:nvSpPr>
      <xdr:spPr>
        <a:xfrm>
          <a:off x="12623800" y="1370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DED06802-798D-40F1-A0F3-2C136CD235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57D8DDD9-3BC7-41FA-86F3-1E26776BE7E2}"/>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240B3A7F-FA22-4FE5-8605-3EDDC52FE6E2}"/>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165721FD-0954-4FE0-B3CE-DC08CA2AF62F}"/>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842AB2D5-F08F-45AC-9232-9B2564182188}"/>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47D17DEA-282F-4A2B-A870-9FE50554E619}"/>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D48ABB86-4662-4EFE-872D-E29CC540ED87}"/>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6AC1CBD5-28AF-437D-8CB2-4A314C701FB2}"/>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CA69DB19-7A4E-4DCD-BA04-687F24CEE2B8}"/>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72A03920-8D53-4A2A-9F26-136DCDE5300F}"/>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4899EA07-42F8-4AA1-AF2D-636BBC420E9C}"/>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2E408B02-4723-4765-9712-A344B820A584}"/>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34768802-CFA0-4478-9386-228C7DE2A155}"/>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EF1946CF-3E2F-48C3-9BA7-294A2B9B4285}"/>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CD416C7B-FFA7-40FA-9209-F8719D73B35E}"/>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83683111-5CAB-4921-8706-065177E9CD41}"/>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68B5B07F-796C-4D40-8BC7-11CA8D3D86A2}"/>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8539E4C0-3263-45B8-A74D-3E87A15E9B68}"/>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3537682E-1B23-4227-8D73-641BC1AEC7DE}"/>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5EA75F35-C818-4BC1-A823-6983EF5B083D}"/>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47D558AF-59BE-4B24-A19B-A4741E002086}"/>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86CAFBD9-F869-4F60-97E6-D51BCFE225B4}"/>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F3CA9638-859E-426E-8130-42778BBBA8A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24ACA053-572F-4466-9955-C28F423C7242}"/>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59DA05CA-B70F-48D7-A7C7-08E5FBF5612C}"/>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DC78A592-1617-416F-A6DB-5C7952E8714C}"/>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D69D6A92-49CA-422F-A628-AC4E615A8F51}"/>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F8CE47DB-4701-4060-BA8E-2A5095953C93}"/>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9FADC9B9-2E45-400A-8432-C49F677F45C4}"/>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FAA88D17-7155-4625-95C8-C1BFED4546CA}"/>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673B2875-7C3F-4E03-BBF8-BA06AF7905FA}"/>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146DA781-3AF5-41C6-9E5B-8BA9AFA7DA2D}"/>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89FE8C11-E70D-44B0-B841-76555F591625}"/>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5713B335-C910-4E6F-84B5-F838A3DDC265}"/>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6372D34D-815D-4ABE-9394-AB038D2B71BB}"/>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3139165B-B345-4554-BF54-6F51FC5D6965}"/>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BCDB498A-14BE-4D0A-90D0-2668AFD2D397}"/>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7CE972CA-F21B-454C-8E42-F45B7F4D4B01}"/>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6F64CEAE-74E0-40F7-91AC-A232289A7CB9}"/>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EF977A-D7B3-49B1-A6C9-240BD60A2108}"/>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9D215E02-8C63-4D69-961E-AEAE1F81928E}"/>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78087</xdr:rowOff>
    </xdr:from>
    <xdr:to>
      <xdr:col>29</xdr:col>
      <xdr:colOff>127000</xdr:colOff>
      <xdr:row>19</xdr:row>
      <xdr:rowOff>50267</xdr:rowOff>
    </xdr:to>
    <xdr:cxnSp macro="">
      <xdr:nvCxnSpPr>
        <xdr:cNvPr id="43" name="直線コネクタ 42">
          <a:extLst>
            <a:ext uri="{FF2B5EF4-FFF2-40B4-BE49-F238E27FC236}">
              <a16:creationId xmlns:a16="http://schemas.microsoft.com/office/drawing/2014/main" id="{2417F22E-4837-4C79-8651-D4FC3D35D2AB}"/>
            </a:ext>
          </a:extLst>
        </xdr:cNvPr>
        <xdr:cNvCxnSpPr/>
      </xdr:nvCxnSpPr>
      <xdr:spPr bwMode="auto">
        <a:xfrm flipV="1">
          <a:off x="5651500" y="2183112"/>
          <a:ext cx="0" cy="117233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22344</xdr:rowOff>
    </xdr:from>
    <xdr:ext cx="762000" cy="259045"/>
    <xdr:sp macro="" textlink="">
      <xdr:nvSpPr>
        <xdr:cNvPr id="44" name="人口1人当たり決算額の推移最小値テキスト130">
          <a:extLst>
            <a:ext uri="{FF2B5EF4-FFF2-40B4-BE49-F238E27FC236}">
              <a16:creationId xmlns:a16="http://schemas.microsoft.com/office/drawing/2014/main" id="{6965C812-C8E3-40F4-BE38-30C039E408A4}"/>
            </a:ext>
          </a:extLst>
        </xdr:cNvPr>
        <xdr:cNvSpPr txBox="1"/>
      </xdr:nvSpPr>
      <xdr:spPr>
        <a:xfrm>
          <a:off x="5740400" y="3327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50267</xdr:rowOff>
    </xdr:from>
    <xdr:to>
      <xdr:col>30</xdr:col>
      <xdr:colOff>25400</xdr:colOff>
      <xdr:row>19</xdr:row>
      <xdr:rowOff>50267</xdr:rowOff>
    </xdr:to>
    <xdr:cxnSp macro="">
      <xdr:nvCxnSpPr>
        <xdr:cNvPr id="45" name="直線コネクタ 44">
          <a:extLst>
            <a:ext uri="{FF2B5EF4-FFF2-40B4-BE49-F238E27FC236}">
              <a16:creationId xmlns:a16="http://schemas.microsoft.com/office/drawing/2014/main" id="{68DE579F-3A24-4157-9010-C48865B471FE}"/>
            </a:ext>
          </a:extLst>
        </xdr:cNvPr>
        <xdr:cNvCxnSpPr/>
      </xdr:nvCxnSpPr>
      <xdr:spPr bwMode="auto">
        <a:xfrm>
          <a:off x="5562600" y="33554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164464</xdr:rowOff>
    </xdr:from>
    <xdr:ext cx="762000" cy="259045"/>
    <xdr:sp macro="" textlink="">
      <xdr:nvSpPr>
        <xdr:cNvPr id="46" name="人口1人当たり決算額の推移最大値テキスト130">
          <a:extLst>
            <a:ext uri="{FF2B5EF4-FFF2-40B4-BE49-F238E27FC236}">
              <a16:creationId xmlns:a16="http://schemas.microsoft.com/office/drawing/2014/main" id="{9AFEE2AB-86EC-4F88-B08E-C200DC3C90E8}"/>
            </a:ext>
          </a:extLst>
        </xdr:cNvPr>
        <xdr:cNvSpPr txBox="1"/>
      </xdr:nvSpPr>
      <xdr:spPr>
        <a:xfrm>
          <a:off x="5740400" y="192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78087</xdr:rowOff>
    </xdr:from>
    <xdr:to>
      <xdr:col>30</xdr:col>
      <xdr:colOff>25400</xdr:colOff>
      <xdr:row>12</xdr:row>
      <xdr:rowOff>78087</xdr:rowOff>
    </xdr:to>
    <xdr:cxnSp macro="">
      <xdr:nvCxnSpPr>
        <xdr:cNvPr id="47" name="直線コネクタ 46">
          <a:extLst>
            <a:ext uri="{FF2B5EF4-FFF2-40B4-BE49-F238E27FC236}">
              <a16:creationId xmlns:a16="http://schemas.microsoft.com/office/drawing/2014/main" id="{EA588998-4EF0-4744-8835-FE35458D3DDF}"/>
            </a:ext>
          </a:extLst>
        </xdr:cNvPr>
        <xdr:cNvCxnSpPr/>
      </xdr:nvCxnSpPr>
      <xdr:spPr bwMode="auto">
        <a:xfrm>
          <a:off x="5562600" y="21831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168407</xdr:rowOff>
    </xdr:from>
    <xdr:to>
      <xdr:col>29</xdr:col>
      <xdr:colOff>127000</xdr:colOff>
      <xdr:row>18</xdr:row>
      <xdr:rowOff>11953</xdr:rowOff>
    </xdr:to>
    <xdr:cxnSp macro="">
      <xdr:nvCxnSpPr>
        <xdr:cNvPr id="48" name="直線コネクタ 47">
          <a:extLst>
            <a:ext uri="{FF2B5EF4-FFF2-40B4-BE49-F238E27FC236}">
              <a16:creationId xmlns:a16="http://schemas.microsoft.com/office/drawing/2014/main" id="{A63836C8-048E-4031-AE53-393D8A97C325}"/>
            </a:ext>
          </a:extLst>
        </xdr:cNvPr>
        <xdr:cNvCxnSpPr/>
      </xdr:nvCxnSpPr>
      <xdr:spPr bwMode="auto">
        <a:xfrm flipV="1">
          <a:off x="5003800" y="3130682"/>
          <a:ext cx="647700" cy="149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39677</xdr:rowOff>
    </xdr:from>
    <xdr:ext cx="762000" cy="259045"/>
    <xdr:sp macro="" textlink="">
      <xdr:nvSpPr>
        <xdr:cNvPr id="49" name="人口1人当たり決算額の推移平均値テキスト130">
          <a:extLst>
            <a:ext uri="{FF2B5EF4-FFF2-40B4-BE49-F238E27FC236}">
              <a16:creationId xmlns:a16="http://schemas.microsoft.com/office/drawing/2014/main" id="{21DC94C2-6987-4EF5-91E2-199D69E447C2}"/>
            </a:ext>
          </a:extLst>
        </xdr:cNvPr>
        <xdr:cNvSpPr txBox="1"/>
      </xdr:nvSpPr>
      <xdr:spPr>
        <a:xfrm>
          <a:off x="5740400" y="26590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23150</xdr:rowOff>
    </xdr:from>
    <xdr:to>
      <xdr:col>29</xdr:col>
      <xdr:colOff>177800</xdr:colOff>
      <xdr:row>16</xdr:row>
      <xdr:rowOff>124750</xdr:rowOff>
    </xdr:to>
    <xdr:sp macro="" textlink="">
      <xdr:nvSpPr>
        <xdr:cNvPr id="50" name="フローチャート: 判断 49">
          <a:extLst>
            <a:ext uri="{FF2B5EF4-FFF2-40B4-BE49-F238E27FC236}">
              <a16:creationId xmlns:a16="http://schemas.microsoft.com/office/drawing/2014/main" id="{31DF9DEA-E564-4B71-B845-EC60D0C24700}"/>
            </a:ext>
          </a:extLst>
        </xdr:cNvPr>
        <xdr:cNvSpPr/>
      </xdr:nvSpPr>
      <xdr:spPr bwMode="auto">
        <a:xfrm>
          <a:off x="56007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8639</xdr:rowOff>
    </xdr:from>
    <xdr:to>
      <xdr:col>26</xdr:col>
      <xdr:colOff>50800</xdr:colOff>
      <xdr:row>18</xdr:row>
      <xdr:rowOff>11953</xdr:rowOff>
    </xdr:to>
    <xdr:cxnSp macro="">
      <xdr:nvCxnSpPr>
        <xdr:cNvPr id="51" name="直線コネクタ 50">
          <a:extLst>
            <a:ext uri="{FF2B5EF4-FFF2-40B4-BE49-F238E27FC236}">
              <a16:creationId xmlns:a16="http://schemas.microsoft.com/office/drawing/2014/main" id="{537BA1D5-5FB9-48CD-A974-A60E9C30C332}"/>
            </a:ext>
          </a:extLst>
        </xdr:cNvPr>
        <xdr:cNvCxnSpPr/>
      </xdr:nvCxnSpPr>
      <xdr:spPr bwMode="auto">
        <a:xfrm>
          <a:off x="4305300" y="3142364"/>
          <a:ext cx="698500" cy="33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33780</xdr:rowOff>
    </xdr:from>
    <xdr:to>
      <xdr:col>26</xdr:col>
      <xdr:colOff>101600</xdr:colOff>
      <xdr:row>16</xdr:row>
      <xdr:rowOff>135380</xdr:rowOff>
    </xdr:to>
    <xdr:sp macro="" textlink="">
      <xdr:nvSpPr>
        <xdr:cNvPr id="52" name="フローチャート: 判断 51">
          <a:extLst>
            <a:ext uri="{FF2B5EF4-FFF2-40B4-BE49-F238E27FC236}">
              <a16:creationId xmlns:a16="http://schemas.microsoft.com/office/drawing/2014/main" id="{EF151161-2685-46C0-BB25-81E9687FC40C}"/>
            </a:ext>
          </a:extLst>
        </xdr:cNvPr>
        <xdr:cNvSpPr/>
      </xdr:nvSpPr>
      <xdr:spPr bwMode="auto">
        <a:xfrm>
          <a:off x="49530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145557</xdr:rowOff>
    </xdr:from>
    <xdr:ext cx="736600" cy="259045"/>
    <xdr:sp macro="" textlink="">
      <xdr:nvSpPr>
        <xdr:cNvPr id="53" name="テキスト ボックス 52">
          <a:extLst>
            <a:ext uri="{FF2B5EF4-FFF2-40B4-BE49-F238E27FC236}">
              <a16:creationId xmlns:a16="http://schemas.microsoft.com/office/drawing/2014/main" id="{69361164-06E2-48F6-9738-D7A443F11689}"/>
            </a:ext>
          </a:extLst>
        </xdr:cNvPr>
        <xdr:cNvSpPr txBox="1"/>
      </xdr:nvSpPr>
      <xdr:spPr>
        <a:xfrm>
          <a:off x="4622800" y="2593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8639</xdr:rowOff>
    </xdr:from>
    <xdr:to>
      <xdr:col>22</xdr:col>
      <xdr:colOff>114300</xdr:colOff>
      <xdr:row>18</xdr:row>
      <xdr:rowOff>17142</xdr:rowOff>
    </xdr:to>
    <xdr:cxnSp macro="">
      <xdr:nvCxnSpPr>
        <xdr:cNvPr id="54" name="直線コネクタ 53">
          <a:extLst>
            <a:ext uri="{FF2B5EF4-FFF2-40B4-BE49-F238E27FC236}">
              <a16:creationId xmlns:a16="http://schemas.microsoft.com/office/drawing/2014/main" id="{965B3EA3-B55E-47BB-AB8E-D3356FC72530}"/>
            </a:ext>
          </a:extLst>
        </xdr:cNvPr>
        <xdr:cNvCxnSpPr/>
      </xdr:nvCxnSpPr>
      <xdr:spPr bwMode="auto">
        <a:xfrm flipV="1">
          <a:off x="3606800" y="3142364"/>
          <a:ext cx="698500" cy="85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57485</xdr:rowOff>
    </xdr:from>
    <xdr:to>
      <xdr:col>22</xdr:col>
      <xdr:colOff>165100</xdr:colOff>
      <xdr:row>16</xdr:row>
      <xdr:rowOff>159085</xdr:rowOff>
    </xdr:to>
    <xdr:sp macro="" textlink="">
      <xdr:nvSpPr>
        <xdr:cNvPr id="55" name="フローチャート: 判断 54">
          <a:extLst>
            <a:ext uri="{FF2B5EF4-FFF2-40B4-BE49-F238E27FC236}">
              <a16:creationId xmlns:a16="http://schemas.microsoft.com/office/drawing/2014/main" id="{15444045-F4A4-45BF-87B5-2CDD224B9A9A}"/>
            </a:ext>
          </a:extLst>
        </xdr:cNvPr>
        <xdr:cNvSpPr/>
      </xdr:nvSpPr>
      <xdr:spPr bwMode="auto">
        <a:xfrm>
          <a:off x="42545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169262</xdr:rowOff>
    </xdr:from>
    <xdr:ext cx="762000" cy="259045"/>
    <xdr:sp macro="" textlink="">
      <xdr:nvSpPr>
        <xdr:cNvPr id="56" name="テキスト ボックス 55">
          <a:extLst>
            <a:ext uri="{FF2B5EF4-FFF2-40B4-BE49-F238E27FC236}">
              <a16:creationId xmlns:a16="http://schemas.microsoft.com/office/drawing/2014/main" id="{C45F8C50-0FC2-4C6B-AAAE-4DCFDD8C29A6}"/>
            </a:ext>
          </a:extLst>
        </xdr:cNvPr>
        <xdr:cNvSpPr txBox="1"/>
      </xdr:nvSpPr>
      <xdr:spPr>
        <a:xfrm>
          <a:off x="3924300" y="26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3244</xdr:rowOff>
    </xdr:from>
    <xdr:to>
      <xdr:col>18</xdr:col>
      <xdr:colOff>177800</xdr:colOff>
      <xdr:row>18</xdr:row>
      <xdr:rowOff>17142</xdr:rowOff>
    </xdr:to>
    <xdr:cxnSp macro="">
      <xdr:nvCxnSpPr>
        <xdr:cNvPr id="57" name="直線コネクタ 56">
          <a:extLst>
            <a:ext uri="{FF2B5EF4-FFF2-40B4-BE49-F238E27FC236}">
              <a16:creationId xmlns:a16="http://schemas.microsoft.com/office/drawing/2014/main" id="{2F976260-2B2B-4938-ACC7-23DCCC61F539}"/>
            </a:ext>
          </a:extLst>
        </xdr:cNvPr>
        <xdr:cNvCxnSpPr/>
      </xdr:nvCxnSpPr>
      <xdr:spPr bwMode="auto">
        <a:xfrm>
          <a:off x="2908300" y="3136969"/>
          <a:ext cx="698500" cy="138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96301</xdr:rowOff>
    </xdr:from>
    <xdr:to>
      <xdr:col>19</xdr:col>
      <xdr:colOff>38100</xdr:colOff>
      <xdr:row>17</xdr:row>
      <xdr:rowOff>26451</xdr:rowOff>
    </xdr:to>
    <xdr:sp macro="" textlink="">
      <xdr:nvSpPr>
        <xdr:cNvPr id="58" name="フローチャート: 判断 57">
          <a:extLst>
            <a:ext uri="{FF2B5EF4-FFF2-40B4-BE49-F238E27FC236}">
              <a16:creationId xmlns:a16="http://schemas.microsoft.com/office/drawing/2014/main" id="{D57E2CB0-4E42-402E-B49D-E63BABB8A2ED}"/>
            </a:ext>
          </a:extLst>
        </xdr:cNvPr>
        <xdr:cNvSpPr/>
      </xdr:nvSpPr>
      <xdr:spPr bwMode="auto">
        <a:xfrm>
          <a:off x="35560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36628</xdr:rowOff>
    </xdr:from>
    <xdr:ext cx="762000" cy="259045"/>
    <xdr:sp macro="" textlink="">
      <xdr:nvSpPr>
        <xdr:cNvPr id="59" name="テキスト ボックス 58">
          <a:extLst>
            <a:ext uri="{FF2B5EF4-FFF2-40B4-BE49-F238E27FC236}">
              <a16:creationId xmlns:a16="http://schemas.microsoft.com/office/drawing/2014/main" id="{9583AA37-7744-46E3-98FA-4432B69744AB}"/>
            </a:ext>
          </a:extLst>
        </xdr:cNvPr>
        <xdr:cNvSpPr txBox="1"/>
      </xdr:nvSpPr>
      <xdr:spPr>
        <a:xfrm>
          <a:off x="3225800" y="265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109172</xdr:rowOff>
    </xdr:from>
    <xdr:to>
      <xdr:col>15</xdr:col>
      <xdr:colOff>101600</xdr:colOff>
      <xdr:row>17</xdr:row>
      <xdr:rowOff>39322</xdr:rowOff>
    </xdr:to>
    <xdr:sp macro="" textlink="">
      <xdr:nvSpPr>
        <xdr:cNvPr id="60" name="フローチャート: 判断 59">
          <a:extLst>
            <a:ext uri="{FF2B5EF4-FFF2-40B4-BE49-F238E27FC236}">
              <a16:creationId xmlns:a16="http://schemas.microsoft.com/office/drawing/2014/main" id="{6B6B941A-9224-4B94-8F35-4C24D133DDBD}"/>
            </a:ext>
          </a:extLst>
        </xdr:cNvPr>
        <xdr:cNvSpPr/>
      </xdr:nvSpPr>
      <xdr:spPr bwMode="auto">
        <a:xfrm>
          <a:off x="2857500" y="28999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49499</xdr:rowOff>
    </xdr:from>
    <xdr:ext cx="762000" cy="259045"/>
    <xdr:sp macro="" textlink="">
      <xdr:nvSpPr>
        <xdr:cNvPr id="61" name="テキスト ボックス 60">
          <a:extLst>
            <a:ext uri="{FF2B5EF4-FFF2-40B4-BE49-F238E27FC236}">
              <a16:creationId xmlns:a16="http://schemas.microsoft.com/office/drawing/2014/main" id="{1BECB50B-9467-43F0-BE24-2C688FF1C405}"/>
            </a:ext>
          </a:extLst>
        </xdr:cNvPr>
        <xdr:cNvSpPr txBox="1"/>
      </xdr:nvSpPr>
      <xdr:spPr>
        <a:xfrm>
          <a:off x="2527300" y="2668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89E38C43-F5E8-45AD-8C68-41BE7E1BA36E}"/>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31072FFB-0F3A-4E29-8B10-FFD952B9AA83}"/>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273FA156-00FE-4900-9530-9D5D026687C7}"/>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C496A243-820A-43FA-88F6-5A56B457B6DB}"/>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2F1DD217-CC55-4F74-AC9E-7E09CA40C92B}"/>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117607</xdr:rowOff>
    </xdr:from>
    <xdr:to>
      <xdr:col>29</xdr:col>
      <xdr:colOff>177800</xdr:colOff>
      <xdr:row>18</xdr:row>
      <xdr:rowOff>47757</xdr:rowOff>
    </xdr:to>
    <xdr:sp macro="" textlink="">
      <xdr:nvSpPr>
        <xdr:cNvPr id="67" name="楕円 66">
          <a:extLst>
            <a:ext uri="{FF2B5EF4-FFF2-40B4-BE49-F238E27FC236}">
              <a16:creationId xmlns:a16="http://schemas.microsoft.com/office/drawing/2014/main" id="{5D0D34CD-DCB3-4022-B0C1-9AEF62E483EA}"/>
            </a:ext>
          </a:extLst>
        </xdr:cNvPr>
        <xdr:cNvSpPr/>
      </xdr:nvSpPr>
      <xdr:spPr bwMode="auto">
        <a:xfrm>
          <a:off x="5600700" y="30798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89684</xdr:rowOff>
    </xdr:from>
    <xdr:ext cx="762000" cy="259045"/>
    <xdr:sp macro="" textlink="">
      <xdr:nvSpPr>
        <xdr:cNvPr id="68" name="人口1人当たり決算額の推移該当値テキスト130">
          <a:extLst>
            <a:ext uri="{FF2B5EF4-FFF2-40B4-BE49-F238E27FC236}">
              <a16:creationId xmlns:a16="http://schemas.microsoft.com/office/drawing/2014/main" id="{562FF837-A866-472C-8C26-5EF34F327E60}"/>
            </a:ext>
          </a:extLst>
        </xdr:cNvPr>
        <xdr:cNvSpPr txBox="1"/>
      </xdr:nvSpPr>
      <xdr:spPr>
        <a:xfrm>
          <a:off x="5740400" y="305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132603</xdr:rowOff>
    </xdr:from>
    <xdr:to>
      <xdr:col>26</xdr:col>
      <xdr:colOff>101600</xdr:colOff>
      <xdr:row>18</xdr:row>
      <xdr:rowOff>62753</xdr:rowOff>
    </xdr:to>
    <xdr:sp macro="" textlink="">
      <xdr:nvSpPr>
        <xdr:cNvPr id="69" name="楕円 68">
          <a:extLst>
            <a:ext uri="{FF2B5EF4-FFF2-40B4-BE49-F238E27FC236}">
              <a16:creationId xmlns:a16="http://schemas.microsoft.com/office/drawing/2014/main" id="{920E8750-CA0A-413E-AB6E-BB33784144B6}"/>
            </a:ext>
          </a:extLst>
        </xdr:cNvPr>
        <xdr:cNvSpPr/>
      </xdr:nvSpPr>
      <xdr:spPr bwMode="auto">
        <a:xfrm>
          <a:off x="4953000" y="30948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47530</xdr:rowOff>
    </xdr:from>
    <xdr:ext cx="736600" cy="259045"/>
    <xdr:sp macro="" textlink="">
      <xdr:nvSpPr>
        <xdr:cNvPr id="70" name="テキスト ボックス 69">
          <a:extLst>
            <a:ext uri="{FF2B5EF4-FFF2-40B4-BE49-F238E27FC236}">
              <a16:creationId xmlns:a16="http://schemas.microsoft.com/office/drawing/2014/main" id="{F05190FD-BA39-4562-A58B-B3A3DB765E54}"/>
            </a:ext>
          </a:extLst>
        </xdr:cNvPr>
        <xdr:cNvSpPr txBox="1"/>
      </xdr:nvSpPr>
      <xdr:spPr>
        <a:xfrm>
          <a:off x="4622800" y="3181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129289</xdr:rowOff>
    </xdr:from>
    <xdr:to>
      <xdr:col>22</xdr:col>
      <xdr:colOff>165100</xdr:colOff>
      <xdr:row>18</xdr:row>
      <xdr:rowOff>59439</xdr:rowOff>
    </xdr:to>
    <xdr:sp macro="" textlink="">
      <xdr:nvSpPr>
        <xdr:cNvPr id="71" name="楕円 70">
          <a:extLst>
            <a:ext uri="{FF2B5EF4-FFF2-40B4-BE49-F238E27FC236}">
              <a16:creationId xmlns:a16="http://schemas.microsoft.com/office/drawing/2014/main" id="{44F98C59-CBDA-48E0-B54F-5C753BB0F93C}"/>
            </a:ext>
          </a:extLst>
        </xdr:cNvPr>
        <xdr:cNvSpPr/>
      </xdr:nvSpPr>
      <xdr:spPr bwMode="auto">
        <a:xfrm>
          <a:off x="4254500" y="30915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44216</xdr:rowOff>
    </xdr:from>
    <xdr:ext cx="762000" cy="259045"/>
    <xdr:sp macro="" textlink="">
      <xdr:nvSpPr>
        <xdr:cNvPr id="72" name="テキスト ボックス 71">
          <a:extLst>
            <a:ext uri="{FF2B5EF4-FFF2-40B4-BE49-F238E27FC236}">
              <a16:creationId xmlns:a16="http://schemas.microsoft.com/office/drawing/2014/main" id="{99504F9D-0E8F-4C3C-9427-81F06BC6EBC8}"/>
            </a:ext>
          </a:extLst>
        </xdr:cNvPr>
        <xdr:cNvSpPr txBox="1"/>
      </xdr:nvSpPr>
      <xdr:spPr>
        <a:xfrm>
          <a:off x="3924300" y="3177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137792</xdr:rowOff>
    </xdr:from>
    <xdr:to>
      <xdr:col>19</xdr:col>
      <xdr:colOff>38100</xdr:colOff>
      <xdr:row>18</xdr:row>
      <xdr:rowOff>67942</xdr:rowOff>
    </xdr:to>
    <xdr:sp macro="" textlink="">
      <xdr:nvSpPr>
        <xdr:cNvPr id="73" name="楕円 72">
          <a:extLst>
            <a:ext uri="{FF2B5EF4-FFF2-40B4-BE49-F238E27FC236}">
              <a16:creationId xmlns:a16="http://schemas.microsoft.com/office/drawing/2014/main" id="{AD6B9ACD-38FD-4053-A33E-3818F1319F23}"/>
            </a:ext>
          </a:extLst>
        </xdr:cNvPr>
        <xdr:cNvSpPr/>
      </xdr:nvSpPr>
      <xdr:spPr bwMode="auto">
        <a:xfrm>
          <a:off x="3556000" y="3100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52719</xdr:rowOff>
    </xdr:from>
    <xdr:ext cx="762000" cy="259045"/>
    <xdr:sp macro="" textlink="">
      <xdr:nvSpPr>
        <xdr:cNvPr id="74" name="テキスト ボックス 73">
          <a:extLst>
            <a:ext uri="{FF2B5EF4-FFF2-40B4-BE49-F238E27FC236}">
              <a16:creationId xmlns:a16="http://schemas.microsoft.com/office/drawing/2014/main" id="{0E5423A7-CB61-4A67-903B-722005171999}"/>
            </a:ext>
          </a:extLst>
        </xdr:cNvPr>
        <xdr:cNvSpPr txBox="1"/>
      </xdr:nvSpPr>
      <xdr:spPr>
        <a:xfrm>
          <a:off x="3225800" y="3186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123894</xdr:rowOff>
    </xdr:from>
    <xdr:to>
      <xdr:col>15</xdr:col>
      <xdr:colOff>101600</xdr:colOff>
      <xdr:row>18</xdr:row>
      <xdr:rowOff>54044</xdr:rowOff>
    </xdr:to>
    <xdr:sp macro="" textlink="">
      <xdr:nvSpPr>
        <xdr:cNvPr id="75" name="楕円 74">
          <a:extLst>
            <a:ext uri="{FF2B5EF4-FFF2-40B4-BE49-F238E27FC236}">
              <a16:creationId xmlns:a16="http://schemas.microsoft.com/office/drawing/2014/main" id="{19C6BF49-B69B-456B-825E-485F5A51E3B0}"/>
            </a:ext>
          </a:extLst>
        </xdr:cNvPr>
        <xdr:cNvSpPr/>
      </xdr:nvSpPr>
      <xdr:spPr bwMode="auto">
        <a:xfrm>
          <a:off x="2857500" y="30861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38821</xdr:rowOff>
    </xdr:from>
    <xdr:ext cx="762000" cy="259045"/>
    <xdr:sp macro="" textlink="">
      <xdr:nvSpPr>
        <xdr:cNvPr id="76" name="テキスト ボックス 75">
          <a:extLst>
            <a:ext uri="{FF2B5EF4-FFF2-40B4-BE49-F238E27FC236}">
              <a16:creationId xmlns:a16="http://schemas.microsoft.com/office/drawing/2014/main" id="{304185FD-5495-405C-BF92-B198B72BE03F}"/>
            </a:ext>
          </a:extLst>
        </xdr:cNvPr>
        <xdr:cNvSpPr txBox="1"/>
      </xdr:nvSpPr>
      <xdr:spPr>
        <a:xfrm>
          <a:off x="2527300" y="3172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A9F3478B-E619-4AAC-B0B5-A545801B40C2}"/>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860231E4-58F8-4F9A-8FBC-D808D1D9399A}"/>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5582B62B-BDBA-4199-B29E-71F97D7D7AF4}"/>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80340B98-A2D1-42E9-818D-E46AB0F09FA5}"/>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3137172F-EC44-4228-AF8E-888140E1852D}"/>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426598FD-E7FC-4E91-9DD5-F07A156BD5EC}"/>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1B98EE70-2911-42C2-B226-48890B2E82E4}"/>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E5C53F00-562F-46D1-BC4E-EF35C0D10397}"/>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8F08C5DA-8343-435F-8FFC-C1D9C6D77E33}"/>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21FF4652-DA70-451E-A6E4-44A2FE7E794C}"/>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90106F74-F580-4791-9070-86D93B550818}"/>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75DA84F9-B811-4883-A23A-136A384355B2}"/>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E798F70B-6419-4373-AE60-C61C9D5BC938}"/>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E2AB6537-0CB9-43D7-88CF-BF4D307D778D}"/>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E25A1CA9-96AF-426B-BAAC-72E7DD633B64}"/>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1A7ABEA2-985E-4D17-871A-F80E9A36112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FC2BFA3A-8730-4F47-BF62-92737EE9B79C}"/>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D689928D-FF3C-4712-A046-157416077DC2}"/>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EE8AF4D6-05CC-409A-A2D7-CCCC169A06F6}"/>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209CEFDE-3768-4D0F-A7CB-E74DACBFE1A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AA7AA2CF-35C0-48CC-BD86-A492EFAA3524}"/>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588BD451-E8A0-4BD8-ABBB-95B79C416F9C}"/>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E7F0D81B-A0F3-4DFE-87A4-548732F528EE}"/>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C823BC25-BACE-432D-AB21-B68F3CA74A62}"/>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87091CF-3920-4AE7-8EA9-892BFBD352E9}"/>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99DDDA09-4D72-45BE-9401-6ECCCD8163C1}"/>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A981D661-C827-4A14-97DB-3D9BEA57C489}"/>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195351</xdr:rowOff>
    </xdr:from>
    <xdr:to>
      <xdr:col>29</xdr:col>
      <xdr:colOff>127000</xdr:colOff>
      <xdr:row>37</xdr:row>
      <xdr:rowOff>223507</xdr:rowOff>
    </xdr:to>
    <xdr:cxnSp macro="">
      <xdr:nvCxnSpPr>
        <xdr:cNvPr id="104" name="直線コネクタ 103">
          <a:extLst>
            <a:ext uri="{FF2B5EF4-FFF2-40B4-BE49-F238E27FC236}">
              <a16:creationId xmlns:a16="http://schemas.microsoft.com/office/drawing/2014/main" id="{79351452-A0F2-48B7-B03B-A3EE2EDA7619}"/>
            </a:ext>
          </a:extLst>
        </xdr:cNvPr>
        <xdr:cNvCxnSpPr/>
      </xdr:nvCxnSpPr>
      <xdr:spPr bwMode="auto">
        <a:xfrm flipV="1">
          <a:off x="5651500" y="6119901"/>
          <a:ext cx="0" cy="12283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195584</xdr:rowOff>
    </xdr:from>
    <xdr:ext cx="762000" cy="259045"/>
    <xdr:sp macro="" textlink="">
      <xdr:nvSpPr>
        <xdr:cNvPr id="105" name="人口1人当たり決算額の推移最小値テキスト445">
          <a:extLst>
            <a:ext uri="{FF2B5EF4-FFF2-40B4-BE49-F238E27FC236}">
              <a16:creationId xmlns:a16="http://schemas.microsoft.com/office/drawing/2014/main" id="{8EC4492C-9BF1-48E9-B63E-C0B457E5ED9F}"/>
            </a:ext>
          </a:extLst>
        </xdr:cNvPr>
        <xdr:cNvSpPr txBox="1"/>
      </xdr:nvSpPr>
      <xdr:spPr>
        <a:xfrm>
          <a:off x="5740400" y="7320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223507</xdr:rowOff>
    </xdr:from>
    <xdr:to>
      <xdr:col>30</xdr:col>
      <xdr:colOff>25400</xdr:colOff>
      <xdr:row>37</xdr:row>
      <xdr:rowOff>223507</xdr:rowOff>
    </xdr:to>
    <xdr:cxnSp macro="">
      <xdr:nvCxnSpPr>
        <xdr:cNvPr id="106" name="直線コネクタ 105">
          <a:extLst>
            <a:ext uri="{FF2B5EF4-FFF2-40B4-BE49-F238E27FC236}">
              <a16:creationId xmlns:a16="http://schemas.microsoft.com/office/drawing/2014/main" id="{365E90B3-E981-4AAF-9B32-FA26287AF55C}"/>
            </a:ext>
          </a:extLst>
        </xdr:cNvPr>
        <xdr:cNvCxnSpPr/>
      </xdr:nvCxnSpPr>
      <xdr:spPr bwMode="auto">
        <a:xfrm>
          <a:off x="5562600" y="73482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110278</xdr:rowOff>
    </xdr:from>
    <xdr:ext cx="762000" cy="259045"/>
    <xdr:sp macro="" textlink="">
      <xdr:nvSpPr>
        <xdr:cNvPr id="107" name="人口1人当たり決算額の推移最大値テキスト445">
          <a:extLst>
            <a:ext uri="{FF2B5EF4-FFF2-40B4-BE49-F238E27FC236}">
              <a16:creationId xmlns:a16="http://schemas.microsoft.com/office/drawing/2014/main" id="{354C1544-1DE1-4235-B6C1-0BEA23D4814C}"/>
            </a:ext>
          </a:extLst>
        </xdr:cNvPr>
        <xdr:cNvSpPr txBox="1"/>
      </xdr:nvSpPr>
      <xdr:spPr>
        <a:xfrm>
          <a:off x="5740400" y="5863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195351</xdr:rowOff>
    </xdr:from>
    <xdr:to>
      <xdr:col>30</xdr:col>
      <xdr:colOff>25400</xdr:colOff>
      <xdr:row>33</xdr:row>
      <xdr:rowOff>195351</xdr:rowOff>
    </xdr:to>
    <xdr:cxnSp macro="">
      <xdr:nvCxnSpPr>
        <xdr:cNvPr id="108" name="直線コネクタ 107">
          <a:extLst>
            <a:ext uri="{FF2B5EF4-FFF2-40B4-BE49-F238E27FC236}">
              <a16:creationId xmlns:a16="http://schemas.microsoft.com/office/drawing/2014/main" id="{C307B907-2747-4D32-BE74-7F14ADC73F09}"/>
            </a:ext>
          </a:extLst>
        </xdr:cNvPr>
        <xdr:cNvCxnSpPr/>
      </xdr:nvCxnSpPr>
      <xdr:spPr bwMode="auto">
        <a:xfrm>
          <a:off x="5562600" y="61199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91605</xdr:rowOff>
    </xdr:from>
    <xdr:to>
      <xdr:col>29</xdr:col>
      <xdr:colOff>127000</xdr:colOff>
      <xdr:row>36</xdr:row>
      <xdr:rowOff>123495</xdr:rowOff>
    </xdr:to>
    <xdr:cxnSp macro="">
      <xdr:nvCxnSpPr>
        <xdr:cNvPr id="109" name="直線コネクタ 108">
          <a:extLst>
            <a:ext uri="{FF2B5EF4-FFF2-40B4-BE49-F238E27FC236}">
              <a16:creationId xmlns:a16="http://schemas.microsoft.com/office/drawing/2014/main" id="{84456EA8-4C94-4180-B4C1-9940EF3032D9}"/>
            </a:ext>
          </a:extLst>
        </xdr:cNvPr>
        <xdr:cNvCxnSpPr/>
      </xdr:nvCxnSpPr>
      <xdr:spPr bwMode="auto">
        <a:xfrm>
          <a:off x="5003800" y="7044855"/>
          <a:ext cx="647700" cy="318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336414</xdr:rowOff>
    </xdr:from>
    <xdr:ext cx="762000" cy="259045"/>
    <xdr:sp macro="" textlink="">
      <xdr:nvSpPr>
        <xdr:cNvPr id="110" name="人口1人当たり決算額の推移平均値テキスト445">
          <a:extLst>
            <a:ext uri="{FF2B5EF4-FFF2-40B4-BE49-F238E27FC236}">
              <a16:creationId xmlns:a16="http://schemas.microsoft.com/office/drawing/2014/main" id="{704FFCDF-B808-40B1-8157-9C34B6DC2ACA}"/>
            </a:ext>
          </a:extLst>
        </xdr:cNvPr>
        <xdr:cNvSpPr txBox="1"/>
      </xdr:nvSpPr>
      <xdr:spPr>
        <a:xfrm>
          <a:off x="5740400" y="66038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148437</xdr:rowOff>
    </xdr:from>
    <xdr:to>
      <xdr:col>29</xdr:col>
      <xdr:colOff>177800</xdr:colOff>
      <xdr:row>35</xdr:row>
      <xdr:rowOff>250037</xdr:rowOff>
    </xdr:to>
    <xdr:sp macro="" textlink="">
      <xdr:nvSpPr>
        <xdr:cNvPr id="111" name="フローチャート: 判断 110">
          <a:extLst>
            <a:ext uri="{FF2B5EF4-FFF2-40B4-BE49-F238E27FC236}">
              <a16:creationId xmlns:a16="http://schemas.microsoft.com/office/drawing/2014/main" id="{D31037DE-3350-489A-9325-A7BD58AB7BA7}"/>
            </a:ext>
          </a:extLst>
        </xdr:cNvPr>
        <xdr:cNvSpPr/>
      </xdr:nvSpPr>
      <xdr:spPr bwMode="auto">
        <a:xfrm>
          <a:off x="56007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91605</xdr:rowOff>
    </xdr:from>
    <xdr:to>
      <xdr:col>26</xdr:col>
      <xdr:colOff>50800</xdr:colOff>
      <xdr:row>36</xdr:row>
      <xdr:rowOff>123266</xdr:rowOff>
    </xdr:to>
    <xdr:cxnSp macro="">
      <xdr:nvCxnSpPr>
        <xdr:cNvPr id="112" name="直線コネクタ 111">
          <a:extLst>
            <a:ext uri="{FF2B5EF4-FFF2-40B4-BE49-F238E27FC236}">
              <a16:creationId xmlns:a16="http://schemas.microsoft.com/office/drawing/2014/main" id="{35A4A1D8-81C1-49A3-AAC2-36DCCDEB447E}"/>
            </a:ext>
          </a:extLst>
        </xdr:cNvPr>
        <xdr:cNvCxnSpPr/>
      </xdr:nvCxnSpPr>
      <xdr:spPr bwMode="auto">
        <a:xfrm flipV="1">
          <a:off x="4305300" y="7044855"/>
          <a:ext cx="698500" cy="316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166574</xdr:rowOff>
    </xdr:from>
    <xdr:to>
      <xdr:col>26</xdr:col>
      <xdr:colOff>101600</xdr:colOff>
      <xdr:row>35</xdr:row>
      <xdr:rowOff>268174</xdr:rowOff>
    </xdr:to>
    <xdr:sp macro="" textlink="">
      <xdr:nvSpPr>
        <xdr:cNvPr id="113" name="フローチャート: 判断 112">
          <a:extLst>
            <a:ext uri="{FF2B5EF4-FFF2-40B4-BE49-F238E27FC236}">
              <a16:creationId xmlns:a16="http://schemas.microsoft.com/office/drawing/2014/main" id="{A5A81059-F32E-455E-A67A-543692190733}"/>
            </a:ext>
          </a:extLst>
        </xdr:cNvPr>
        <xdr:cNvSpPr/>
      </xdr:nvSpPr>
      <xdr:spPr bwMode="auto">
        <a:xfrm>
          <a:off x="4953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278351</xdr:rowOff>
    </xdr:from>
    <xdr:ext cx="736600" cy="259045"/>
    <xdr:sp macro="" textlink="">
      <xdr:nvSpPr>
        <xdr:cNvPr id="114" name="テキスト ボックス 113">
          <a:extLst>
            <a:ext uri="{FF2B5EF4-FFF2-40B4-BE49-F238E27FC236}">
              <a16:creationId xmlns:a16="http://schemas.microsoft.com/office/drawing/2014/main" id="{919D7CE5-BFEE-4A5D-B3E0-09A66A20A82F}"/>
            </a:ext>
          </a:extLst>
        </xdr:cNvPr>
        <xdr:cNvSpPr txBox="1"/>
      </xdr:nvSpPr>
      <xdr:spPr>
        <a:xfrm>
          <a:off x="4622800" y="6545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121476</xdr:rowOff>
    </xdr:from>
    <xdr:to>
      <xdr:col>22</xdr:col>
      <xdr:colOff>114300</xdr:colOff>
      <xdr:row>36</xdr:row>
      <xdr:rowOff>123266</xdr:rowOff>
    </xdr:to>
    <xdr:cxnSp macro="">
      <xdr:nvCxnSpPr>
        <xdr:cNvPr id="115" name="直線コネクタ 114">
          <a:extLst>
            <a:ext uri="{FF2B5EF4-FFF2-40B4-BE49-F238E27FC236}">
              <a16:creationId xmlns:a16="http://schemas.microsoft.com/office/drawing/2014/main" id="{948CBBA1-1970-4B04-9EC9-892A03D63BDA}"/>
            </a:ext>
          </a:extLst>
        </xdr:cNvPr>
        <xdr:cNvCxnSpPr/>
      </xdr:nvCxnSpPr>
      <xdr:spPr bwMode="auto">
        <a:xfrm>
          <a:off x="3606800" y="7074726"/>
          <a:ext cx="698500" cy="17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220866</xdr:rowOff>
    </xdr:from>
    <xdr:to>
      <xdr:col>22</xdr:col>
      <xdr:colOff>165100</xdr:colOff>
      <xdr:row>35</xdr:row>
      <xdr:rowOff>322466</xdr:rowOff>
    </xdr:to>
    <xdr:sp macro="" textlink="">
      <xdr:nvSpPr>
        <xdr:cNvPr id="116" name="フローチャート: 判断 115">
          <a:extLst>
            <a:ext uri="{FF2B5EF4-FFF2-40B4-BE49-F238E27FC236}">
              <a16:creationId xmlns:a16="http://schemas.microsoft.com/office/drawing/2014/main" id="{A91DB9FD-17F4-46B3-AFF2-650E9E11D8E1}"/>
            </a:ext>
          </a:extLst>
        </xdr:cNvPr>
        <xdr:cNvSpPr/>
      </xdr:nvSpPr>
      <xdr:spPr bwMode="auto">
        <a:xfrm>
          <a:off x="4254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332643</xdr:rowOff>
    </xdr:from>
    <xdr:ext cx="762000" cy="259045"/>
    <xdr:sp macro="" textlink="">
      <xdr:nvSpPr>
        <xdr:cNvPr id="117" name="テキスト ボックス 116">
          <a:extLst>
            <a:ext uri="{FF2B5EF4-FFF2-40B4-BE49-F238E27FC236}">
              <a16:creationId xmlns:a16="http://schemas.microsoft.com/office/drawing/2014/main" id="{002EEA9E-5017-4324-BFA2-AC3BCEC6E285}"/>
            </a:ext>
          </a:extLst>
        </xdr:cNvPr>
        <xdr:cNvSpPr txBox="1"/>
      </xdr:nvSpPr>
      <xdr:spPr>
        <a:xfrm>
          <a:off x="3924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61125</xdr:rowOff>
    </xdr:from>
    <xdr:to>
      <xdr:col>18</xdr:col>
      <xdr:colOff>177800</xdr:colOff>
      <xdr:row>36</xdr:row>
      <xdr:rowOff>121476</xdr:rowOff>
    </xdr:to>
    <xdr:cxnSp macro="">
      <xdr:nvCxnSpPr>
        <xdr:cNvPr id="118" name="直線コネクタ 117">
          <a:extLst>
            <a:ext uri="{FF2B5EF4-FFF2-40B4-BE49-F238E27FC236}">
              <a16:creationId xmlns:a16="http://schemas.microsoft.com/office/drawing/2014/main" id="{2DA90F2B-F5D2-48E3-8C08-9D3DB28878EC}"/>
            </a:ext>
          </a:extLst>
        </xdr:cNvPr>
        <xdr:cNvCxnSpPr/>
      </xdr:nvCxnSpPr>
      <xdr:spPr bwMode="auto">
        <a:xfrm>
          <a:off x="2908300" y="7014375"/>
          <a:ext cx="698500" cy="603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229400</xdr:rowOff>
    </xdr:from>
    <xdr:to>
      <xdr:col>19</xdr:col>
      <xdr:colOff>38100</xdr:colOff>
      <xdr:row>35</xdr:row>
      <xdr:rowOff>331000</xdr:rowOff>
    </xdr:to>
    <xdr:sp macro="" textlink="">
      <xdr:nvSpPr>
        <xdr:cNvPr id="119" name="フローチャート: 判断 118">
          <a:extLst>
            <a:ext uri="{FF2B5EF4-FFF2-40B4-BE49-F238E27FC236}">
              <a16:creationId xmlns:a16="http://schemas.microsoft.com/office/drawing/2014/main" id="{6B71FAC1-6E6C-48C6-8F8F-D78F92D1EDF7}"/>
            </a:ext>
          </a:extLst>
        </xdr:cNvPr>
        <xdr:cNvSpPr/>
      </xdr:nvSpPr>
      <xdr:spPr bwMode="auto">
        <a:xfrm>
          <a:off x="35560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341177</xdr:rowOff>
    </xdr:from>
    <xdr:ext cx="762000" cy="259045"/>
    <xdr:sp macro="" textlink="">
      <xdr:nvSpPr>
        <xdr:cNvPr id="120" name="テキスト ボックス 119">
          <a:extLst>
            <a:ext uri="{FF2B5EF4-FFF2-40B4-BE49-F238E27FC236}">
              <a16:creationId xmlns:a16="http://schemas.microsoft.com/office/drawing/2014/main" id="{0EC67D36-45C0-41F1-A824-628A3980225F}"/>
            </a:ext>
          </a:extLst>
        </xdr:cNvPr>
        <xdr:cNvSpPr txBox="1"/>
      </xdr:nvSpPr>
      <xdr:spPr>
        <a:xfrm>
          <a:off x="32258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212179</xdr:rowOff>
    </xdr:from>
    <xdr:to>
      <xdr:col>15</xdr:col>
      <xdr:colOff>101600</xdr:colOff>
      <xdr:row>35</xdr:row>
      <xdr:rowOff>313779</xdr:rowOff>
    </xdr:to>
    <xdr:sp macro="" textlink="">
      <xdr:nvSpPr>
        <xdr:cNvPr id="121" name="フローチャート: 判断 120">
          <a:extLst>
            <a:ext uri="{FF2B5EF4-FFF2-40B4-BE49-F238E27FC236}">
              <a16:creationId xmlns:a16="http://schemas.microsoft.com/office/drawing/2014/main" id="{CB1C8157-EFF0-4CE8-BC30-A7AAA9D20B10}"/>
            </a:ext>
          </a:extLst>
        </xdr:cNvPr>
        <xdr:cNvSpPr/>
      </xdr:nvSpPr>
      <xdr:spPr bwMode="auto">
        <a:xfrm>
          <a:off x="28575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323956</xdr:rowOff>
    </xdr:from>
    <xdr:ext cx="762000" cy="259045"/>
    <xdr:sp macro="" textlink="">
      <xdr:nvSpPr>
        <xdr:cNvPr id="122" name="テキスト ボックス 121">
          <a:extLst>
            <a:ext uri="{FF2B5EF4-FFF2-40B4-BE49-F238E27FC236}">
              <a16:creationId xmlns:a16="http://schemas.microsoft.com/office/drawing/2014/main" id="{9E0500BB-BAF8-4E71-8297-5350CBBEE053}"/>
            </a:ext>
          </a:extLst>
        </xdr:cNvPr>
        <xdr:cNvSpPr txBox="1"/>
      </xdr:nvSpPr>
      <xdr:spPr>
        <a:xfrm>
          <a:off x="2527300" y="659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DB7FF139-2128-4E1C-BF8D-2679E5C10F69}"/>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7C8B2AA7-04D5-4813-9269-5D4F371EB5EF}"/>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F52E5E14-F614-467F-B41B-96C9C024E746}"/>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488B2565-01FA-4570-AAC5-19606FBBCC84}"/>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E999FD1E-8EDB-471A-BB07-F60CA2C2D759}"/>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72695</xdr:rowOff>
    </xdr:from>
    <xdr:to>
      <xdr:col>29</xdr:col>
      <xdr:colOff>177800</xdr:colOff>
      <xdr:row>37</xdr:row>
      <xdr:rowOff>2845</xdr:rowOff>
    </xdr:to>
    <xdr:sp macro="" textlink="">
      <xdr:nvSpPr>
        <xdr:cNvPr id="128" name="楕円 127">
          <a:extLst>
            <a:ext uri="{FF2B5EF4-FFF2-40B4-BE49-F238E27FC236}">
              <a16:creationId xmlns:a16="http://schemas.microsoft.com/office/drawing/2014/main" id="{FCD6D167-8946-4F50-9C27-92FF43D84CE9}"/>
            </a:ext>
          </a:extLst>
        </xdr:cNvPr>
        <xdr:cNvSpPr/>
      </xdr:nvSpPr>
      <xdr:spPr bwMode="auto">
        <a:xfrm>
          <a:off x="5600700" y="70259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44772</xdr:rowOff>
    </xdr:from>
    <xdr:ext cx="762000" cy="259045"/>
    <xdr:sp macro="" textlink="">
      <xdr:nvSpPr>
        <xdr:cNvPr id="129" name="人口1人当たり決算額の推移該当値テキスト445">
          <a:extLst>
            <a:ext uri="{FF2B5EF4-FFF2-40B4-BE49-F238E27FC236}">
              <a16:creationId xmlns:a16="http://schemas.microsoft.com/office/drawing/2014/main" id="{D40266D7-858F-423E-B3A3-656168DE0BB3}"/>
            </a:ext>
          </a:extLst>
        </xdr:cNvPr>
        <xdr:cNvSpPr txBox="1"/>
      </xdr:nvSpPr>
      <xdr:spPr>
        <a:xfrm>
          <a:off x="5740400" y="6998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40805</xdr:rowOff>
    </xdr:from>
    <xdr:to>
      <xdr:col>26</xdr:col>
      <xdr:colOff>101600</xdr:colOff>
      <xdr:row>36</xdr:row>
      <xdr:rowOff>142405</xdr:rowOff>
    </xdr:to>
    <xdr:sp macro="" textlink="">
      <xdr:nvSpPr>
        <xdr:cNvPr id="130" name="楕円 129">
          <a:extLst>
            <a:ext uri="{FF2B5EF4-FFF2-40B4-BE49-F238E27FC236}">
              <a16:creationId xmlns:a16="http://schemas.microsoft.com/office/drawing/2014/main" id="{6EA48FAE-1353-4AA2-A790-F7336E90CFA3}"/>
            </a:ext>
          </a:extLst>
        </xdr:cNvPr>
        <xdr:cNvSpPr/>
      </xdr:nvSpPr>
      <xdr:spPr bwMode="auto">
        <a:xfrm>
          <a:off x="4953000" y="69940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127182</xdr:rowOff>
    </xdr:from>
    <xdr:ext cx="736600" cy="259045"/>
    <xdr:sp macro="" textlink="">
      <xdr:nvSpPr>
        <xdr:cNvPr id="131" name="テキスト ボックス 130">
          <a:extLst>
            <a:ext uri="{FF2B5EF4-FFF2-40B4-BE49-F238E27FC236}">
              <a16:creationId xmlns:a16="http://schemas.microsoft.com/office/drawing/2014/main" id="{42A62518-CCA5-4867-84B5-6D2265157E0D}"/>
            </a:ext>
          </a:extLst>
        </xdr:cNvPr>
        <xdr:cNvSpPr txBox="1"/>
      </xdr:nvSpPr>
      <xdr:spPr>
        <a:xfrm>
          <a:off x="4622800" y="70804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72466</xdr:rowOff>
    </xdr:from>
    <xdr:to>
      <xdr:col>22</xdr:col>
      <xdr:colOff>165100</xdr:colOff>
      <xdr:row>37</xdr:row>
      <xdr:rowOff>2616</xdr:rowOff>
    </xdr:to>
    <xdr:sp macro="" textlink="">
      <xdr:nvSpPr>
        <xdr:cNvPr id="132" name="楕円 131">
          <a:extLst>
            <a:ext uri="{FF2B5EF4-FFF2-40B4-BE49-F238E27FC236}">
              <a16:creationId xmlns:a16="http://schemas.microsoft.com/office/drawing/2014/main" id="{63F78B1E-9FCB-4A6D-8E39-FCE18E52E0B5}"/>
            </a:ext>
          </a:extLst>
        </xdr:cNvPr>
        <xdr:cNvSpPr/>
      </xdr:nvSpPr>
      <xdr:spPr bwMode="auto">
        <a:xfrm>
          <a:off x="4254500" y="70257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158843</xdr:rowOff>
    </xdr:from>
    <xdr:ext cx="762000" cy="259045"/>
    <xdr:sp macro="" textlink="">
      <xdr:nvSpPr>
        <xdr:cNvPr id="133" name="テキスト ボックス 132">
          <a:extLst>
            <a:ext uri="{FF2B5EF4-FFF2-40B4-BE49-F238E27FC236}">
              <a16:creationId xmlns:a16="http://schemas.microsoft.com/office/drawing/2014/main" id="{1659F45A-95F3-4ECA-BD1D-EBA8F12C58ED}"/>
            </a:ext>
          </a:extLst>
        </xdr:cNvPr>
        <xdr:cNvSpPr txBox="1"/>
      </xdr:nvSpPr>
      <xdr:spPr>
        <a:xfrm>
          <a:off x="3924300" y="711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70676</xdr:rowOff>
    </xdr:from>
    <xdr:to>
      <xdr:col>19</xdr:col>
      <xdr:colOff>38100</xdr:colOff>
      <xdr:row>37</xdr:row>
      <xdr:rowOff>826</xdr:rowOff>
    </xdr:to>
    <xdr:sp macro="" textlink="">
      <xdr:nvSpPr>
        <xdr:cNvPr id="134" name="楕円 133">
          <a:extLst>
            <a:ext uri="{FF2B5EF4-FFF2-40B4-BE49-F238E27FC236}">
              <a16:creationId xmlns:a16="http://schemas.microsoft.com/office/drawing/2014/main" id="{F1EA7DEB-E9A4-4A39-A9AC-DE9C01AAD169}"/>
            </a:ext>
          </a:extLst>
        </xdr:cNvPr>
        <xdr:cNvSpPr/>
      </xdr:nvSpPr>
      <xdr:spPr bwMode="auto">
        <a:xfrm>
          <a:off x="3556000" y="70239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157053</xdr:rowOff>
    </xdr:from>
    <xdr:ext cx="762000" cy="259045"/>
    <xdr:sp macro="" textlink="">
      <xdr:nvSpPr>
        <xdr:cNvPr id="135" name="テキスト ボックス 134">
          <a:extLst>
            <a:ext uri="{FF2B5EF4-FFF2-40B4-BE49-F238E27FC236}">
              <a16:creationId xmlns:a16="http://schemas.microsoft.com/office/drawing/2014/main" id="{B47A43E6-55CA-4734-B5B8-2CC1F4AE0E97}"/>
            </a:ext>
          </a:extLst>
        </xdr:cNvPr>
        <xdr:cNvSpPr txBox="1"/>
      </xdr:nvSpPr>
      <xdr:spPr>
        <a:xfrm>
          <a:off x="3225800" y="711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10325</xdr:rowOff>
    </xdr:from>
    <xdr:to>
      <xdr:col>15</xdr:col>
      <xdr:colOff>101600</xdr:colOff>
      <xdr:row>36</xdr:row>
      <xdr:rowOff>111925</xdr:rowOff>
    </xdr:to>
    <xdr:sp macro="" textlink="">
      <xdr:nvSpPr>
        <xdr:cNvPr id="136" name="楕円 135">
          <a:extLst>
            <a:ext uri="{FF2B5EF4-FFF2-40B4-BE49-F238E27FC236}">
              <a16:creationId xmlns:a16="http://schemas.microsoft.com/office/drawing/2014/main" id="{8CB0D06A-00CF-47D9-8536-015D083484C8}"/>
            </a:ext>
          </a:extLst>
        </xdr:cNvPr>
        <xdr:cNvSpPr/>
      </xdr:nvSpPr>
      <xdr:spPr bwMode="auto">
        <a:xfrm>
          <a:off x="2857500" y="69635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96702</xdr:rowOff>
    </xdr:from>
    <xdr:ext cx="762000" cy="259045"/>
    <xdr:sp macro="" textlink="">
      <xdr:nvSpPr>
        <xdr:cNvPr id="137" name="テキスト ボックス 136">
          <a:extLst>
            <a:ext uri="{FF2B5EF4-FFF2-40B4-BE49-F238E27FC236}">
              <a16:creationId xmlns:a16="http://schemas.microsoft.com/office/drawing/2014/main" id="{12F80C95-DF29-4DCA-91E7-5AB2A30A67DF}"/>
            </a:ext>
          </a:extLst>
        </xdr:cNvPr>
        <xdr:cNvSpPr txBox="1"/>
      </xdr:nvSpPr>
      <xdr:spPr>
        <a:xfrm>
          <a:off x="2527300" y="704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45C0739-F146-40C3-9CD9-8DD6CF807EF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D23E1796-B239-45B4-B7C2-D148F3534712}"/>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7574978E-49CA-49D1-B8A3-E59D883E1CB9}"/>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FA450625-20E5-4C57-A007-532C3276E6AE}"/>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F97C95D-1F11-49C8-9EA4-E210B7A0CCC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E0CF413-0C2D-40B0-95EA-CB95A5E88655}"/>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1EE3367-B9A7-43B6-BFA2-EFACE36DBE6E}"/>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545EB14-60DB-46EC-9FD0-50745DCFAB1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52E9F2F-F4E2-4139-8263-DFA3E459B3D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B45AED01-B779-4AD4-838F-63DEAB01C6AE}"/>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124,756
121,782
11.30
52,997,404
50,469,159
2,512,615
24,192,213
16,867,012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E75A041-74E4-4DF5-9C79-39BB05760B9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62D86BA-BBF2-4734-ACAF-E1EE7F03561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36A858E-0968-4603-B462-7C904115EBA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C699735-4077-4ABE-80FF-0875CA4223C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33F01AB-31E0-4BC2-ABB0-5E8FBFBB22B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49F61B5D-BC66-42A9-A476-F6EF3BD8E997}"/>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7FE6A371-2451-49C1-86FE-E825F073805B}"/>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83413AE5-F0C9-4C47-9E40-76BC156D6B22}"/>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5AD8E230-D954-4A5B-AC93-9BAB7720E602}"/>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742FB95-1946-4475-8005-5589207EE155}"/>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D4BB4CE9-53B1-465A-BE36-48071D5AE3C9}"/>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79F82F7D-6E3E-4A79-9915-92CFD9CD133E}"/>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45D18380-AECB-44BE-9138-591F8E7F4D21}"/>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17DF4166-D3ED-4628-9D59-E8C21CD1C006}"/>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EC38DAA-1B99-44E7-A285-D00E74ABAEE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1C95455C-8BD1-46BC-8FA2-5BE4EC957012}"/>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1A34724-3877-4F83-A5BE-E3D11B9B7CE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C5FFD0FC-CF29-455E-A516-30922BB2E2ED}"/>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F1EAF4CA-1E7F-45ED-B2E1-389E9A754771}"/>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8459A3FB-5DAE-4D8F-8A64-FE158CFA94F8}"/>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2945B218-D5C1-4BBE-AF80-E716ACBC4E73}"/>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8A28BCC-0BD7-4978-88C5-5C2875397355}"/>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9B04B88E-4A8C-463E-96E3-A8F5CB3292D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BBDF15ED-5584-46E9-B558-E70A4ED4B10C}"/>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476A3091-77ED-4456-8A7C-F09E4ABEA1E9}"/>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9B4E2669-13F4-4179-BA40-F7C2769E71EE}"/>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5F2A883-86C7-420A-81C6-B7AE47B56EA2}"/>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8FDE0FD8-9D86-49D2-9287-5E9140DFA62B}"/>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F842DCF9-D4BF-4B5A-858A-5895FF370CA9}"/>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1F691BE3-5067-41DB-AF00-B71080995E88}"/>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27913D7-6DE9-4F26-92CD-2331FE64EA69}"/>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AD362F1-6A9E-4BBF-9636-BD72EC6B5771}"/>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441EB154-6973-47E6-A399-91466867CD1D}"/>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CB94A8D6-9D3E-42BC-8A3B-E4C076366F0B}"/>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208ED282-ABD6-4977-B7B5-347C23A44D84}"/>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5A60D98B-F2F8-491C-BF3F-1B43901C2EB3}"/>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B317CBBC-94D4-439C-9AF5-35B0E0A09774}"/>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A365E50E-2D73-4368-A549-3F026ABBD6D2}"/>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B3B62310-D4CC-46A4-8035-8E993F4099CF}"/>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46567448-8510-476C-812A-D7117AA4DEE3}"/>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FC56F471-4A5E-4720-9AC4-C89EE406BBFF}"/>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1FC9A97B-9745-4CF1-8826-78E954A8F32E}"/>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160937</xdr:rowOff>
    </xdr:from>
    <xdr:to>
      <xdr:col>24</xdr:col>
      <xdr:colOff>62865</xdr:colOff>
      <xdr:row>38</xdr:row>
      <xdr:rowOff>163292</xdr:rowOff>
    </xdr:to>
    <xdr:cxnSp macro="">
      <xdr:nvCxnSpPr>
        <xdr:cNvPr id="54" name="直線コネクタ 53">
          <a:extLst>
            <a:ext uri="{FF2B5EF4-FFF2-40B4-BE49-F238E27FC236}">
              <a16:creationId xmlns:a16="http://schemas.microsoft.com/office/drawing/2014/main" id="{396D68CA-7180-4A18-98CC-D51ACD323D7A}"/>
            </a:ext>
          </a:extLst>
        </xdr:cNvPr>
        <xdr:cNvCxnSpPr/>
      </xdr:nvCxnSpPr>
      <xdr:spPr>
        <a:xfrm flipV="1">
          <a:off x="4633595" y="5304437"/>
          <a:ext cx="1270" cy="137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167119</xdr:rowOff>
    </xdr:from>
    <xdr:ext cx="534377" cy="259045"/>
    <xdr:sp macro="" textlink="">
      <xdr:nvSpPr>
        <xdr:cNvPr id="55" name="人件費最小値テキスト">
          <a:extLst>
            <a:ext uri="{FF2B5EF4-FFF2-40B4-BE49-F238E27FC236}">
              <a16:creationId xmlns:a16="http://schemas.microsoft.com/office/drawing/2014/main" id="{53D15450-714B-4956-93AF-8FB4FD69A9F8}"/>
            </a:ext>
          </a:extLst>
        </xdr:cNvPr>
        <xdr:cNvSpPr txBox="1"/>
      </xdr:nvSpPr>
      <xdr:spPr>
        <a:xfrm>
          <a:off x="4686300" y="668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163292</xdr:rowOff>
    </xdr:from>
    <xdr:to>
      <xdr:col>24</xdr:col>
      <xdr:colOff>152400</xdr:colOff>
      <xdr:row>38</xdr:row>
      <xdr:rowOff>163292</xdr:rowOff>
    </xdr:to>
    <xdr:cxnSp macro="">
      <xdr:nvCxnSpPr>
        <xdr:cNvPr id="56" name="直線コネクタ 55">
          <a:extLst>
            <a:ext uri="{FF2B5EF4-FFF2-40B4-BE49-F238E27FC236}">
              <a16:creationId xmlns:a16="http://schemas.microsoft.com/office/drawing/2014/main" id="{75828F9B-43CC-4482-880D-09E5F6A39B3C}"/>
            </a:ext>
          </a:extLst>
        </xdr:cNvPr>
        <xdr:cNvCxnSpPr/>
      </xdr:nvCxnSpPr>
      <xdr:spPr>
        <a:xfrm>
          <a:off x="4546600" y="6678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107614</xdr:rowOff>
    </xdr:from>
    <xdr:ext cx="534377" cy="259045"/>
    <xdr:sp macro="" textlink="">
      <xdr:nvSpPr>
        <xdr:cNvPr id="57" name="人件費最大値テキスト">
          <a:extLst>
            <a:ext uri="{FF2B5EF4-FFF2-40B4-BE49-F238E27FC236}">
              <a16:creationId xmlns:a16="http://schemas.microsoft.com/office/drawing/2014/main" id="{271A4477-E089-4C09-976D-5731C998BA2B}"/>
            </a:ext>
          </a:extLst>
        </xdr:cNvPr>
        <xdr:cNvSpPr txBox="1"/>
      </xdr:nvSpPr>
      <xdr:spPr>
        <a:xfrm>
          <a:off x="4686300" y="507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160937</xdr:rowOff>
    </xdr:from>
    <xdr:to>
      <xdr:col>24</xdr:col>
      <xdr:colOff>152400</xdr:colOff>
      <xdr:row>30</xdr:row>
      <xdr:rowOff>160937</xdr:rowOff>
    </xdr:to>
    <xdr:cxnSp macro="">
      <xdr:nvCxnSpPr>
        <xdr:cNvPr id="58" name="直線コネクタ 57">
          <a:extLst>
            <a:ext uri="{FF2B5EF4-FFF2-40B4-BE49-F238E27FC236}">
              <a16:creationId xmlns:a16="http://schemas.microsoft.com/office/drawing/2014/main" id="{E252CB8E-E251-4538-A4B2-08D5A06427DB}"/>
            </a:ext>
          </a:extLst>
        </xdr:cNvPr>
        <xdr:cNvCxnSpPr/>
      </xdr:nvCxnSpPr>
      <xdr:spPr>
        <a:xfrm>
          <a:off x="4546600" y="530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9375</xdr:rowOff>
    </xdr:from>
    <xdr:to>
      <xdr:col>24</xdr:col>
      <xdr:colOff>63500</xdr:colOff>
      <xdr:row>37</xdr:row>
      <xdr:rowOff>45654</xdr:rowOff>
    </xdr:to>
    <xdr:cxnSp macro="">
      <xdr:nvCxnSpPr>
        <xdr:cNvPr id="59" name="直線コネクタ 58">
          <a:extLst>
            <a:ext uri="{FF2B5EF4-FFF2-40B4-BE49-F238E27FC236}">
              <a16:creationId xmlns:a16="http://schemas.microsoft.com/office/drawing/2014/main" id="{18FDE8B0-4365-484E-9F27-F6A3048C7FE4}"/>
            </a:ext>
          </a:extLst>
        </xdr:cNvPr>
        <xdr:cNvCxnSpPr/>
      </xdr:nvCxnSpPr>
      <xdr:spPr>
        <a:xfrm flipV="1">
          <a:off x="3797300" y="6353025"/>
          <a:ext cx="838200" cy="36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114657</xdr:rowOff>
    </xdr:from>
    <xdr:ext cx="534377" cy="259045"/>
    <xdr:sp macro="" textlink="">
      <xdr:nvSpPr>
        <xdr:cNvPr id="60" name="人件費平均値テキスト">
          <a:extLst>
            <a:ext uri="{FF2B5EF4-FFF2-40B4-BE49-F238E27FC236}">
              <a16:creationId xmlns:a16="http://schemas.microsoft.com/office/drawing/2014/main" id="{78A2E916-AA33-434E-9545-AB703878F60C}"/>
            </a:ext>
          </a:extLst>
        </xdr:cNvPr>
        <xdr:cNvSpPr txBox="1"/>
      </xdr:nvSpPr>
      <xdr:spPr>
        <a:xfrm>
          <a:off x="4686300" y="594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91780</xdr:rowOff>
    </xdr:from>
    <xdr:to>
      <xdr:col>24</xdr:col>
      <xdr:colOff>114300</xdr:colOff>
      <xdr:row>36</xdr:row>
      <xdr:rowOff>21930</xdr:rowOff>
    </xdr:to>
    <xdr:sp macro="" textlink="">
      <xdr:nvSpPr>
        <xdr:cNvPr id="61" name="フローチャート: 判断 60">
          <a:extLst>
            <a:ext uri="{FF2B5EF4-FFF2-40B4-BE49-F238E27FC236}">
              <a16:creationId xmlns:a16="http://schemas.microsoft.com/office/drawing/2014/main" id="{BC831A31-8C76-4788-A3E5-00641F7EFFC8}"/>
            </a:ext>
          </a:extLst>
        </xdr:cNvPr>
        <xdr:cNvSpPr/>
      </xdr:nvSpPr>
      <xdr:spPr>
        <a:xfrm>
          <a:off x="45847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45654</xdr:rowOff>
    </xdr:from>
    <xdr:to>
      <xdr:col>19</xdr:col>
      <xdr:colOff>177800</xdr:colOff>
      <xdr:row>37</xdr:row>
      <xdr:rowOff>50020</xdr:rowOff>
    </xdr:to>
    <xdr:cxnSp macro="">
      <xdr:nvCxnSpPr>
        <xdr:cNvPr id="62" name="直線コネクタ 61">
          <a:extLst>
            <a:ext uri="{FF2B5EF4-FFF2-40B4-BE49-F238E27FC236}">
              <a16:creationId xmlns:a16="http://schemas.microsoft.com/office/drawing/2014/main" id="{D267CA6A-998E-48EB-962F-6907FBAD9B88}"/>
            </a:ext>
          </a:extLst>
        </xdr:cNvPr>
        <xdr:cNvCxnSpPr/>
      </xdr:nvCxnSpPr>
      <xdr:spPr>
        <a:xfrm flipV="1">
          <a:off x="2908300" y="6389304"/>
          <a:ext cx="889000" cy="4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99850</xdr:rowOff>
    </xdr:from>
    <xdr:to>
      <xdr:col>20</xdr:col>
      <xdr:colOff>38100</xdr:colOff>
      <xdr:row>36</xdr:row>
      <xdr:rowOff>30000</xdr:rowOff>
    </xdr:to>
    <xdr:sp macro="" textlink="">
      <xdr:nvSpPr>
        <xdr:cNvPr id="63" name="フローチャート: 判断 62">
          <a:extLst>
            <a:ext uri="{FF2B5EF4-FFF2-40B4-BE49-F238E27FC236}">
              <a16:creationId xmlns:a16="http://schemas.microsoft.com/office/drawing/2014/main" id="{82B8C9FD-1EA6-476B-9598-EDFABB530E6C}"/>
            </a:ext>
          </a:extLst>
        </xdr:cNvPr>
        <xdr:cNvSpPr/>
      </xdr:nvSpPr>
      <xdr:spPr>
        <a:xfrm>
          <a:off x="3746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46527</xdr:rowOff>
    </xdr:from>
    <xdr:ext cx="534377" cy="259045"/>
    <xdr:sp macro="" textlink="">
      <xdr:nvSpPr>
        <xdr:cNvPr id="64" name="テキスト ボックス 63">
          <a:extLst>
            <a:ext uri="{FF2B5EF4-FFF2-40B4-BE49-F238E27FC236}">
              <a16:creationId xmlns:a16="http://schemas.microsoft.com/office/drawing/2014/main" id="{33B297A7-B6B8-45DE-8B55-1DDAD964B2AE}"/>
            </a:ext>
          </a:extLst>
        </xdr:cNvPr>
        <xdr:cNvSpPr txBox="1"/>
      </xdr:nvSpPr>
      <xdr:spPr>
        <a:xfrm>
          <a:off x="3530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50020</xdr:rowOff>
    </xdr:from>
    <xdr:to>
      <xdr:col>15</xdr:col>
      <xdr:colOff>50800</xdr:colOff>
      <xdr:row>37</xdr:row>
      <xdr:rowOff>83647</xdr:rowOff>
    </xdr:to>
    <xdr:cxnSp macro="">
      <xdr:nvCxnSpPr>
        <xdr:cNvPr id="65" name="直線コネクタ 64">
          <a:extLst>
            <a:ext uri="{FF2B5EF4-FFF2-40B4-BE49-F238E27FC236}">
              <a16:creationId xmlns:a16="http://schemas.microsoft.com/office/drawing/2014/main" id="{EF6BB399-8F9C-4B3B-9F35-21507F3A209B}"/>
            </a:ext>
          </a:extLst>
        </xdr:cNvPr>
        <xdr:cNvCxnSpPr/>
      </xdr:nvCxnSpPr>
      <xdr:spPr>
        <a:xfrm flipV="1">
          <a:off x="2019300" y="6393670"/>
          <a:ext cx="889000" cy="3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116698</xdr:rowOff>
    </xdr:from>
    <xdr:to>
      <xdr:col>15</xdr:col>
      <xdr:colOff>101600</xdr:colOff>
      <xdr:row>36</xdr:row>
      <xdr:rowOff>46848</xdr:rowOff>
    </xdr:to>
    <xdr:sp macro="" textlink="">
      <xdr:nvSpPr>
        <xdr:cNvPr id="66" name="フローチャート: 判断 65">
          <a:extLst>
            <a:ext uri="{FF2B5EF4-FFF2-40B4-BE49-F238E27FC236}">
              <a16:creationId xmlns:a16="http://schemas.microsoft.com/office/drawing/2014/main" id="{83B00301-8448-4FB9-8818-8BA995EC76A8}"/>
            </a:ext>
          </a:extLst>
        </xdr:cNvPr>
        <xdr:cNvSpPr/>
      </xdr:nvSpPr>
      <xdr:spPr>
        <a:xfrm>
          <a:off x="2857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63375</xdr:rowOff>
    </xdr:from>
    <xdr:ext cx="534377" cy="259045"/>
    <xdr:sp macro="" textlink="">
      <xdr:nvSpPr>
        <xdr:cNvPr id="67" name="テキスト ボックス 66">
          <a:extLst>
            <a:ext uri="{FF2B5EF4-FFF2-40B4-BE49-F238E27FC236}">
              <a16:creationId xmlns:a16="http://schemas.microsoft.com/office/drawing/2014/main" id="{F8F0FA13-55FC-4500-A70E-58BD17EF12E2}"/>
            </a:ext>
          </a:extLst>
        </xdr:cNvPr>
        <xdr:cNvSpPr txBox="1"/>
      </xdr:nvSpPr>
      <xdr:spPr>
        <a:xfrm>
          <a:off x="2641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65313</xdr:rowOff>
    </xdr:from>
    <xdr:to>
      <xdr:col>10</xdr:col>
      <xdr:colOff>114300</xdr:colOff>
      <xdr:row>37</xdr:row>
      <xdr:rowOff>83647</xdr:rowOff>
    </xdr:to>
    <xdr:cxnSp macro="">
      <xdr:nvCxnSpPr>
        <xdr:cNvPr id="68" name="直線コネクタ 67">
          <a:extLst>
            <a:ext uri="{FF2B5EF4-FFF2-40B4-BE49-F238E27FC236}">
              <a16:creationId xmlns:a16="http://schemas.microsoft.com/office/drawing/2014/main" id="{6346B5DB-5073-4C2A-94EA-14BA65564347}"/>
            </a:ext>
          </a:extLst>
        </xdr:cNvPr>
        <xdr:cNvCxnSpPr/>
      </xdr:nvCxnSpPr>
      <xdr:spPr>
        <a:xfrm>
          <a:off x="1130300" y="6408963"/>
          <a:ext cx="889000" cy="18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46198</xdr:rowOff>
    </xdr:from>
    <xdr:to>
      <xdr:col>10</xdr:col>
      <xdr:colOff>165100</xdr:colOff>
      <xdr:row>36</xdr:row>
      <xdr:rowOff>147798</xdr:rowOff>
    </xdr:to>
    <xdr:sp macro="" textlink="">
      <xdr:nvSpPr>
        <xdr:cNvPr id="69" name="フローチャート: 判断 68">
          <a:extLst>
            <a:ext uri="{FF2B5EF4-FFF2-40B4-BE49-F238E27FC236}">
              <a16:creationId xmlns:a16="http://schemas.microsoft.com/office/drawing/2014/main" id="{A7764124-7580-4619-BFCA-EFC1E7521153}"/>
            </a:ext>
          </a:extLst>
        </xdr:cNvPr>
        <xdr:cNvSpPr/>
      </xdr:nvSpPr>
      <xdr:spPr>
        <a:xfrm>
          <a:off x="1968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164325</xdr:rowOff>
    </xdr:from>
    <xdr:ext cx="534377" cy="259045"/>
    <xdr:sp macro="" textlink="">
      <xdr:nvSpPr>
        <xdr:cNvPr id="70" name="テキスト ボックス 69">
          <a:extLst>
            <a:ext uri="{FF2B5EF4-FFF2-40B4-BE49-F238E27FC236}">
              <a16:creationId xmlns:a16="http://schemas.microsoft.com/office/drawing/2014/main" id="{6C7A8102-88F5-421E-90F7-66045B57BA35}"/>
            </a:ext>
          </a:extLst>
        </xdr:cNvPr>
        <xdr:cNvSpPr txBox="1"/>
      </xdr:nvSpPr>
      <xdr:spPr>
        <a:xfrm>
          <a:off x="1752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49147</xdr:rowOff>
    </xdr:from>
    <xdr:to>
      <xdr:col>6</xdr:col>
      <xdr:colOff>38100</xdr:colOff>
      <xdr:row>36</xdr:row>
      <xdr:rowOff>150747</xdr:rowOff>
    </xdr:to>
    <xdr:sp macro="" textlink="">
      <xdr:nvSpPr>
        <xdr:cNvPr id="71" name="フローチャート: 判断 70">
          <a:extLst>
            <a:ext uri="{FF2B5EF4-FFF2-40B4-BE49-F238E27FC236}">
              <a16:creationId xmlns:a16="http://schemas.microsoft.com/office/drawing/2014/main" id="{197533AA-0DE2-4DC0-BD21-6FC3BD13F87F}"/>
            </a:ext>
          </a:extLst>
        </xdr:cNvPr>
        <xdr:cNvSpPr/>
      </xdr:nvSpPr>
      <xdr:spPr>
        <a:xfrm>
          <a:off x="1079500" y="622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167274</xdr:rowOff>
    </xdr:from>
    <xdr:ext cx="534377" cy="259045"/>
    <xdr:sp macro="" textlink="">
      <xdr:nvSpPr>
        <xdr:cNvPr id="72" name="テキスト ボックス 71">
          <a:extLst>
            <a:ext uri="{FF2B5EF4-FFF2-40B4-BE49-F238E27FC236}">
              <a16:creationId xmlns:a16="http://schemas.microsoft.com/office/drawing/2014/main" id="{06A74580-AFA0-4088-B862-1A79C246C498}"/>
            </a:ext>
          </a:extLst>
        </xdr:cNvPr>
        <xdr:cNvSpPr txBox="1"/>
      </xdr:nvSpPr>
      <xdr:spPr>
        <a:xfrm>
          <a:off x="863111" y="599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2076C1EE-3A41-4544-971F-EE970C3DE23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47306E79-42F8-4874-92BA-94E4BEDCDCAD}"/>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6337E08A-43A4-485D-B623-23422FC87AAC}"/>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A1561831-EA72-4762-8CF6-1215A46942A2}"/>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112C7734-F2A5-4279-A661-7D7A768B6D36}"/>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130025</xdr:rowOff>
    </xdr:from>
    <xdr:to>
      <xdr:col>24</xdr:col>
      <xdr:colOff>114300</xdr:colOff>
      <xdr:row>37</xdr:row>
      <xdr:rowOff>60175</xdr:rowOff>
    </xdr:to>
    <xdr:sp macro="" textlink="">
      <xdr:nvSpPr>
        <xdr:cNvPr id="78" name="楕円 77">
          <a:extLst>
            <a:ext uri="{FF2B5EF4-FFF2-40B4-BE49-F238E27FC236}">
              <a16:creationId xmlns:a16="http://schemas.microsoft.com/office/drawing/2014/main" id="{27B3D7C8-4789-4C03-A6E9-05118E533171}"/>
            </a:ext>
          </a:extLst>
        </xdr:cNvPr>
        <xdr:cNvSpPr/>
      </xdr:nvSpPr>
      <xdr:spPr>
        <a:xfrm>
          <a:off x="4584700" y="630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108452</xdr:rowOff>
    </xdr:from>
    <xdr:ext cx="534377" cy="259045"/>
    <xdr:sp macro="" textlink="">
      <xdr:nvSpPr>
        <xdr:cNvPr id="79" name="人件費該当値テキスト">
          <a:extLst>
            <a:ext uri="{FF2B5EF4-FFF2-40B4-BE49-F238E27FC236}">
              <a16:creationId xmlns:a16="http://schemas.microsoft.com/office/drawing/2014/main" id="{71D14F7C-B3C0-4B02-B17D-943C0A447226}"/>
            </a:ext>
          </a:extLst>
        </xdr:cNvPr>
        <xdr:cNvSpPr txBox="1"/>
      </xdr:nvSpPr>
      <xdr:spPr>
        <a:xfrm>
          <a:off x="4686300" y="6280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166304</xdr:rowOff>
    </xdr:from>
    <xdr:to>
      <xdr:col>20</xdr:col>
      <xdr:colOff>38100</xdr:colOff>
      <xdr:row>37</xdr:row>
      <xdr:rowOff>96454</xdr:rowOff>
    </xdr:to>
    <xdr:sp macro="" textlink="">
      <xdr:nvSpPr>
        <xdr:cNvPr id="80" name="楕円 79">
          <a:extLst>
            <a:ext uri="{FF2B5EF4-FFF2-40B4-BE49-F238E27FC236}">
              <a16:creationId xmlns:a16="http://schemas.microsoft.com/office/drawing/2014/main" id="{6E3B1F82-F66D-47B0-8065-AAEC68CB1D84}"/>
            </a:ext>
          </a:extLst>
        </xdr:cNvPr>
        <xdr:cNvSpPr/>
      </xdr:nvSpPr>
      <xdr:spPr>
        <a:xfrm>
          <a:off x="3746500" y="633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87581</xdr:rowOff>
    </xdr:from>
    <xdr:ext cx="534377" cy="259045"/>
    <xdr:sp macro="" textlink="">
      <xdr:nvSpPr>
        <xdr:cNvPr id="81" name="テキスト ボックス 80">
          <a:extLst>
            <a:ext uri="{FF2B5EF4-FFF2-40B4-BE49-F238E27FC236}">
              <a16:creationId xmlns:a16="http://schemas.microsoft.com/office/drawing/2014/main" id="{19D93F42-3167-46E6-ACD2-A80EE2339991}"/>
            </a:ext>
          </a:extLst>
        </xdr:cNvPr>
        <xdr:cNvSpPr txBox="1"/>
      </xdr:nvSpPr>
      <xdr:spPr>
        <a:xfrm>
          <a:off x="3530111" y="6431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170670</xdr:rowOff>
    </xdr:from>
    <xdr:to>
      <xdr:col>15</xdr:col>
      <xdr:colOff>101600</xdr:colOff>
      <xdr:row>37</xdr:row>
      <xdr:rowOff>100820</xdr:rowOff>
    </xdr:to>
    <xdr:sp macro="" textlink="">
      <xdr:nvSpPr>
        <xdr:cNvPr id="82" name="楕円 81">
          <a:extLst>
            <a:ext uri="{FF2B5EF4-FFF2-40B4-BE49-F238E27FC236}">
              <a16:creationId xmlns:a16="http://schemas.microsoft.com/office/drawing/2014/main" id="{95C031A3-2FC1-4402-BBE3-7915E05FB540}"/>
            </a:ext>
          </a:extLst>
        </xdr:cNvPr>
        <xdr:cNvSpPr/>
      </xdr:nvSpPr>
      <xdr:spPr>
        <a:xfrm>
          <a:off x="2857500" y="634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91947</xdr:rowOff>
    </xdr:from>
    <xdr:ext cx="534377" cy="259045"/>
    <xdr:sp macro="" textlink="">
      <xdr:nvSpPr>
        <xdr:cNvPr id="83" name="テキスト ボックス 82">
          <a:extLst>
            <a:ext uri="{FF2B5EF4-FFF2-40B4-BE49-F238E27FC236}">
              <a16:creationId xmlns:a16="http://schemas.microsoft.com/office/drawing/2014/main" id="{BA3CE3C7-CC3F-4E23-84DC-188DDB280A6A}"/>
            </a:ext>
          </a:extLst>
        </xdr:cNvPr>
        <xdr:cNvSpPr txBox="1"/>
      </xdr:nvSpPr>
      <xdr:spPr>
        <a:xfrm>
          <a:off x="2641111" y="6435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32847</xdr:rowOff>
    </xdr:from>
    <xdr:to>
      <xdr:col>10</xdr:col>
      <xdr:colOff>165100</xdr:colOff>
      <xdr:row>37</xdr:row>
      <xdr:rowOff>134447</xdr:rowOff>
    </xdr:to>
    <xdr:sp macro="" textlink="">
      <xdr:nvSpPr>
        <xdr:cNvPr id="84" name="楕円 83">
          <a:extLst>
            <a:ext uri="{FF2B5EF4-FFF2-40B4-BE49-F238E27FC236}">
              <a16:creationId xmlns:a16="http://schemas.microsoft.com/office/drawing/2014/main" id="{78B428FC-D46D-40CF-B0AF-4E2F933C0065}"/>
            </a:ext>
          </a:extLst>
        </xdr:cNvPr>
        <xdr:cNvSpPr/>
      </xdr:nvSpPr>
      <xdr:spPr>
        <a:xfrm>
          <a:off x="1968500" y="6376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125575</xdr:rowOff>
    </xdr:from>
    <xdr:ext cx="534377" cy="259045"/>
    <xdr:sp macro="" textlink="">
      <xdr:nvSpPr>
        <xdr:cNvPr id="85" name="テキスト ボックス 84">
          <a:extLst>
            <a:ext uri="{FF2B5EF4-FFF2-40B4-BE49-F238E27FC236}">
              <a16:creationId xmlns:a16="http://schemas.microsoft.com/office/drawing/2014/main" id="{E14F122E-74F1-42CD-9298-E87C10F56599}"/>
            </a:ext>
          </a:extLst>
        </xdr:cNvPr>
        <xdr:cNvSpPr txBox="1"/>
      </xdr:nvSpPr>
      <xdr:spPr>
        <a:xfrm>
          <a:off x="1752111" y="6469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14513</xdr:rowOff>
    </xdr:from>
    <xdr:to>
      <xdr:col>6</xdr:col>
      <xdr:colOff>38100</xdr:colOff>
      <xdr:row>37</xdr:row>
      <xdr:rowOff>116113</xdr:rowOff>
    </xdr:to>
    <xdr:sp macro="" textlink="">
      <xdr:nvSpPr>
        <xdr:cNvPr id="86" name="楕円 85">
          <a:extLst>
            <a:ext uri="{FF2B5EF4-FFF2-40B4-BE49-F238E27FC236}">
              <a16:creationId xmlns:a16="http://schemas.microsoft.com/office/drawing/2014/main" id="{5A9EFD18-3305-461A-8370-37B174A2B5E2}"/>
            </a:ext>
          </a:extLst>
        </xdr:cNvPr>
        <xdr:cNvSpPr/>
      </xdr:nvSpPr>
      <xdr:spPr>
        <a:xfrm>
          <a:off x="1079500" y="635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107240</xdr:rowOff>
    </xdr:from>
    <xdr:ext cx="534377" cy="259045"/>
    <xdr:sp macro="" textlink="">
      <xdr:nvSpPr>
        <xdr:cNvPr id="87" name="テキスト ボックス 86">
          <a:extLst>
            <a:ext uri="{FF2B5EF4-FFF2-40B4-BE49-F238E27FC236}">
              <a16:creationId xmlns:a16="http://schemas.microsoft.com/office/drawing/2014/main" id="{6323C6FD-0A35-42F8-AB36-54B5C236CB48}"/>
            </a:ext>
          </a:extLst>
        </xdr:cNvPr>
        <xdr:cNvSpPr txBox="1"/>
      </xdr:nvSpPr>
      <xdr:spPr>
        <a:xfrm>
          <a:off x="863111" y="645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2C6849B8-2BCC-4FC4-AB78-2234DAEB215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A9FF2D45-7DC7-409E-ABFC-E927A85B97A3}"/>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2F7C9665-03A2-4770-955D-6CE2F5B28D49}"/>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B8B2ADE3-4F5B-4433-A65A-10D1CA8898FD}"/>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A8166EDA-1A3D-4E0E-877F-BAE73207E1FF}"/>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534D40BA-4DCD-4F0F-A536-87A8D7497446}"/>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50466CE3-3589-4B31-9895-503FD4BC9E14}"/>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3D66EF62-0217-4462-80F1-38F7CE30EDEF}"/>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5E7D9D02-8F28-466D-8B44-0AF3D0B7BF4F}"/>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D72909B8-9524-4D55-9040-62EDE76BEE24}"/>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99725035-7F31-4F34-B5DA-D2FA0E53E181}"/>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F93A9CA4-A360-4C93-8150-5931721297C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3A807F87-F918-4DC5-973A-90678F2029E8}"/>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E7F32346-53D9-4462-A594-5883B148EDFE}"/>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F2D2D566-3F31-47BB-9041-2A564CFF6FEC}"/>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285FCC7D-1D66-4E1B-8430-5792AD52223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24294399-4843-4394-A2B3-07413D47317F}"/>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3E7B169D-913A-40B2-A2EC-5E5C918766C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E71ECC30-A85C-4919-B620-B4B265ED1B1F}"/>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5CA9AA00-C914-4CEA-AD07-4F70E0DA1BDA}"/>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68D9D4F9-7947-4614-88AD-08F2F9911718}"/>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77413F54-C447-4357-B210-4C6FFF3DB0A8}"/>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1AD146CD-669D-45B6-BCDD-6299DFC14095}"/>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8CE0FC9C-449C-41D4-AF1F-BF65F4000C9F}"/>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5D05A5F-9EF3-4C21-B4CF-C328013AA382}"/>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ACC0302A-1BF2-4E5B-9649-DC0A74FC4401}"/>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129446</xdr:rowOff>
    </xdr:from>
    <xdr:to>
      <xdr:col>24</xdr:col>
      <xdr:colOff>62865</xdr:colOff>
      <xdr:row>59</xdr:row>
      <xdr:rowOff>22102</xdr:rowOff>
    </xdr:to>
    <xdr:cxnSp macro="">
      <xdr:nvCxnSpPr>
        <xdr:cNvPr id="114" name="直線コネクタ 113">
          <a:extLst>
            <a:ext uri="{FF2B5EF4-FFF2-40B4-BE49-F238E27FC236}">
              <a16:creationId xmlns:a16="http://schemas.microsoft.com/office/drawing/2014/main" id="{1B7D37FF-B51C-4E81-BC90-9EC52B288D95}"/>
            </a:ext>
          </a:extLst>
        </xdr:cNvPr>
        <xdr:cNvCxnSpPr/>
      </xdr:nvCxnSpPr>
      <xdr:spPr>
        <a:xfrm flipV="1">
          <a:off x="4633595" y="8701946"/>
          <a:ext cx="1270" cy="143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25929</xdr:rowOff>
    </xdr:from>
    <xdr:ext cx="534377" cy="259045"/>
    <xdr:sp macro="" textlink="">
      <xdr:nvSpPr>
        <xdr:cNvPr id="115" name="物件費最小値テキスト">
          <a:extLst>
            <a:ext uri="{FF2B5EF4-FFF2-40B4-BE49-F238E27FC236}">
              <a16:creationId xmlns:a16="http://schemas.microsoft.com/office/drawing/2014/main" id="{4FF23118-E62A-461D-8DF8-5AC9E80FC491}"/>
            </a:ext>
          </a:extLst>
        </xdr:cNvPr>
        <xdr:cNvSpPr txBox="1"/>
      </xdr:nvSpPr>
      <xdr:spPr>
        <a:xfrm>
          <a:off x="4686300" y="1014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22102</xdr:rowOff>
    </xdr:from>
    <xdr:to>
      <xdr:col>24</xdr:col>
      <xdr:colOff>152400</xdr:colOff>
      <xdr:row>59</xdr:row>
      <xdr:rowOff>22102</xdr:rowOff>
    </xdr:to>
    <xdr:cxnSp macro="">
      <xdr:nvCxnSpPr>
        <xdr:cNvPr id="116" name="直線コネクタ 115">
          <a:extLst>
            <a:ext uri="{FF2B5EF4-FFF2-40B4-BE49-F238E27FC236}">
              <a16:creationId xmlns:a16="http://schemas.microsoft.com/office/drawing/2014/main" id="{4963EE0E-F464-46D5-9F55-C1A04DFDF440}"/>
            </a:ext>
          </a:extLst>
        </xdr:cNvPr>
        <xdr:cNvCxnSpPr/>
      </xdr:nvCxnSpPr>
      <xdr:spPr>
        <a:xfrm>
          <a:off x="4546600" y="10137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76123</xdr:rowOff>
    </xdr:from>
    <xdr:ext cx="599010" cy="259045"/>
    <xdr:sp macro="" textlink="">
      <xdr:nvSpPr>
        <xdr:cNvPr id="117" name="物件費最大値テキスト">
          <a:extLst>
            <a:ext uri="{FF2B5EF4-FFF2-40B4-BE49-F238E27FC236}">
              <a16:creationId xmlns:a16="http://schemas.microsoft.com/office/drawing/2014/main" id="{0FDE266C-BBA3-4B33-8B02-5B494EC15F2B}"/>
            </a:ext>
          </a:extLst>
        </xdr:cNvPr>
        <xdr:cNvSpPr txBox="1"/>
      </xdr:nvSpPr>
      <xdr:spPr>
        <a:xfrm>
          <a:off x="4686300" y="8477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129446</xdr:rowOff>
    </xdr:from>
    <xdr:to>
      <xdr:col>24</xdr:col>
      <xdr:colOff>152400</xdr:colOff>
      <xdr:row>50</xdr:row>
      <xdr:rowOff>129446</xdr:rowOff>
    </xdr:to>
    <xdr:cxnSp macro="">
      <xdr:nvCxnSpPr>
        <xdr:cNvPr id="118" name="直線コネクタ 117">
          <a:extLst>
            <a:ext uri="{FF2B5EF4-FFF2-40B4-BE49-F238E27FC236}">
              <a16:creationId xmlns:a16="http://schemas.microsoft.com/office/drawing/2014/main" id="{B1C94F2E-8752-4C74-AD85-D19524234C8C}"/>
            </a:ext>
          </a:extLst>
        </xdr:cNvPr>
        <xdr:cNvCxnSpPr/>
      </xdr:nvCxnSpPr>
      <xdr:spPr>
        <a:xfrm>
          <a:off x="4546600" y="870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71087</xdr:rowOff>
    </xdr:from>
    <xdr:to>
      <xdr:col>24</xdr:col>
      <xdr:colOff>63500</xdr:colOff>
      <xdr:row>56</xdr:row>
      <xdr:rowOff>94111</xdr:rowOff>
    </xdr:to>
    <xdr:cxnSp macro="">
      <xdr:nvCxnSpPr>
        <xdr:cNvPr id="119" name="直線コネクタ 118">
          <a:extLst>
            <a:ext uri="{FF2B5EF4-FFF2-40B4-BE49-F238E27FC236}">
              <a16:creationId xmlns:a16="http://schemas.microsoft.com/office/drawing/2014/main" id="{DC53DFDD-EB64-426F-9218-B6C5104A4DAA}"/>
            </a:ext>
          </a:extLst>
        </xdr:cNvPr>
        <xdr:cNvCxnSpPr/>
      </xdr:nvCxnSpPr>
      <xdr:spPr>
        <a:xfrm flipV="1">
          <a:off x="3797300" y="9672287"/>
          <a:ext cx="838200" cy="23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74838</xdr:rowOff>
    </xdr:from>
    <xdr:ext cx="534377" cy="259045"/>
    <xdr:sp macro="" textlink="">
      <xdr:nvSpPr>
        <xdr:cNvPr id="120" name="物件費平均値テキスト">
          <a:extLst>
            <a:ext uri="{FF2B5EF4-FFF2-40B4-BE49-F238E27FC236}">
              <a16:creationId xmlns:a16="http://schemas.microsoft.com/office/drawing/2014/main" id="{CA49763C-5504-4827-A5AC-3DF766D1476B}"/>
            </a:ext>
          </a:extLst>
        </xdr:cNvPr>
        <xdr:cNvSpPr txBox="1"/>
      </xdr:nvSpPr>
      <xdr:spPr>
        <a:xfrm>
          <a:off x="4686300" y="9676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96411</xdr:rowOff>
    </xdr:from>
    <xdr:to>
      <xdr:col>24</xdr:col>
      <xdr:colOff>114300</xdr:colOff>
      <xdr:row>57</xdr:row>
      <xdr:rowOff>26561</xdr:rowOff>
    </xdr:to>
    <xdr:sp macro="" textlink="">
      <xdr:nvSpPr>
        <xdr:cNvPr id="121" name="フローチャート: 判断 120">
          <a:extLst>
            <a:ext uri="{FF2B5EF4-FFF2-40B4-BE49-F238E27FC236}">
              <a16:creationId xmlns:a16="http://schemas.microsoft.com/office/drawing/2014/main" id="{1B5FD634-EE02-4C1B-937D-32B97E839B60}"/>
            </a:ext>
          </a:extLst>
        </xdr:cNvPr>
        <xdr:cNvSpPr/>
      </xdr:nvSpPr>
      <xdr:spPr>
        <a:xfrm>
          <a:off x="45847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94111</xdr:rowOff>
    </xdr:from>
    <xdr:to>
      <xdr:col>19</xdr:col>
      <xdr:colOff>177800</xdr:colOff>
      <xdr:row>57</xdr:row>
      <xdr:rowOff>34217</xdr:rowOff>
    </xdr:to>
    <xdr:cxnSp macro="">
      <xdr:nvCxnSpPr>
        <xdr:cNvPr id="122" name="直線コネクタ 121">
          <a:extLst>
            <a:ext uri="{FF2B5EF4-FFF2-40B4-BE49-F238E27FC236}">
              <a16:creationId xmlns:a16="http://schemas.microsoft.com/office/drawing/2014/main" id="{ABD056AA-2862-4153-9D9A-DDF35BA19661}"/>
            </a:ext>
          </a:extLst>
        </xdr:cNvPr>
        <xdr:cNvCxnSpPr/>
      </xdr:nvCxnSpPr>
      <xdr:spPr>
        <a:xfrm flipV="1">
          <a:off x="2908300" y="9695311"/>
          <a:ext cx="889000" cy="11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162966</xdr:rowOff>
    </xdr:from>
    <xdr:to>
      <xdr:col>20</xdr:col>
      <xdr:colOff>38100</xdr:colOff>
      <xdr:row>57</xdr:row>
      <xdr:rowOff>93116</xdr:rowOff>
    </xdr:to>
    <xdr:sp macro="" textlink="">
      <xdr:nvSpPr>
        <xdr:cNvPr id="123" name="フローチャート: 判断 122">
          <a:extLst>
            <a:ext uri="{FF2B5EF4-FFF2-40B4-BE49-F238E27FC236}">
              <a16:creationId xmlns:a16="http://schemas.microsoft.com/office/drawing/2014/main" id="{DAF392DB-1553-444D-BCCD-119EC68A49A8}"/>
            </a:ext>
          </a:extLst>
        </xdr:cNvPr>
        <xdr:cNvSpPr/>
      </xdr:nvSpPr>
      <xdr:spPr>
        <a:xfrm>
          <a:off x="3746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84243</xdr:rowOff>
    </xdr:from>
    <xdr:ext cx="534377" cy="259045"/>
    <xdr:sp macro="" textlink="">
      <xdr:nvSpPr>
        <xdr:cNvPr id="124" name="テキスト ボックス 123">
          <a:extLst>
            <a:ext uri="{FF2B5EF4-FFF2-40B4-BE49-F238E27FC236}">
              <a16:creationId xmlns:a16="http://schemas.microsoft.com/office/drawing/2014/main" id="{21BBAD69-13F4-4C85-B2CE-8A4DEF75939C}"/>
            </a:ext>
          </a:extLst>
        </xdr:cNvPr>
        <xdr:cNvSpPr txBox="1"/>
      </xdr:nvSpPr>
      <xdr:spPr>
        <a:xfrm>
          <a:off x="3530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34217</xdr:rowOff>
    </xdr:from>
    <xdr:to>
      <xdr:col>15</xdr:col>
      <xdr:colOff>50800</xdr:colOff>
      <xdr:row>57</xdr:row>
      <xdr:rowOff>135748</xdr:rowOff>
    </xdr:to>
    <xdr:cxnSp macro="">
      <xdr:nvCxnSpPr>
        <xdr:cNvPr id="125" name="直線コネクタ 124">
          <a:extLst>
            <a:ext uri="{FF2B5EF4-FFF2-40B4-BE49-F238E27FC236}">
              <a16:creationId xmlns:a16="http://schemas.microsoft.com/office/drawing/2014/main" id="{A051B790-6AE4-404A-91E1-61B0EC58749A}"/>
            </a:ext>
          </a:extLst>
        </xdr:cNvPr>
        <xdr:cNvCxnSpPr/>
      </xdr:nvCxnSpPr>
      <xdr:spPr>
        <a:xfrm flipV="1">
          <a:off x="2019300" y="9806867"/>
          <a:ext cx="889000" cy="10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97521</xdr:rowOff>
    </xdr:from>
    <xdr:to>
      <xdr:col>15</xdr:col>
      <xdr:colOff>101600</xdr:colOff>
      <xdr:row>58</xdr:row>
      <xdr:rowOff>27671</xdr:rowOff>
    </xdr:to>
    <xdr:sp macro="" textlink="">
      <xdr:nvSpPr>
        <xdr:cNvPr id="126" name="フローチャート: 判断 125">
          <a:extLst>
            <a:ext uri="{FF2B5EF4-FFF2-40B4-BE49-F238E27FC236}">
              <a16:creationId xmlns:a16="http://schemas.microsoft.com/office/drawing/2014/main" id="{76C65E7F-D334-4326-8B93-3E40B6B61BEE}"/>
            </a:ext>
          </a:extLst>
        </xdr:cNvPr>
        <xdr:cNvSpPr/>
      </xdr:nvSpPr>
      <xdr:spPr>
        <a:xfrm>
          <a:off x="2857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18798</xdr:rowOff>
    </xdr:from>
    <xdr:ext cx="534377" cy="259045"/>
    <xdr:sp macro="" textlink="">
      <xdr:nvSpPr>
        <xdr:cNvPr id="127" name="テキスト ボックス 126">
          <a:extLst>
            <a:ext uri="{FF2B5EF4-FFF2-40B4-BE49-F238E27FC236}">
              <a16:creationId xmlns:a16="http://schemas.microsoft.com/office/drawing/2014/main" id="{82211DDF-2758-436D-B507-2D9751FA7A70}"/>
            </a:ext>
          </a:extLst>
        </xdr:cNvPr>
        <xdr:cNvSpPr txBox="1"/>
      </xdr:nvSpPr>
      <xdr:spPr>
        <a:xfrm>
          <a:off x="2641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135748</xdr:rowOff>
    </xdr:from>
    <xdr:to>
      <xdr:col>10</xdr:col>
      <xdr:colOff>114300</xdr:colOff>
      <xdr:row>58</xdr:row>
      <xdr:rowOff>31050</xdr:rowOff>
    </xdr:to>
    <xdr:cxnSp macro="">
      <xdr:nvCxnSpPr>
        <xdr:cNvPr id="128" name="直線コネクタ 127">
          <a:extLst>
            <a:ext uri="{FF2B5EF4-FFF2-40B4-BE49-F238E27FC236}">
              <a16:creationId xmlns:a16="http://schemas.microsoft.com/office/drawing/2014/main" id="{4BC98EAC-D2A0-440E-A270-656C9DBC204C}"/>
            </a:ext>
          </a:extLst>
        </xdr:cNvPr>
        <xdr:cNvCxnSpPr/>
      </xdr:nvCxnSpPr>
      <xdr:spPr>
        <a:xfrm flipV="1">
          <a:off x="1130300" y="9908398"/>
          <a:ext cx="889000" cy="66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122994</xdr:rowOff>
    </xdr:from>
    <xdr:to>
      <xdr:col>10</xdr:col>
      <xdr:colOff>165100</xdr:colOff>
      <xdr:row>58</xdr:row>
      <xdr:rowOff>53144</xdr:rowOff>
    </xdr:to>
    <xdr:sp macro="" textlink="">
      <xdr:nvSpPr>
        <xdr:cNvPr id="129" name="フローチャート: 判断 128">
          <a:extLst>
            <a:ext uri="{FF2B5EF4-FFF2-40B4-BE49-F238E27FC236}">
              <a16:creationId xmlns:a16="http://schemas.microsoft.com/office/drawing/2014/main" id="{B82134DF-9829-4578-9821-D4F3E6F001B2}"/>
            </a:ext>
          </a:extLst>
        </xdr:cNvPr>
        <xdr:cNvSpPr/>
      </xdr:nvSpPr>
      <xdr:spPr>
        <a:xfrm>
          <a:off x="1968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44271</xdr:rowOff>
    </xdr:from>
    <xdr:ext cx="534377" cy="259045"/>
    <xdr:sp macro="" textlink="">
      <xdr:nvSpPr>
        <xdr:cNvPr id="130" name="テキスト ボックス 129">
          <a:extLst>
            <a:ext uri="{FF2B5EF4-FFF2-40B4-BE49-F238E27FC236}">
              <a16:creationId xmlns:a16="http://schemas.microsoft.com/office/drawing/2014/main" id="{D9B7D032-2EA2-4A54-BBF6-C955D022FC77}"/>
            </a:ext>
          </a:extLst>
        </xdr:cNvPr>
        <xdr:cNvSpPr txBox="1"/>
      </xdr:nvSpPr>
      <xdr:spPr>
        <a:xfrm>
          <a:off x="1752111" y="99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164795</xdr:rowOff>
    </xdr:from>
    <xdr:to>
      <xdr:col>6</xdr:col>
      <xdr:colOff>38100</xdr:colOff>
      <xdr:row>58</xdr:row>
      <xdr:rowOff>94945</xdr:rowOff>
    </xdr:to>
    <xdr:sp macro="" textlink="">
      <xdr:nvSpPr>
        <xdr:cNvPr id="131" name="フローチャート: 判断 130">
          <a:extLst>
            <a:ext uri="{FF2B5EF4-FFF2-40B4-BE49-F238E27FC236}">
              <a16:creationId xmlns:a16="http://schemas.microsoft.com/office/drawing/2014/main" id="{D2396B5E-4CFA-4A58-B630-7C69EA8FD3FF}"/>
            </a:ext>
          </a:extLst>
        </xdr:cNvPr>
        <xdr:cNvSpPr/>
      </xdr:nvSpPr>
      <xdr:spPr>
        <a:xfrm>
          <a:off x="1079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86072</xdr:rowOff>
    </xdr:from>
    <xdr:ext cx="534377" cy="259045"/>
    <xdr:sp macro="" textlink="">
      <xdr:nvSpPr>
        <xdr:cNvPr id="132" name="テキスト ボックス 131">
          <a:extLst>
            <a:ext uri="{FF2B5EF4-FFF2-40B4-BE49-F238E27FC236}">
              <a16:creationId xmlns:a16="http://schemas.microsoft.com/office/drawing/2014/main" id="{BB6E59B1-1C09-4CED-AFD2-302F4EEF307E}"/>
            </a:ext>
          </a:extLst>
        </xdr:cNvPr>
        <xdr:cNvSpPr txBox="1"/>
      </xdr:nvSpPr>
      <xdr:spPr>
        <a:xfrm>
          <a:off x="863111" y="1003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210F33F7-561F-484C-97EE-5E79E7B0DF7A}"/>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7CCA2086-1147-4E0E-8733-7DA934BCDEC3}"/>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52962C9E-5938-4A22-8028-1C448AEEAA19}"/>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CFC331F3-DE47-49CE-8DA7-20A24811811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A74DCF57-D99F-4FC7-B33E-C68EA0C87BD5}"/>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20287</xdr:rowOff>
    </xdr:from>
    <xdr:to>
      <xdr:col>24</xdr:col>
      <xdr:colOff>114300</xdr:colOff>
      <xdr:row>56</xdr:row>
      <xdr:rowOff>121887</xdr:rowOff>
    </xdr:to>
    <xdr:sp macro="" textlink="">
      <xdr:nvSpPr>
        <xdr:cNvPr id="138" name="楕円 137">
          <a:extLst>
            <a:ext uri="{FF2B5EF4-FFF2-40B4-BE49-F238E27FC236}">
              <a16:creationId xmlns:a16="http://schemas.microsoft.com/office/drawing/2014/main" id="{FCAB8D59-5A90-465C-967F-4B02C41E159E}"/>
            </a:ext>
          </a:extLst>
        </xdr:cNvPr>
        <xdr:cNvSpPr/>
      </xdr:nvSpPr>
      <xdr:spPr>
        <a:xfrm>
          <a:off x="4584700" y="9621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43164</xdr:rowOff>
    </xdr:from>
    <xdr:ext cx="534377" cy="259045"/>
    <xdr:sp macro="" textlink="">
      <xdr:nvSpPr>
        <xdr:cNvPr id="139" name="物件費該当値テキスト">
          <a:extLst>
            <a:ext uri="{FF2B5EF4-FFF2-40B4-BE49-F238E27FC236}">
              <a16:creationId xmlns:a16="http://schemas.microsoft.com/office/drawing/2014/main" id="{B1C7C722-1F5D-4162-8A5B-98110B5440EC}"/>
            </a:ext>
          </a:extLst>
        </xdr:cNvPr>
        <xdr:cNvSpPr txBox="1"/>
      </xdr:nvSpPr>
      <xdr:spPr>
        <a:xfrm>
          <a:off x="4686300" y="9472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43311</xdr:rowOff>
    </xdr:from>
    <xdr:to>
      <xdr:col>20</xdr:col>
      <xdr:colOff>38100</xdr:colOff>
      <xdr:row>56</xdr:row>
      <xdr:rowOff>144911</xdr:rowOff>
    </xdr:to>
    <xdr:sp macro="" textlink="">
      <xdr:nvSpPr>
        <xdr:cNvPr id="140" name="楕円 139">
          <a:extLst>
            <a:ext uri="{FF2B5EF4-FFF2-40B4-BE49-F238E27FC236}">
              <a16:creationId xmlns:a16="http://schemas.microsoft.com/office/drawing/2014/main" id="{4B397120-D649-4560-B7C0-22B99C9E3A03}"/>
            </a:ext>
          </a:extLst>
        </xdr:cNvPr>
        <xdr:cNvSpPr/>
      </xdr:nvSpPr>
      <xdr:spPr>
        <a:xfrm>
          <a:off x="3746500" y="964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161438</xdr:rowOff>
    </xdr:from>
    <xdr:ext cx="534377" cy="259045"/>
    <xdr:sp macro="" textlink="">
      <xdr:nvSpPr>
        <xdr:cNvPr id="141" name="テキスト ボックス 140">
          <a:extLst>
            <a:ext uri="{FF2B5EF4-FFF2-40B4-BE49-F238E27FC236}">
              <a16:creationId xmlns:a16="http://schemas.microsoft.com/office/drawing/2014/main" id="{FDF1E8B0-4A1F-4B85-97B2-5E59D7C58CFF}"/>
            </a:ext>
          </a:extLst>
        </xdr:cNvPr>
        <xdr:cNvSpPr txBox="1"/>
      </xdr:nvSpPr>
      <xdr:spPr>
        <a:xfrm>
          <a:off x="3530111" y="941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154867</xdr:rowOff>
    </xdr:from>
    <xdr:to>
      <xdr:col>15</xdr:col>
      <xdr:colOff>101600</xdr:colOff>
      <xdr:row>57</xdr:row>
      <xdr:rowOff>85017</xdr:rowOff>
    </xdr:to>
    <xdr:sp macro="" textlink="">
      <xdr:nvSpPr>
        <xdr:cNvPr id="142" name="楕円 141">
          <a:extLst>
            <a:ext uri="{FF2B5EF4-FFF2-40B4-BE49-F238E27FC236}">
              <a16:creationId xmlns:a16="http://schemas.microsoft.com/office/drawing/2014/main" id="{487F3858-7615-40D4-8AAA-BD6EC8B73109}"/>
            </a:ext>
          </a:extLst>
        </xdr:cNvPr>
        <xdr:cNvSpPr/>
      </xdr:nvSpPr>
      <xdr:spPr>
        <a:xfrm>
          <a:off x="2857500" y="975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101544</xdr:rowOff>
    </xdr:from>
    <xdr:ext cx="534377" cy="259045"/>
    <xdr:sp macro="" textlink="">
      <xdr:nvSpPr>
        <xdr:cNvPr id="143" name="テキスト ボックス 142">
          <a:extLst>
            <a:ext uri="{FF2B5EF4-FFF2-40B4-BE49-F238E27FC236}">
              <a16:creationId xmlns:a16="http://schemas.microsoft.com/office/drawing/2014/main" id="{825CC8C4-AB91-4827-B68E-4308FDC2D397}"/>
            </a:ext>
          </a:extLst>
        </xdr:cNvPr>
        <xdr:cNvSpPr txBox="1"/>
      </xdr:nvSpPr>
      <xdr:spPr>
        <a:xfrm>
          <a:off x="2641111" y="953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84948</xdr:rowOff>
    </xdr:from>
    <xdr:to>
      <xdr:col>10</xdr:col>
      <xdr:colOff>165100</xdr:colOff>
      <xdr:row>58</xdr:row>
      <xdr:rowOff>15098</xdr:rowOff>
    </xdr:to>
    <xdr:sp macro="" textlink="">
      <xdr:nvSpPr>
        <xdr:cNvPr id="144" name="楕円 143">
          <a:extLst>
            <a:ext uri="{FF2B5EF4-FFF2-40B4-BE49-F238E27FC236}">
              <a16:creationId xmlns:a16="http://schemas.microsoft.com/office/drawing/2014/main" id="{72D82A44-A214-4F76-97AD-19E0DE63F007}"/>
            </a:ext>
          </a:extLst>
        </xdr:cNvPr>
        <xdr:cNvSpPr/>
      </xdr:nvSpPr>
      <xdr:spPr>
        <a:xfrm>
          <a:off x="1968500" y="9857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31625</xdr:rowOff>
    </xdr:from>
    <xdr:ext cx="534377" cy="259045"/>
    <xdr:sp macro="" textlink="">
      <xdr:nvSpPr>
        <xdr:cNvPr id="145" name="テキスト ボックス 144">
          <a:extLst>
            <a:ext uri="{FF2B5EF4-FFF2-40B4-BE49-F238E27FC236}">
              <a16:creationId xmlns:a16="http://schemas.microsoft.com/office/drawing/2014/main" id="{27A9D4B0-4C2D-4EF3-8EF6-8D6FC98A9249}"/>
            </a:ext>
          </a:extLst>
        </xdr:cNvPr>
        <xdr:cNvSpPr txBox="1"/>
      </xdr:nvSpPr>
      <xdr:spPr>
        <a:xfrm>
          <a:off x="1752111" y="9632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151700</xdr:rowOff>
    </xdr:from>
    <xdr:to>
      <xdr:col>6</xdr:col>
      <xdr:colOff>38100</xdr:colOff>
      <xdr:row>58</xdr:row>
      <xdr:rowOff>81850</xdr:rowOff>
    </xdr:to>
    <xdr:sp macro="" textlink="">
      <xdr:nvSpPr>
        <xdr:cNvPr id="146" name="楕円 145">
          <a:extLst>
            <a:ext uri="{FF2B5EF4-FFF2-40B4-BE49-F238E27FC236}">
              <a16:creationId xmlns:a16="http://schemas.microsoft.com/office/drawing/2014/main" id="{4317A480-A7C4-410E-A7C2-9BFE57D05F39}"/>
            </a:ext>
          </a:extLst>
        </xdr:cNvPr>
        <xdr:cNvSpPr/>
      </xdr:nvSpPr>
      <xdr:spPr>
        <a:xfrm>
          <a:off x="1079500" y="992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98377</xdr:rowOff>
    </xdr:from>
    <xdr:ext cx="534377" cy="259045"/>
    <xdr:sp macro="" textlink="">
      <xdr:nvSpPr>
        <xdr:cNvPr id="147" name="テキスト ボックス 146">
          <a:extLst>
            <a:ext uri="{FF2B5EF4-FFF2-40B4-BE49-F238E27FC236}">
              <a16:creationId xmlns:a16="http://schemas.microsoft.com/office/drawing/2014/main" id="{515236CE-2057-417E-9628-3E21E00E51EE}"/>
            </a:ext>
          </a:extLst>
        </xdr:cNvPr>
        <xdr:cNvSpPr txBox="1"/>
      </xdr:nvSpPr>
      <xdr:spPr>
        <a:xfrm>
          <a:off x="863111" y="969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AF582656-17FE-4650-93B8-3365835C893C}"/>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E29DD82C-D373-49DB-9AB5-20DFA63D5EEF}"/>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ECE33B18-A44D-4D67-9B30-21470302A3C1}"/>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C74EE77C-4BA0-4383-8369-30527A54FFEC}"/>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E98300DF-4D75-4B96-B126-D2DB2A678ACD}"/>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F85C9373-726D-4114-BC3D-12CF80564863}"/>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8AB12ACD-2607-43CF-B24D-F60E0339D004}"/>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4E0544F-1E1F-4562-AB8D-3710905E5E4D}"/>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C7C9B852-0678-4B16-BADA-1CA938B1805F}"/>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4A0B15A9-0AD9-4C35-8627-FD7CAA6A1FCF}"/>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C88660EE-3523-4672-8F22-81E09843F6B8}"/>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E1B75202-5F4B-4F1C-90C1-4E3C6BE91C5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2F268AB3-9A83-4242-98A5-8C88AB7915D7}"/>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C6A91784-F9A2-40A7-9DDE-A54D2C9A6129}"/>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BC084047-18CB-4657-9FDD-60F386C1D10B}"/>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A92BE60B-B25C-45C9-A4B6-983B873D5326}"/>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35983738-57BC-44F6-8C0C-D353E3E7E873}"/>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C8D35734-E162-4FBA-82EA-A393F61A5A0E}"/>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6AE645AD-F920-4720-BD7B-308954B5779D}"/>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543BEF19-3ABF-4937-A12D-CAC3973DE7D1}"/>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5B82617E-3BA4-43F5-996B-7ECCA47F1BDE}"/>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104313</xdr:rowOff>
    </xdr:from>
    <xdr:to>
      <xdr:col>24</xdr:col>
      <xdr:colOff>62865</xdr:colOff>
      <xdr:row>78</xdr:row>
      <xdr:rowOff>96814</xdr:rowOff>
    </xdr:to>
    <xdr:cxnSp macro="">
      <xdr:nvCxnSpPr>
        <xdr:cNvPr id="169" name="直線コネクタ 168">
          <a:extLst>
            <a:ext uri="{FF2B5EF4-FFF2-40B4-BE49-F238E27FC236}">
              <a16:creationId xmlns:a16="http://schemas.microsoft.com/office/drawing/2014/main" id="{BD0A6D13-A15B-466F-BF94-DAE1E155033F}"/>
            </a:ext>
          </a:extLst>
        </xdr:cNvPr>
        <xdr:cNvCxnSpPr/>
      </xdr:nvCxnSpPr>
      <xdr:spPr>
        <a:xfrm flipV="1">
          <a:off x="4633595" y="12448713"/>
          <a:ext cx="1270" cy="1021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100641</xdr:rowOff>
    </xdr:from>
    <xdr:ext cx="378565" cy="259045"/>
    <xdr:sp macro="" textlink="">
      <xdr:nvSpPr>
        <xdr:cNvPr id="170" name="維持補修費最小値テキスト">
          <a:extLst>
            <a:ext uri="{FF2B5EF4-FFF2-40B4-BE49-F238E27FC236}">
              <a16:creationId xmlns:a16="http://schemas.microsoft.com/office/drawing/2014/main" id="{1655C917-14E1-4C81-9724-8833044FBCF7}"/>
            </a:ext>
          </a:extLst>
        </xdr:cNvPr>
        <xdr:cNvSpPr txBox="1"/>
      </xdr:nvSpPr>
      <xdr:spPr>
        <a:xfrm>
          <a:off x="4686300" y="134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96814</xdr:rowOff>
    </xdr:from>
    <xdr:to>
      <xdr:col>24</xdr:col>
      <xdr:colOff>152400</xdr:colOff>
      <xdr:row>78</xdr:row>
      <xdr:rowOff>96814</xdr:rowOff>
    </xdr:to>
    <xdr:cxnSp macro="">
      <xdr:nvCxnSpPr>
        <xdr:cNvPr id="171" name="直線コネクタ 170">
          <a:extLst>
            <a:ext uri="{FF2B5EF4-FFF2-40B4-BE49-F238E27FC236}">
              <a16:creationId xmlns:a16="http://schemas.microsoft.com/office/drawing/2014/main" id="{98FDC85F-A49E-48C9-BFDF-973A6DF4A9CE}"/>
            </a:ext>
          </a:extLst>
        </xdr:cNvPr>
        <xdr:cNvCxnSpPr/>
      </xdr:nvCxnSpPr>
      <xdr:spPr>
        <a:xfrm>
          <a:off x="4546600" y="13469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50990</xdr:rowOff>
    </xdr:from>
    <xdr:ext cx="534377" cy="259045"/>
    <xdr:sp macro="" textlink="">
      <xdr:nvSpPr>
        <xdr:cNvPr id="172" name="維持補修費最大値テキスト">
          <a:extLst>
            <a:ext uri="{FF2B5EF4-FFF2-40B4-BE49-F238E27FC236}">
              <a16:creationId xmlns:a16="http://schemas.microsoft.com/office/drawing/2014/main" id="{712BBE7E-546A-43E5-B06A-1B359131E763}"/>
            </a:ext>
          </a:extLst>
        </xdr:cNvPr>
        <xdr:cNvSpPr txBox="1"/>
      </xdr:nvSpPr>
      <xdr:spPr>
        <a:xfrm>
          <a:off x="4686300" y="12223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104313</xdr:rowOff>
    </xdr:from>
    <xdr:to>
      <xdr:col>24</xdr:col>
      <xdr:colOff>152400</xdr:colOff>
      <xdr:row>72</xdr:row>
      <xdr:rowOff>104313</xdr:rowOff>
    </xdr:to>
    <xdr:cxnSp macro="">
      <xdr:nvCxnSpPr>
        <xdr:cNvPr id="173" name="直線コネクタ 172">
          <a:extLst>
            <a:ext uri="{FF2B5EF4-FFF2-40B4-BE49-F238E27FC236}">
              <a16:creationId xmlns:a16="http://schemas.microsoft.com/office/drawing/2014/main" id="{8D4325BE-11D4-4153-AF3F-E11BFBA7E49F}"/>
            </a:ext>
          </a:extLst>
        </xdr:cNvPr>
        <xdr:cNvCxnSpPr/>
      </xdr:nvCxnSpPr>
      <xdr:spPr>
        <a:xfrm>
          <a:off x="4546600" y="12448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43049</xdr:rowOff>
    </xdr:from>
    <xdr:to>
      <xdr:col>24</xdr:col>
      <xdr:colOff>63500</xdr:colOff>
      <xdr:row>78</xdr:row>
      <xdr:rowOff>51505</xdr:rowOff>
    </xdr:to>
    <xdr:cxnSp macro="">
      <xdr:nvCxnSpPr>
        <xdr:cNvPr id="174" name="直線コネクタ 173">
          <a:extLst>
            <a:ext uri="{FF2B5EF4-FFF2-40B4-BE49-F238E27FC236}">
              <a16:creationId xmlns:a16="http://schemas.microsoft.com/office/drawing/2014/main" id="{6FFE8210-267A-4913-A704-82DEFC5C247E}"/>
            </a:ext>
          </a:extLst>
        </xdr:cNvPr>
        <xdr:cNvCxnSpPr/>
      </xdr:nvCxnSpPr>
      <xdr:spPr>
        <a:xfrm flipV="1">
          <a:off x="3797300" y="13416149"/>
          <a:ext cx="838200" cy="8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102359</xdr:rowOff>
    </xdr:from>
    <xdr:ext cx="469744" cy="259045"/>
    <xdr:sp macro="" textlink="">
      <xdr:nvSpPr>
        <xdr:cNvPr id="175" name="維持補修費平均値テキスト">
          <a:extLst>
            <a:ext uri="{FF2B5EF4-FFF2-40B4-BE49-F238E27FC236}">
              <a16:creationId xmlns:a16="http://schemas.microsoft.com/office/drawing/2014/main" id="{4F35FD47-9FFD-4ADE-BAA0-99C5011543AE}"/>
            </a:ext>
          </a:extLst>
        </xdr:cNvPr>
        <xdr:cNvSpPr txBox="1"/>
      </xdr:nvSpPr>
      <xdr:spPr>
        <a:xfrm>
          <a:off x="4686300" y="131325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79482</xdr:rowOff>
    </xdr:from>
    <xdr:to>
      <xdr:col>24</xdr:col>
      <xdr:colOff>114300</xdr:colOff>
      <xdr:row>78</xdr:row>
      <xdr:rowOff>9632</xdr:rowOff>
    </xdr:to>
    <xdr:sp macro="" textlink="">
      <xdr:nvSpPr>
        <xdr:cNvPr id="176" name="フローチャート: 判断 175">
          <a:extLst>
            <a:ext uri="{FF2B5EF4-FFF2-40B4-BE49-F238E27FC236}">
              <a16:creationId xmlns:a16="http://schemas.microsoft.com/office/drawing/2014/main" id="{3F4C3457-2606-4FF1-8850-9546E516E303}"/>
            </a:ext>
          </a:extLst>
        </xdr:cNvPr>
        <xdr:cNvSpPr/>
      </xdr:nvSpPr>
      <xdr:spPr>
        <a:xfrm>
          <a:off x="4584700" y="1328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46568</xdr:rowOff>
    </xdr:from>
    <xdr:to>
      <xdr:col>19</xdr:col>
      <xdr:colOff>177800</xdr:colOff>
      <xdr:row>78</xdr:row>
      <xdr:rowOff>51505</xdr:rowOff>
    </xdr:to>
    <xdr:cxnSp macro="">
      <xdr:nvCxnSpPr>
        <xdr:cNvPr id="177" name="直線コネクタ 176">
          <a:extLst>
            <a:ext uri="{FF2B5EF4-FFF2-40B4-BE49-F238E27FC236}">
              <a16:creationId xmlns:a16="http://schemas.microsoft.com/office/drawing/2014/main" id="{43339FED-8C7E-4233-BCEB-7F076C3E2D23}"/>
            </a:ext>
          </a:extLst>
        </xdr:cNvPr>
        <xdr:cNvCxnSpPr/>
      </xdr:nvCxnSpPr>
      <xdr:spPr>
        <a:xfrm>
          <a:off x="2908300" y="13419668"/>
          <a:ext cx="889000" cy="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82545</xdr:rowOff>
    </xdr:from>
    <xdr:to>
      <xdr:col>20</xdr:col>
      <xdr:colOff>38100</xdr:colOff>
      <xdr:row>78</xdr:row>
      <xdr:rowOff>12695</xdr:rowOff>
    </xdr:to>
    <xdr:sp macro="" textlink="">
      <xdr:nvSpPr>
        <xdr:cNvPr id="178" name="フローチャート: 判断 177">
          <a:extLst>
            <a:ext uri="{FF2B5EF4-FFF2-40B4-BE49-F238E27FC236}">
              <a16:creationId xmlns:a16="http://schemas.microsoft.com/office/drawing/2014/main" id="{CCE1338C-4A48-4829-B478-453DA9B49B7B}"/>
            </a:ext>
          </a:extLst>
        </xdr:cNvPr>
        <xdr:cNvSpPr/>
      </xdr:nvSpPr>
      <xdr:spPr>
        <a:xfrm>
          <a:off x="3746500" y="13284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29222</xdr:rowOff>
    </xdr:from>
    <xdr:ext cx="469744" cy="259045"/>
    <xdr:sp macro="" textlink="">
      <xdr:nvSpPr>
        <xdr:cNvPr id="179" name="テキスト ボックス 178">
          <a:extLst>
            <a:ext uri="{FF2B5EF4-FFF2-40B4-BE49-F238E27FC236}">
              <a16:creationId xmlns:a16="http://schemas.microsoft.com/office/drawing/2014/main" id="{BE8904C0-A956-4E01-864C-247327EABB3D}"/>
            </a:ext>
          </a:extLst>
        </xdr:cNvPr>
        <xdr:cNvSpPr txBox="1"/>
      </xdr:nvSpPr>
      <xdr:spPr>
        <a:xfrm>
          <a:off x="3562428" y="1305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46568</xdr:rowOff>
    </xdr:from>
    <xdr:to>
      <xdr:col>15</xdr:col>
      <xdr:colOff>50800</xdr:colOff>
      <xdr:row>78</xdr:row>
      <xdr:rowOff>62112</xdr:rowOff>
    </xdr:to>
    <xdr:cxnSp macro="">
      <xdr:nvCxnSpPr>
        <xdr:cNvPr id="180" name="直線コネクタ 179">
          <a:extLst>
            <a:ext uri="{FF2B5EF4-FFF2-40B4-BE49-F238E27FC236}">
              <a16:creationId xmlns:a16="http://schemas.microsoft.com/office/drawing/2014/main" id="{9B98477D-917B-4788-8793-F1F3D532CE5B}"/>
            </a:ext>
          </a:extLst>
        </xdr:cNvPr>
        <xdr:cNvCxnSpPr/>
      </xdr:nvCxnSpPr>
      <xdr:spPr>
        <a:xfrm flipV="1">
          <a:off x="2019300" y="13419668"/>
          <a:ext cx="889000" cy="15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96673</xdr:rowOff>
    </xdr:from>
    <xdr:to>
      <xdr:col>15</xdr:col>
      <xdr:colOff>101600</xdr:colOff>
      <xdr:row>78</xdr:row>
      <xdr:rowOff>26823</xdr:rowOff>
    </xdr:to>
    <xdr:sp macro="" textlink="">
      <xdr:nvSpPr>
        <xdr:cNvPr id="181" name="フローチャート: 判断 180">
          <a:extLst>
            <a:ext uri="{FF2B5EF4-FFF2-40B4-BE49-F238E27FC236}">
              <a16:creationId xmlns:a16="http://schemas.microsoft.com/office/drawing/2014/main" id="{6029FCAC-B7F1-4A87-ACC4-3B0B2967B118}"/>
            </a:ext>
          </a:extLst>
        </xdr:cNvPr>
        <xdr:cNvSpPr/>
      </xdr:nvSpPr>
      <xdr:spPr>
        <a:xfrm>
          <a:off x="2857500" y="132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43350</xdr:rowOff>
    </xdr:from>
    <xdr:ext cx="469744" cy="259045"/>
    <xdr:sp macro="" textlink="">
      <xdr:nvSpPr>
        <xdr:cNvPr id="182" name="テキスト ボックス 181">
          <a:extLst>
            <a:ext uri="{FF2B5EF4-FFF2-40B4-BE49-F238E27FC236}">
              <a16:creationId xmlns:a16="http://schemas.microsoft.com/office/drawing/2014/main" id="{6F305566-0D50-4128-A518-AC702312656F}"/>
            </a:ext>
          </a:extLst>
        </xdr:cNvPr>
        <xdr:cNvSpPr txBox="1"/>
      </xdr:nvSpPr>
      <xdr:spPr>
        <a:xfrm>
          <a:off x="2673428" y="13073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54020</xdr:rowOff>
    </xdr:from>
    <xdr:to>
      <xdr:col>10</xdr:col>
      <xdr:colOff>114300</xdr:colOff>
      <xdr:row>78</xdr:row>
      <xdr:rowOff>62112</xdr:rowOff>
    </xdr:to>
    <xdr:cxnSp macro="">
      <xdr:nvCxnSpPr>
        <xdr:cNvPr id="183" name="直線コネクタ 182">
          <a:extLst>
            <a:ext uri="{FF2B5EF4-FFF2-40B4-BE49-F238E27FC236}">
              <a16:creationId xmlns:a16="http://schemas.microsoft.com/office/drawing/2014/main" id="{74C6360A-BB7D-4786-BEE4-6903DF20E91D}"/>
            </a:ext>
          </a:extLst>
        </xdr:cNvPr>
        <xdr:cNvCxnSpPr/>
      </xdr:nvCxnSpPr>
      <xdr:spPr>
        <a:xfrm>
          <a:off x="1130300" y="13427120"/>
          <a:ext cx="889000" cy="8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105953</xdr:rowOff>
    </xdr:from>
    <xdr:to>
      <xdr:col>10</xdr:col>
      <xdr:colOff>165100</xdr:colOff>
      <xdr:row>78</xdr:row>
      <xdr:rowOff>36103</xdr:rowOff>
    </xdr:to>
    <xdr:sp macro="" textlink="">
      <xdr:nvSpPr>
        <xdr:cNvPr id="184" name="フローチャート: 判断 183">
          <a:extLst>
            <a:ext uri="{FF2B5EF4-FFF2-40B4-BE49-F238E27FC236}">
              <a16:creationId xmlns:a16="http://schemas.microsoft.com/office/drawing/2014/main" id="{3309B2F4-8D7F-45A1-9CB5-B419FF939B2B}"/>
            </a:ext>
          </a:extLst>
        </xdr:cNvPr>
        <xdr:cNvSpPr/>
      </xdr:nvSpPr>
      <xdr:spPr>
        <a:xfrm>
          <a:off x="1968500" y="133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52630</xdr:rowOff>
    </xdr:from>
    <xdr:ext cx="469744" cy="259045"/>
    <xdr:sp macro="" textlink="">
      <xdr:nvSpPr>
        <xdr:cNvPr id="185" name="テキスト ボックス 184">
          <a:extLst>
            <a:ext uri="{FF2B5EF4-FFF2-40B4-BE49-F238E27FC236}">
              <a16:creationId xmlns:a16="http://schemas.microsoft.com/office/drawing/2014/main" id="{587CDF75-50DF-4FFC-BFAA-8DD73652380A}"/>
            </a:ext>
          </a:extLst>
        </xdr:cNvPr>
        <xdr:cNvSpPr txBox="1"/>
      </xdr:nvSpPr>
      <xdr:spPr>
        <a:xfrm>
          <a:off x="1784428" y="13082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102388</xdr:rowOff>
    </xdr:from>
    <xdr:to>
      <xdr:col>6</xdr:col>
      <xdr:colOff>38100</xdr:colOff>
      <xdr:row>78</xdr:row>
      <xdr:rowOff>32538</xdr:rowOff>
    </xdr:to>
    <xdr:sp macro="" textlink="">
      <xdr:nvSpPr>
        <xdr:cNvPr id="186" name="フローチャート: 判断 185">
          <a:extLst>
            <a:ext uri="{FF2B5EF4-FFF2-40B4-BE49-F238E27FC236}">
              <a16:creationId xmlns:a16="http://schemas.microsoft.com/office/drawing/2014/main" id="{0EED7AC0-DCBD-441A-AD34-18CC370FCD72}"/>
            </a:ext>
          </a:extLst>
        </xdr:cNvPr>
        <xdr:cNvSpPr/>
      </xdr:nvSpPr>
      <xdr:spPr>
        <a:xfrm>
          <a:off x="1079500" y="1330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49065</xdr:rowOff>
    </xdr:from>
    <xdr:ext cx="469744" cy="259045"/>
    <xdr:sp macro="" textlink="">
      <xdr:nvSpPr>
        <xdr:cNvPr id="187" name="テキスト ボックス 186">
          <a:extLst>
            <a:ext uri="{FF2B5EF4-FFF2-40B4-BE49-F238E27FC236}">
              <a16:creationId xmlns:a16="http://schemas.microsoft.com/office/drawing/2014/main" id="{FE49F4EB-6865-4F16-B2B3-55D37C56275A}"/>
            </a:ext>
          </a:extLst>
        </xdr:cNvPr>
        <xdr:cNvSpPr txBox="1"/>
      </xdr:nvSpPr>
      <xdr:spPr>
        <a:xfrm>
          <a:off x="895428" y="13079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B7F5734D-31CF-4B7E-A80A-ED38B0FA90A3}"/>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6CAF20A2-F1D1-43E6-B701-B1AD5192D144}"/>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F9F26EEB-25EC-4139-95F9-A62AC49751B8}"/>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13492641-192C-4E8A-98B6-D4FD21EB2F1A}"/>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7D2EE0C5-C5FD-4966-80D0-BA1E28B6911B}"/>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163699</xdr:rowOff>
    </xdr:from>
    <xdr:to>
      <xdr:col>24</xdr:col>
      <xdr:colOff>114300</xdr:colOff>
      <xdr:row>78</xdr:row>
      <xdr:rowOff>93849</xdr:rowOff>
    </xdr:to>
    <xdr:sp macro="" textlink="">
      <xdr:nvSpPr>
        <xdr:cNvPr id="193" name="楕円 192">
          <a:extLst>
            <a:ext uri="{FF2B5EF4-FFF2-40B4-BE49-F238E27FC236}">
              <a16:creationId xmlns:a16="http://schemas.microsoft.com/office/drawing/2014/main" id="{ED41A2E5-8F48-4F57-9525-950B5FAB0C02}"/>
            </a:ext>
          </a:extLst>
        </xdr:cNvPr>
        <xdr:cNvSpPr/>
      </xdr:nvSpPr>
      <xdr:spPr>
        <a:xfrm>
          <a:off x="4584700" y="1336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78626</xdr:rowOff>
    </xdr:from>
    <xdr:ext cx="469744" cy="259045"/>
    <xdr:sp macro="" textlink="">
      <xdr:nvSpPr>
        <xdr:cNvPr id="194" name="維持補修費該当値テキスト">
          <a:extLst>
            <a:ext uri="{FF2B5EF4-FFF2-40B4-BE49-F238E27FC236}">
              <a16:creationId xmlns:a16="http://schemas.microsoft.com/office/drawing/2014/main" id="{0CA0DC35-4EB2-443F-9C4C-16EDDD22F70D}"/>
            </a:ext>
          </a:extLst>
        </xdr:cNvPr>
        <xdr:cNvSpPr txBox="1"/>
      </xdr:nvSpPr>
      <xdr:spPr>
        <a:xfrm>
          <a:off x="4686300" y="13280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705</xdr:rowOff>
    </xdr:from>
    <xdr:to>
      <xdr:col>20</xdr:col>
      <xdr:colOff>38100</xdr:colOff>
      <xdr:row>78</xdr:row>
      <xdr:rowOff>102305</xdr:rowOff>
    </xdr:to>
    <xdr:sp macro="" textlink="">
      <xdr:nvSpPr>
        <xdr:cNvPr id="195" name="楕円 194">
          <a:extLst>
            <a:ext uri="{FF2B5EF4-FFF2-40B4-BE49-F238E27FC236}">
              <a16:creationId xmlns:a16="http://schemas.microsoft.com/office/drawing/2014/main" id="{2B793E2A-C9CD-4E0B-866F-A2323FC1A9FE}"/>
            </a:ext>
          </a:extLst>
        </xdr:cNvPr>
        <xdr:cNvSpPr/>
      </xdr:nvSpPr>
      <xdr:spPr>
        <a:xfrm>
          <a:off x="3746500" y="1337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93432</xdr:rowOff>
    </xdr:from>
    <xdr:ext cx="469744" cy="259045"/>
    <xdr:sp macro="" textlink="">
      <xdr:nvSpPr>
        <xdr:cNvPr id="196" name="テキスト ボックス 195">
          <a:extLst>
            <a:ext uri="{FF2B5EF4-FFF2-40B4-BE49-F238E27FC236}">
              <a16:creationId xmlns:a16="http://schemas.microsoft.com/office/drawing/2014/main" id="{FD31643E-F16B-4D15-A0CB-EB155B3F2F29}"/>
            </a:ext>
          </a:extLst>
        </xdr:cNvPr>
        <xdr:cNvSpPr txBox="1"/>
      </xdr:nvSpPr>
      <xdr:spPr>
        <a:xfrm>
          <a:off x="3562428" y="13466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167218</xdr:rowOff>
    </xdr:from>
    <xdr:to>
      <xdr:col>15</xdr:col>
      <xdr:colOff>101600</xdr:colOff>
      <xdr:row>78</xdr:row>
      <xdr:rowOff>97368</xdr:rowOff>
    </xdr:to>
    <xdr:sp macro="" textlink="">
      <xdr:nvSpPr>
        <xdr:cNvPr id="197" name="楕円 196">
          <a:extLst>
            <a:ext uri="{FF2B5EF4-FFF2-40B4-BE49-F238E27FC236}">
              <a16:creationId xmlns:a16="http://schemas.microsoft.com/office/drawing/2014/main" id="{14178EC6-42EE-4E0B-AAD5-60A81137A985}"/>
            </a:ext>
          </a:extLst>
        </xdr:cNvPr>
        <xdr:cNvSpPr/>
      </xdr:nvSpPr>
      <xdr:spPr>
        <a:xfrm>
          <a:off x="2857500" y="1336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88495</xdr:rowOff>
    </xdr:from>
    <xdr:ext cx="469744" cy="259045"/>
    <xdr:sp macro="" textlink="">
      <xdr:nvSpPr>
        <xdr:cNvPr id="198" name="テキスト ボックス 197">
          <a:extLst>
            <a:ext uri="{FF2B5EF4-FFF2-40B4-BE49-F238E27FC236}">
              <a16:creationId xmlns:a16="http://schemas.microsoft.com/office/drawing/2014/main" id="{043A3AD1-12B2-453C-B182-76DDCF6CAB5B}"/>
            </a:ext>
          </a:extLst>
        </xdr:cNvPr>
        <xdr:cNvSpPr txBox="1"/>
      </xdr:nvSpPr>
      <xdr:spPr>
        <a:xfrm>
          <a:off x="2673428" y="13461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11312</xdr:rowOff>
    </xdr:from>
    <xdr:to>
      <xdr:col>10</xdr:col>
      <xdr:colOff>165100</xdr:colOff>
      <xdr:row>78</xdr:row>
      <xdr:rowOff>112912</xdr:rowOff>
    </xdr:to>
    <xdr:sp macro="" textlink="">
      <xdr:nvSpPr>
        <xdr:cNvPr id="199" name="楕円 198">
          <a:extLst>
            <a:ext uri="{FF2B5EF4-FFF2-40B4-BE49-F238E27FC236}">
              <a16:creationId xmlns:a16="http://schemas.microsoft.com/office/drawing/2014/main" id="{549D2704-D0AA-40A4-B116-10A51BE5CBC1}"/>
            </a:ext>
          </a:extLst>
        </xdr:cNvPr>
        <xdr:cNvSpPr/>
      </xdr:nvSpPr>
      <xdr:spPr>
        <a:xfrm>
          <a:off x="1968500" y="1338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104039</xdr:rowOff>
    </xdr:from>
    <xdr:ext cx="469744" cy="259045"/>
    <xdr:sp macro="" textlink="">
      <xdr:nvSpPr>
        <xdr:cNvPr id="200" name="テキスト ボックス 199">
          <a:extLst>
            <a:ext uri="{FF2B5EF4-FFF2-40B4-BE49-F238E27FC236}">
              <a16:creationId xmlns:a16="http://schemas.microsoft.com/office/drawing/2014/main" id="{6C00A841-CA13-46E8-8970-01E5A33C9977}"/>
            </a:ext>
          </a:extLst>
        </xdr:cNvPr>
        <xdr:cNvSpPr txBox="1"/>
      </xdr:nvSpPr>
      <xdr:spPr>
        <a:xfrm>
          <a:off x="1784428" y="13477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3220</xdr:rowOff>
    </xdr:from>
    <xdr:to>
      <xdr:col>6</xdr:col>
      <xdr:colOff>38100</xdr:colOff>
      <xdr:row>78</xdr:row>
      <xdr:rowOff>104820</xdr:rowOff>
    </xdr:to>
    <xdr:sp macro="" textlink="">
      <xdr:nvSpPr>
        <xdr:cNvPr id="201" name="楕円 200">
          <a:extLst>
            <a:ext uri="{FF2B5EF4-FFF2-40B4-BE49-F238E27FC236}">
              <a16:creationId xmlns:a16="http://schemas.microsoft.com/office/drawing/2014/main" id="{A9EB2595-452F-47FF-B531-F747C074835F}"/>
            </a:ext>
          </a:extLst>
        </xdr:cNvPr>
        <xdr:cNvSpPr/>
      </xdr:nvSpPr>
      <xdr:spPr>
        <a:xfrm>
          <a:off x="1079500" y="1337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95947</xdr:rowOff>
    </xdr:from>
    <xdr:ext cx="469744" cy="259045"/>
    <xdr:sp macro="" textlink="">
      <xdr:nvSpPr>
        <xdr:cNvPr id="202" name="テキスト ボックス 201">
          <a:extLst>
            <a:ext uri="{FF2B5EF4-FFF2-40B4-BE49-F238E27FC236}">
              <a16:creationId xmlns:a16="http://schemas.microsoft.com/office/drawing/2014/main" id="{AEB23E84-5008-4125-AC2F-3738FE349BEC}"/>
            </a:ext>
          </a:extLst>
        </xdr:cNvPr>
        <xdr:cNvSpPr txBox="1"/>
      </xdr:nvSpPr>
      <xdr:spPr>
        <a:xfrm>
          <a:off x="895428" y="1346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EF6B67C4-AE53-41CD-9E28-E84C80073DB5}"/>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A1AB605-C37A-4F68-966B-5F95843EFDA8}"/>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AF346DC3-21FE-4C06-9929-149A1722989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45B1A634-3C10-4A28-BDC8-33AE723A23FB}"/>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95C5D6EC-330C-4BBA-8F7A-E8883D1C604D}"/>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596335CB-B91E-494B-A959-94485278622B}"/>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717BFACE-8D42-44D8-AA12-15B471BBC109}"/>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C9E88651-BCF2-4470-9464-F7F171F6EBE4}"/>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22F23915-DE48-4B2D-9C1E-54D312508916}"/>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903F3846-5A38-4803-AE77-46111DE12E1D}"/>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1F07EF7D-4FBD-4E69-B838-1C75907777E2}"/>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4F3AA585-10FA-4E23-AA81-29542063AD58}"/>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8288BA9A-3FB9-4292-9769-9BD4F6BC3B68}"/>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3682849D-C407-4623-861D-F0132865DD36}"/>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6D60C64E-AEF9-4D3C-AE3C-277F88130857}"/>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43BCED25-4D43-47F4-BFF5-9EA95B8AF83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5334B334-9E0B-4D3F-92F7-14C326E37A4F}"/>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8D68D614-2C0B-4771-AC25-89EC07FAB959}"/>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487C987F-81D9-43C0-A1A1-E277D2F41BF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72A72858-9AD1-4AC6-A3C7-6A1C98A87186}"/>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28D29EE5-D586-4167-9616-15E1A1128B42}"/>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BF26F839-F449-46A3-BFCD-35537ED6B442}"/>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C5A1188C-05D3-4CEC-A701-032125742A41}"/>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1CBC3458-93EC-490B-A600-9FD6208432C8}"/>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12385</xdr:rowOff>
    </xdr:from>
    <xdr:to>
      <xdr:col>24</xdr:col>
      <xdr:colOff>62865</xdr:colOff>
      <xdr:row>97</xdr:row>
      <xdr:rowOff>169585</xdr:rowOff>
    </xdr:to>
    <xdr:cxnSp macro="">
      <xdr:nvCxnSpPr>
        <xdr:cNvPr id="227" name="直線コネクタ 226">
          <a:extLst>
            <a:ext uri="{FF2B5EF4-FFF2-40B4-BE49-F238E27FC236}">
              <a16:creationId xmlns:a16="http://schemas.microsoft.com/office/drawing/2014/main" id="{89C143CB-B6BF-420F-AF49-79BED0749515}"/>
            </a:ext>
          </a:extLst>
        </xdr:cNvPr>
        <xdr:cNvCxnSpPr/>
      </xdr:nvCxnSpPr>
      <xdr:spPr>
        <a:xfrm flipV="1">
          <a:off x="4633595" y="15614335"/>
          <a:ext cx="1270" cy="11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1962</xdr:rowOff>
    </xdr:from>
    <xdr:ext cx="534377" cy="259045"/>
    <xdr:sp macro="" textlink="">
      <xdr:nvSpPr>
        <xdr:cNvPr id="228" name="扶助費最小値テキスト">
          <a:extLst>
            <a:ext uri="{FF2B5EF4-FFF2-40B4-BE49-F238E27FC236}">
              <a16:creationId xmlns:a16="http://schemas.microsoft.com/office/drawing/2014/main" id="{916924AB-161D-4945-BD3A-15AD027B6898}"/>
            </a:ext>
          </a:extLst>
        </xdr:cNvPr>
        <xdr:cNvSpPr txBox="1"/>
      </xdr:nvSpPr>
      <xdr:spPr>
        <a:xfrm>
          <a:off x="4686300" y="1680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169585</xdr:rowOff>
    </xdr:from>
    <xdr:to>
      <xdr:col>24</xdr:col>
      <xdr:colOff>152400</xdr:colOff>
      <xdr:row>97</xdr:row>
      <xdr:rowOff>169585</xdr:rowOff>
    </xdr:to>
    <xdr:cxnSp macro="">
      <xdr:nvCxnSpPr>
        <xdr:cNvPr id="229" name="直線コネクタ 228">
          <a:extLst>
            <a:ext uri="{FF2B5EF4-FFF2-40B4-BE49-F238E27FC236}">
              <a16:creationId xmlns:a16="http://schemas.microsoft.com/office/drawing/2014/main" id="{F09D72F0-00CA-4888-84E3-3398324AC722}"/>
            </a:ext>
          </a:extLst>
        </xdr:cNvPr>
        <xdr:cNvCxnSpPr/>
      </xdr:nvCxnSpPr>
      <xdr:spPr>
        <a:xfrm>
          <a:off x="4546600" y="16800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130512</xdr:rowOff>
    </xdr:from>
    <xdr:ext cx="599010" cy="259045"/>
    <xdr:sp macro="" textlink="">
      <xdr:nvSpPr>
        <xdr:cNvPr id="230" name="扶助費最大値テキスト">
          <a:extLst>
            <a:ext uri="{FF2B5EF4-FFF2-40B4-BE49-F238E27FC236}">
              <a16:creationId xmlns:a16="http://schemas.microsoft.com/office/drawing/2014/main" id="{C0C2EBBD-5347-4355-8313-C0A5B4545B5D}"/>
            </a:ext>
          </a:extLst>
        </xdr:cNvPr>
        <xdr:cNvSpPr txBox="1"/>
      </xdr:nvSpPr>
      <xdr:spPr>
        <a:xfrm>
          <a:off x="4686300" y="15389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12385</xdr:rowOff>
    </xdr:from>
    <xdr:to>
      <xdr:col>24</xdr:col>
      <xdr:colOff>152400</xdr:colOff>
      <xdr:row>91</xdr:row>
      <xdr:rowOff>12385</xdr:rowOff>
    </xdr:to>
    <xdr:cxnSp macro="">
      <xdr:nvCxnSpPr>
        <xdr:cNvPr id="231" name="直線コネクタ 230">
          <a:extLst>
            <a:ext uri="{FF2B5EF4-FFF2-40B4-BE49-F238E27FC236}">
              <a16:creationId xmlns:a16="http://schemas.microsoft.com/office/drawing/2014/main" id="{1BE6079D-54D1-4710-9595-32659AFB9C80}"/>
            </a:ext>
          </a:extLst>
        </xdr:cNvPr>
        <xdr:cNvCxnSpPr/>
      </xdr:nvCxnSpPr>
      <xdr:spPr>
        <a:xfrm>
          <a:off x="4546600" y="15614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79578</xdr:rowOff>
    </xdr:from>
    <xdr:to>
      <xdr:col>24</xdr:col>
      <xdr:colOff>63500</xdr:colOff>
      <xdr:row>95</xdr:row>
      <xdr:rowOff>146771</xdr:rowOff>
    </xdr:to>
    <xdr:cxnSp macro="">
      <xdr:nvCxnSpPr>
        <xdr:cNvPr id="232" name="直線コネクタ 231">
          <a:extLst>
            <a:ext uri="{FF2B5EF4-FFF2-40B4-BE49-F238E27FC236}">
              <a16:creationId xmlns:a16="http://schemas.microsoft.com/office/drawing/2014/main" id="{3DE0D4A6-C46D-4983-A0B4-8F6872743952}"/>
            </a:ext>
          </a:extLst>
        </xdr:cNvPr>
        <xdr:cNvCxnSpPr/>
      </xdr:nvCxnSpPr>
      <xdr:spPr>
        <a:xfrm>
          <a:off x="3797300" y="16367328"/>
          <a:ext cx="838200" cy="67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106084</xdr:rowOff>
    </xdr:from>
    <xdr:ext cx="599010" cy="259045"/>
    <xdr:sp macro="" textlink="">
      <xdr:nvSpPr>
        <xdr:cNvPr id="233" name="扶助費平均値テキスト">
          <a:extLst>
            <a:ext uri="{FF2B5EF4-FFF2-40B4-BE49-F238E27FC236}">
              <a16:creationId xmlns:a16="http://schemas.microsoft.com/office/drawing/2014/main" id="{312841A4-260C-4F15-A62F-83DA93CD0835}"/>
            </a:ext>
          </a:extLst>
        </xdr:cNvPr>
        <xdr:cNvSpPr txBox="1"/>
      </xdr:nvSpPr>
      <xdr:spPr>
        <a:xfrm>
          <a:off x="4686300" y="162223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83207</xdr:rowOff>
    </xdr:from>
    <xdr:to>
      <xdr:col>24</xdr:col>
      <xdr:colOff>114300</xdr:colOff>
      <xdr:row>96</xdr:row>
      <xdr:rowOff>13357</xdr:rowOff>
    </xdr:to>
    <xdr:sp macro="" textlink="">
      <xdr:nvSpPr>
        <xdr:cNvPr id="234" name="フローチャート: 判断 233">
          <a:extLst>
            <a:ext uri="{FF2B5EF4-FFF2-40B4-BE49-F238E27FC236}">
              <a16:creationId xmlns:a16="http://schemas.microsoft.com/office/drawing/2014/main" id="{7A3A5909-7D43-4F36-891C-A98378045DF2}"/>
            </a:ext>
          </a:extLst>
        </xdr:cNvPr>
        <xdr:cNvSpPr/>
      </xdr:nvSpPr>
      <xdr:spPr>
        <a:xfrm>
          <a:off x="45847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79578</xdr:rowOff>
    </xdr:from>
    <xdr:to>
      <xdr:col>19</xdr:col>
      <xdr:colOff>177800</xdr:colOff>
      <xdr:row>96</xdr:row>
      <xdr:rowOff>85979</xdr:rowOff>
    </xdr:to>
    <xdr:cxnSp macro="">
      <xdr:nvCxnSpPr>
        <xdr:cNvPr id="235" name="直線コネクタ 234">
          <a:extLst>
            <a:ext uri="{FF2B5EF4-FFF2-40B4-BE49-F238E27FC236}">
              <a16:creationId xmlns:a16="http://schemas.microsoft.com/office/drawing/2014/main" id="{95B3F8CC-0EF4-4B04-A265-AEF8FEA8D826}"/>
            </a:ext>
          </a:extLst>
        </xdr:cNvPr>
        <xdr:cNvCxnSpPr/>
      </xdr:nvCxnSpPr>
      <xdr:spPr>
        <a:xfrm flipV="1">
          <a:off x="2908300" y="16367328"/>
          <a:ext cx="889000" cy="177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3130</xdr:rowOff>
    </xdr:from>
    <xdr:to>
      <xdr:col>20</xdr:col>
      <xdr:colOff>38100</xdr:colOff>
      <xdr:row>95</xdr:row>
      <xdr:rowOff>104730</xdr:rowOff>
    </xdr:to>
    <xdr:sp macro="" textlink="">
      <xdr:nvSpPr>
        <xdr:cNvPr id="236" name="フローチャート: 判断 235">
          <a:extLst>
            <a:ext uri="{FF2B5EF4-FFF2-40B4-BE49-F238E27FC236}">
              <a16:creationId xmlns:a16="http://schemas.microsoft.com/office/drawing/2014/main" id="{E5784643-928D-46AE-9227-1E4F2F3930B4}"/>
            </a:ext>
          </a:extLst>
        </xdr:cNvPr>
        <xdr:cNvSpPr/>
      </xdr:nvSpPr>
      <xdr:spPr>
        <a:xfrm>
          <a:off x="3746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121257</xdr:rowOff>
    </xdr:from>
    <xdr:ext cx="599010" cy="259045"/>
    <xdr:sp macro="" textlink="">
      <xdr:nvSpPr>
        <xdr:cNvPr id="237" name="テキスト ボックス 236">
          <a:extLst>
            <a:ext uri="{FF2B5EF4-FFF2-40B4-BE49-F238E27FC236}">
              <a16:creationId xmlns:a16="http://schemas.microsoft.com/office/drawing/2014/main" id="{1C64F52B-38D3-4078-B56A-53BAD5C5F577}"/>
            </a:ext>
          </a:extLst>
        </xdr:cNvPr>
        <xdr:cNvSpPr txBox="1"/>
      </xdr:nvSpPr>
      <xdr:spPr>
        <a:xfrm>
          <a:off x="3497795" y="16066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85979</xdr:rowOff>
    </xdr:from>
    <xdr:to>
      <xdr:col>15</xdr:col>
      <xdr:colOff>50800</xdr:colOff>
      <xdr:row>96</xdr:row>
      <xdr:rowOff>143708</xdr:rowOff>
    </xdr:to>
    <xdr:cxnSp macro="">
      <xdr:nvCxnSpPr>
        <xdr:cNvPr id="238" name="直線コネクタ 237">
          <a:extLst>
            <a:ext uri="{FF2B5EF4-FFF2-40B4-BE49-F238E27FC236}">
              <a16:creationId xmlns:a16="http://schemas.microsoft.com/office/drawing/2014/main" id="{1548EA2F-1CA9-491E-B7E8-12ADC39D3B35}"/>
            </a:ext>
          </a:extLst>
        </xdr:cNvPr>
        <xdr:cNvCxnSpPr/>
      </xdr:nvCxnSpPr>
      <xdr:spPr>
        <a:xfrm flipV="1">
          <a:off x="2019300" y="16545179"/>
          <a:ext cx="889000" cy="57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57521</xdr:rowOff>
    </xdr:from>
    <xdr:to>
      <xdr:col>15</xdr:col>
      <xdr:colOff>101600</xdr:colOff>
      <xdr:row>96</xdr:row>
      <xdr:rowOff>159121</xdr:rowOff>
    </xdr:to>
    <xdr:sp macro="" textlink="">
      <xdr:nvSpPr>
        <xdr:cNvPr id="239" name="フローチャート: 判断 238">
          <a:extLst>
            <a:ext uri="{FF2B5EF4-FFF2-40B4-BE49-F238E27FC236}">
              <a16:creationId xmlns:a16="http://schemas.microsoft.com/office/drawing/2014/main" id="{7D159C4A-5780-4129-81CE-EEE922ADA465}"/>
            </a:ext>
          </a:extLst>
        </xdr:cNvPr>
        <xdr:cNvSpPr/>
      </xdr:nvSpPr>
      <xdr:spPr>
        <a:xfrm>
          <a:off x="2857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150248</xdr:rowOff>
    </xdr:from>
    <xdr:ext cx="599010" cy="259045"/>
    <xdr:sp macro="" textlink="">
      <xdr:nvSpPr>
        <xdr:cNvPr id="240" name="テキスト ボックス 239">
          <a:extLst>
            <a:ext uri="{FF2B5EF4-FFF2-40B4-BE49-F238E27FC236}">
              <a16:creationId xmlns:a16="http://schemas.microsoft.com/office/drawing/2014/main" id="{1DCB0BB0-9DF3-4AAA-92BA-6D9E73BBF72F}"/>
            </a:ext>
          </a:extLst>
        </xdr:cNvPr>
        <xdr:cNvSpPr txBox="1"/>
      </xdr:nvSpPr>
      <xdr:spPr>
        <a:xfrm>
          <a:off x="2608795" y="16609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143708</xdr:rowOff>
    </xdr:from>
    <xdr:to>
      <xdr:col>10</xdr:col>
      <xdr:colOff>114300</xdr:colOff>
      <xdr:row>97</xdr:row>
      <xdr:rowOff>39261</xdr:rowOff>
    </xdr:to>
    <xdr:cxnSp macro="">
      <xdr:nvCxnSpPr>
        <xdr:cNvPr id="241" name="直線コネクタ 240">
          <a:extLst>
            <a:ext uri="{FF2B5EF4-FFF2-40B4-BE49-F238E27FC236}">
              <a16:creationId xmlns:a16="http://schemas.microsoft.com/office/drawing/2014/main" id="{A3981B45-FDEE-4A61-90E9-AA318068057F}"/>
            </a:ext>
          </a:extLst>
        </xdr:cNvPr>
        <xdr:cNvCxnSpPr/>
      </xdr:nvCxnSpPr>
      <xdr:spPr>
        <a:xfrm flipV="1">
          <a:off x="1130300" y="16602908"/>
          <a:ext cx="889000" cy="67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73371</xdr:rowOff>
    </xdr:from>
    <xdr:to>
      <xdr:col>10</xdr:col>
      <xdr:colOff>165100</xdr:colOff>
      <xdr:row>97</xdr:row>
      <xdr:rowOff>3521</xdr:rowOff>
    </xdr:to>
    <xdr:sp macro="" textlink="">
      <xdr:nvSpPr>
        <xdr:cNvPr id="242" name="フローチャート: 判断 241">
          <a:extLst>
            <a:ext uri="{FF2B5EF4-FFF2-40B4-BE49-F238E27FC236}">
              <a16:creationId xmlns:a16="http://schemas.microsoft.com/office/drawing/2014/main" id="{7C8032E0-5211-486D-B929-4544F6CF46A4}"/>
            </a:ext>
          </a:extLst>
        </xdr:cNvPr>
        <xdr:cNvSpPr/>
      </xdr:nvSpPr>
      <xdr:spPr>
        <a:xfrm>
          <a:off x="1968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20048</xdr:rowOff>
    </xdr:from>
    <xdr:ext cx="599010" cy="259045"/>
    <xdr:sp macro="" textlink="">
      <xdr:nvSpPr>
        <xdr:cNvPr id="243" name="テキスト ボックス 242">
          <a:extLst>
            <a:ext uri="{FF2B5EF4-FFF2-40B4-BE49-F238E27FC236}">
              <a16:creationId xmlns:a16="http://schemas.microsoft.com/office/drawing/2014/main" id="{6D72BF1D-E23A-4D79-974B-3FEB2262F761}"/>
            </a:ext>
          </a:extLst>
        </xdr:cNvPr>
        <xdr:cNvSpPr txBox="1"/>
      </xdr:nvSpPr>
      <xdr:spPr>
        <a:xfrm>
          <a:off x="1719795" y="16307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114085</xdr:rowOff>
    </xdr:from>
    <xdr:to>
      <xdr:col>6</xdr:col>
      <xdr:colOff>38100</xdr:colOff>
      <xdr:row>97</xdr:row>
      <xdr:rowOff>44235</xdr:rowOff>
    </xdr:to>
    <xdr:sp macro="" textlink="">
      <xdr:nvSpPr>
        <xdr:cNvPr id="244" name="フローチャート: 判断 243">
          <a:extLst>
            <a:ext uri="{FF2B5EF4-FFF2-40B4-BE49-F238E27FC236}">
              <a16:creationId xmlns:a16="http://schemas.microsoft.com/office/drawing/2014/main" id="{1CE7B3B1-FA5C-4822-A4A9-F6EDE791DD88}"/>
            </a:ext>
          </a:extLst>
        </xdr:cNvPr>
        <xdr:cNvSpPr/>
      </xdr:nvSpPr>
      <xdr:spPr>
        <a:xfrm>
          <a:off x="1079500" y="1657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60762</xdr:rowOff>
    </xdr:from>
    <xdr:ext cx="599010" cy="259045"/>
    <xdr:sp macro="" textlink="">
      <xdr:nvSpPr>
        <xdr:cNvPr id="245" name="テキスト ボックス 244">
          <a:extLst>
            <a:ext uri="{FF2B5EF4-FFF2-40B4-BE49-F238E27FC236}">
              <a16:creationId xmlns:a16="http://schemas.microsoft.com/office/drawing/2014/main" id="{C8E3E78E-FEEF-4D1A-ADC6-29376F8182F6}"/>
            </a:ext>
          </a:extLst>
        </xdr:cNvPr>
        <xdr:cNvSpPr txBox="1"/>
      </xdr:nvSpPr>
      <xdr:spPr>
        <a:xfrm>
          <a:off x="830795" y="16348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A7F4DFFB-A565-49D8-BDC9-7711D76647A2}"/>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8A72EC02-9BC1-498D-B4A6-F560CA42512F}"/>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AD1A3C95-2EC4-450E-BC1C-8E1BAE510198}"/>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E5797CCE-1091-41DE-9F7D-A45FCC4C6358}"/>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E3B8826E-59F8-4637-AF61-B4BC308A0EC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95971</xdr:rowOff>
    </xdr:from>
    <xdr:to>
      <xdr:col>24</xdr:col>
      <xdr:colOff>114300</xdr:colOff>
      <xdr:row>96</xdr:row>
      <xdr:rowOff>26121</xdr:rowOff>
    </xdr:to>
    <xdr:sp macro="" textlink="">
      <xdr:nvSpPr>
        <xdr:cNvPr id="251" name="楕円 250">
          <a:extLst>
            <a:ext uri="{FF2B5EF4-FFF2-40B4-BE49-F238E27FC236}">
              <a16:creationId xmlns:a16="http://schemas.microsoft.com/office/drawing/2014/main" id="{47B37FA0-DB55-45EC-A22E-24081EA663EF}"/>
            </a:ext>
          </a:extLst>
        </xdr:cNvPr>
        <xdr:cNvSpPr/>
      </xdr:nvSpPr>
      <xdr:spPr>
        <a:xfrm>
          <a:off x="4584700" y="16383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74398</xdr:rowOff>
    </xdr:from>
    <xdr:ext cx="599010" cy="259045"/>
    <xdr:sp macro="" textlink="">
      <xdr:nvSpPr>
        <xdr:cNvPr id="252" name="扶助費該当値テキスト">
          <a:extLst>
            <a:ext uri="{FF2B5EF4-FFF2-40B4-BE49-F238E27FC236}">
              <a16:creationId xmlns:a16="http://schemas.microsoft.com/office/drawing/2014/main" id="{322001D8-3733-4C20-B49A-086A32D5B447}"/>
            </a:ext>
          </a:extLst>
        </xdr:cNvPr>
        <xdr:cNvSpPr txBox="1"/>
      </xdr:nvSpPr>
      <xdr:spPr>
        <a:xfrm>
          <a:off x="4686300" y="16362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28778</xdr:rowOff>
    </xdr:from>
    <xdr:to>
      <xdr:col>20</xdr:col>
      <xdr:colOff>38100</xdr:colOff>
      <xdr:row>95</xdr:row>
      <xdr:rowOff>130378</xdr:rowOff>
    </xdr:to>
    <xdr:sp macro="" textlink="">
      <xdr:nvSpPr>
        <xdr:cNvPr id="253" name="楕円 252">
          <a:extLst>
            <a:ext uri="{FF2B5EF4-FFF2-40B4-BE49-F238E27FC236}">
              <a16:creationId xmlns:a16="http://schemas.microsoft.com/office/drawing/2014/main" id="{4A0FFE26-61B1-41B3-94B6-B76B2056232D}"/>
            </a:ext>
          </a:extLst>
        </xdr:cNvPr>
        <xdr:cNvSpPr/>
      </xdr:nvSpPr>
      <xdr:spPr>
        <a:xfrm>
          <a:off x="3746500" y="1631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121505</xdr:rowOff>
    </xdr:from>
    <xdr:ext cx="599010" cy="259045"/>
    <xdr:sp macro="" textlink="">
      <xdr:nvSpPr>
        <xdr:cNvPr id="254" name="テキスト ボックス 253">
          <a:extLst>
            <a:ext uri="{FF2B5EF4-FFF2-40B4-BE49-F238E27FC236}">
              <a16:creationId xmlns:a16="http://schemas.microsoft.com/office/drawing/2014/main" id="{E27CC6A8-8BBE-4D4D-BD71-56CEB3ECDAF5}"/>
            </a:ext>
          </a:extLst>
        </xdr:cNvPr>
        <xdr:cNvSpPr txBox="1"/>
      </xdr:nvSpPr>
      <xdr:spPr>
        <a:xfrm>
          <a:off x="3497795" y="16409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35179</xdr:rowOff>
    </xdr:from>
    <xdr:to>
      <xdr:col>15</xdr:col>
      <xdr:colOff>101600</xdr:colOff>
      <xdr:row>96</xdr:row>
      <xdr:rowOff>136779</xdr:rowOff>
    </xdr:to>
    <xdr:sp macro="" textlink="">
      <xdr:nvSpPr>
        <xdr:cNvPr id="255" name="楕円 254">
          <a:extLst>
            <a:ext uri="{FF2B5EF4-FFF2-40B4-BE49-F238E27FC236}">
              <a16:creationId xmlns:a16="http://schemas.microsoft.com/office/drawing/2014/main" id="{0C211FC3-3E45-4A16-89AB-802C8E766CB0}"/>
            </a:ext>
          </a:extLst>
        </xdr:cNvPr>
        <xdr:cNvSpPr/>
      </xdr:nvSpPr>
      <xdr:spPr>
        <a:xfrm>
          <a:off x="2857500" y="1649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153306</xdr:rowOff>
    </xdr:from>
    <xdr:ext cx="599010" cy="259045"/>
    <xdr:sp macro="" textlink="">
      <xdr:nvSpPr>
        <xdr:cNvPr id="256" name="テキスト ボックス 255">
          <a:extLst>
            <a:ext uri="{FF2B5EF4-FFF2-40B4-BE49-F238E27FC236}">
              <a16:creationId xmlns:a16="http://schemas.microsoft.com/office/drawing/2014/main" id="{CFC03BC4-CFA1-4AF0-AE27-8D57FE8FA4C2}"/>
            </a:ext>
          </a:extLst>
        </xdr:cNvPr>
        <xdr:cNvSpPr txBox="1"/>
      </xdr:nvSpPr>
      <xdr:spPr>
        <a:xfrm>
          <a:off x="2608795" y="16269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92908</xdr:rowOff>
    </xdr:from>
    <xdr:to>
      <xdr:col>10</xdr:col>
      <xdr:colOff>165100</xdr:colOff>
      <xdr:row>97</xdr:row>
      <xdr:rowOff>23058</xdr:rowOff>
    </xdr:to>
    <xdr:sp macro="" textlink="">
      <xdr:nvSpPr>
        <xdr:cNvPr id="257" name="楕円 256">
          <a:extLst>
            <a:ext uri="{FF2B5EF4-FFF2-40B4-BE49-F238E27FC236}">
              <a16:creationId xmlns:a16="http://schemas.microsoft.com/office/drawing/2014/main" id="{9529AC08-E3B7-4468-8175-8E14C2FC7B56}"/>
            </a:ext>
          </a:extLst>
        </xdr:cNvPr>
        <xdr:cNvSpPr/>
      </xdr:nvSpPr>
      <xdr:spPr>
        <a:xfrm>
          <a:off x="1968500" y="16552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14185</xdr:rowOff>
    </xdr:from>
    <xdr:ext cx="599010" cy="259045"/>
    <xdr:sp macro="" textlink="">
      <xdr:nvSpPr>
        <xdr:cNvPr id="258" name="テキスト ボックス 257">
          <a:extLst>
            <a:ext uri="{FF2B5EF4-FFF2-40B4-BE49-F238E27FC236}">
              <a16:creationId xmlns:a16="http://schemas.microsoft.com/office/drawing/2014/main" id="{F1FFDBA2-569E-4BE3-8808-325F21D2F74F}"/>
            </a:ext>
          </a:extLst>
        </xdr:cNvPr>
        <xdr:cNvSpPr txBox="1"/>
      </xdr:nvSpPr>
      <xdr:spPr>
        <a:xfrm>
          <a:off x="1719795" y="16644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159911</xdr:rowOff>
    </xdr:from>
    <xdr:to>
      <xdr:col>6</xdr:col>
      <xdr:colOff>38100</xdr:colOff>
      <xdr:row>97</xdr:row>
      <xdr:rowOff>90061</xdr:rowOff>
    </xdr:to>
    <xdr:sp macro="" textlink="">
      <xdr:nvSpPr>
        <xdr:cNvPr id="259" name="楕円 258">
          <a:extLst>
            <a:ext uri="{FF2B5EF4-FFF2-40B4-BE49-F238E27FC236}">
              <a16:creationId xmlns:a16="http://schemas.microsoft.com/office/drawing/2014/main" id="{D32ED9F9-6DE7-43A9-A9C7-38BA396F6318}"/>
            </a:ext>
          </a:extLst>
        </xdr:cNvPr>
        <xdr:cNvSpPr/>
      </xdr:nvSpPr>
      <xdr:spPr>
        <a:xfrm>
          <a:off x="1079500" y="1661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81188</xdr:rowOff>
    </xdr:from>
    <xdr:ext cx="534377" cy="259045"/>
    <xdr:sp macro="" textlink="">
      <xdr:nvSpPr>
        <xdr:cNvPr id="260" name="テキスト ボックス 259">
          <a:extLst>
            <a:ext uri="{FF2B5EF4-FFF2-40B4-BE49-F238E27FC236}">
              <a16:creationId xmlns:a16="http://schemas.microsoft.com/office/drawing/2014/main" id="{BE04C517-AC04-49F8-954B-591D5F4639A9}"/>
            </a:ext>
          </a:extLst>
        </xdr:cNvPr>
        <xdr:cNvSpPr txBox="1"/>
      </xdr:nvSpPr>
      <xdr:spPr>
        <a:xfrm>
          <a:off x="863111" y="16711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45E5563-39C8-4EAF-9E2F-8F1EFFEA3DFC}"/>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19CA47C3-97AC-411C-A3EC-E823D00627D2}"/>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C16B3A23-DD7B-4297-925C-291BB0BC308A}"/>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D78DD8DC-D778-4608-89FE-F3D67304AB3F}"/>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80E20B59-0B25-4325-ADD0-F5622FC83D0D}"/>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2DCEC873-9291-4BED-80DA-E792DE867764}"/>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BB41B3DC-39BB-466C-856E-A82976B2FBFA}"/>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D5E70DDD-3224-4EF1-92E1-5C7937CEC316}"/>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91D522A2-D3B0-46DC-A442-D9160E3E3FAC}"/>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F93CF364-A029-427A-A045-651064528883}"/>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EC3C7C40-CD17-42E6-AB1A-61F8CF14986B}"/>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B9117881-E308-4EB2-8825-AE8AC09B6B71}"/>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1DF3C405-3FC8-459A-88A7-FE2779CBA31F}"/>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a:extLst>
            <a:ext uri="{FF2B5EF4-FFF2-40B4-BE49-F238E27FC236}">
              <a16:creationId xmlns:a16="http://schemas.microsoft.com/office/drawing/2014/main" id="{238CE810-553C-445B-9BB9-DEF0415AC045}"/>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2BBAB1EE-A5ED-423F-BB05-CAB1BE6DA9EE}"/>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a:extLst>
            <a:ext uri="{FF2B5EF4-FFF2-40B4-BE49-F238E27FC236}">
              <a16:creationId xmlns:a16="http://schemas.microsoft.com/office/drawing/2014/main" id="{5CDD9872-53D2-4203-9385-EBB52D12F4B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370005C9-4C1E-4865-930C-162D15BD2BF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8" name="テキスト ボックス 277">
          <a:extLst>
            <a:ext uri="{FF2B5EF4-FFF2-40B4-BE49-F238E27FC236}">
              <a16:creationId xmlns:a16="http://schemas.microsoft.com/office/drawing/2014/main" id="{941CEE72-9D9B-4BD1-B8FF-9A409208486A}"/>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9F8C2D82-6CC0-45BB-98B9-AB162870C692}"/>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90BA1BE5-568C-461C-B021-2E6BC308374B}"/>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5FA2CF4-5AF9-4724-AE47-A3D05048807E}"/>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B5A40AAB-191A-4838-9CEF-AEBBB8F0F738}"/>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7EE68886-5858-4B7D-B639-08D2C2BED00D}"/>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6D2BCE7C-0AA7-4EF7-A7EB-894E055DD77B}"/>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8BF3F656-CFD0-45FA-8F84-EF312E6C09E9}"/>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21035</xdr:rowOff>
    </xdr:from>
    <xdr:to>
      <xdr:col>54</xdr:col>
      <xdr:colOff>189865</xdr:colOff>
      <xdr:row>38</xdr:row>
      <xdr:rowOff>50840</xdr:rowOff>
    </xdr:to>
    <xdr:cxnSp macro="">
      <xdr:nvCxnSpPr>
        <xdr:cNvPr id="286" name="直線コネクタ 285">
          <a:extLst>
            <a:ext uri="{FF2B5EF4-FFF2-40B4-BE49-F238E27FC236}">
              <a16:creationId xmlns:a16="http://schemas.microsoft.com/office/drawing/2014/main" id="{DECE37CA-381D-4623-9E21-7399A7263726}"/>
            </a:ext>
          </a:extLst>
        </xdr:cNvPr>
        <xdr:cNvCxnSpPr/>
      </xdr:nvCxnSpPr>
      <xdr:spPr>
        <a:xfrm flipV="1">
          <a:off x="10475595" y="5335985"/>
          <a:ext cx="1270" cy="1229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54667</xdr:rowOff>
    </xdr:from>
    <xdr:ext cx="534377" cy="259045"/>
    <xdr:sp macro="" textlink="">
      <xdr:nvSpPr>
        <xdr:cNvPr id="287" name="補助費等最小値テキスト">
          <a:extLst>
            <a:ext uri="{FF2B5EF4-FFF2-40B4-BE49-F238E27FC236}">
              <a16:creationId xmlns:a16="http://schemas.microsoft.com/office/drawing/2014/main" id="{F09332BF-241D-4856-8658-A73C7EE51850}"/>
            </a:ext>
          </a:extLst>
        </xdr:cNvPr>
        <xdr:cNvSpPr txBox="1"/>
      </xdr:nvSpPr>
      <xdr:spPr>
        <a:xfrm>
          <a:off x="10528300" y="656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50840</xdr:rowOff>
    </xdr:from>
    <xdr:to>
      <xdr:col>55</xdr:col>
      <xdr:colOff>88900</xdr:colOff>
      <xdr:row>38</xdr:row>
      <xdr:rowOff>50840</xdr:rowOff>
    </xdr:to>
    <xdr:cxnSp macro="">
      <xdr:nvCxnSpPr>
        <xdr:cNvPr id="288" name="直線コネクタ 287">
          <a:extLst>
            <a:ext uri="{FF2B5EF4-FFF2-40B4-BE49-F238E27FC236}">
              <a16:creationId xmlns:a16="http://schemas.microsoft.com/office/drawing/2014/main" id="{471CD33D-C1A8-404C-A850-12B458CDFBFD}"/>
            </a:ext>
          </a:extLst>
        </xdr:cNvPr>
        <xdr:cNvCxnSpPr/>
      </xdr:nvCxnSpPr>
      <xdr:spPr>
        <a:xfrm>
          <a:off x="10388600" y="6565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139162</xdr:rowOff>
    </xdr:from>
    <xdr:ext cx="599010" cy="259045"/>
    <xdr:sp macro="" textlink="">
      <xdr:nvSpPr>
        <xdr:cNvPr id="289" name="補助費等最大値テキスト">
          <a:extLst>
            <a:ext uri="{FF2B5EF4-FFF2-40B4-BE49-F238E27FC236}">
              <a16:creationId xmlns:a16="http://schemas.microsoft.com/office/drawing/2014/main" id="{917BE99C-7A29-47F4-BE6C-EA26D9D74059}"/>
            </a:ext>
          </a:extLst>
        </xdr:cNvPr>
        <xdr:cNvSpPr txBox="1"/>
      </xdr:nvSpPr>
      <xdr:spPr>
        <a:xfrm>
          <a:off x="10528300" y="5111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21035</xdr:rowOff>
    </xdr:from>
    <xdr:to>
      <xdr:col>55</xdr:col>
      <xdr:colOff>88900</xdr:colOff>
      <xdr:row>31</xdr:row>
      <xdr:rowOff>21035</xdr:rowOff>
    </xdr:to>
    <xdr:cxnSp macro="">
      <xdr:nvCxnSpPr>
        <xdr:cNvPr id="290" name="直線コネクタ 289">
          <a:extLst>
            <a:ext uri="{FF2B5EF4-FFF2-40B4-BE49-F238E27FC236}">
              <a16:creationId xmlns:a16="http://schemas.microsoft.com/office/drawing/2014/main" id="{2BBD8B10-E024-41F6-88AC-1B196FDFDB14}"/>
            </a:ext>
          </a:extLst>
        </xdr:cNvPr>
        <xdr:cNvCxnSpPr/>
      </xdr:nvCxnSpPr>
      <xdr:spPr>
        <a:xfrm>
          <a:off x="10388600" y="533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99129</xdr:rowOff>
    </xdr:from>
    <xdr:to>
      <xdr:col>55</xdr:col>
      <xdr:colOff>0</xdr:colOff>
      <xdr:row>36</xdr:row>
      <xdr:rowOff>52680</xdr:rowOff>
    </xdr:to>
    <xdr:cxnSp macro="">
      <xdr:nvCxnSpPr>
        <xdr:cNvPr id="291" name="直線コネクタ 290">
          <a:extLst>
            <a:ext uri="{FF2B5EF4-FFF2-40B4-BE49-F238E27FC236}">
              <a16:creationId xmlns:a16="http://schemas.microsoft.com/office/drawing/2014/main" id="{07CB1E21-8111-4D20-A357-4D196C59560F}"/>
            </a:ext>
          </a:extLst>
        </xdr:cNvPr>
        <xdr:cNvCxnSpPr/>
      </xdr:nvCxnSpPr>
      <xdr:spPr>
        <a:xfrm flipV="1">
          <a:off x="9639300" y="6099879"/>
          <a:ext cx="838200" cy="125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14041</xdr:rowOff>
    </xdr:from>
    <xdr:ext cx="534377" cy="259045"/>
    <xdr:sp macro="" textlink="">
      <xdr:nvSpPr>
        <xdr:cNvPr id="292" name="補助費等平均値テキスト">
          <a:extLst>
            <a:ext uri="{FF2B5EF4-FFF2-40B4-BE49-F238E27FC236}">
              <a16:creationId xmlns:a16="http://schemas.microsoft.com/office/drawing/2014/main" id="{9CED3085-159E-40FC-8B41-A20AC421179B}"/>
            </a:ext>
          </a:extLst>
        </xdr:cNvPr>
        <xdr:cNvSpPr txBox="1"/>
      </xdr:nvSpPr>
      <xdr:spPr>
        <a:xfrm>
          <a:off x="10528300" y="6186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35614</xdr:rowOff>
    </xdr:from>
    <xdr:to>
      <xdr:col>55</xdr:col>
      <xdr:colOff>50800</xdr:colOff>
      <xdr:row>36</xdr:row>
      <xdr:rowOff>137214</xdr:rowOff>
    </xdr:to>
    <xdr:sp macro="" textlink="">
      <xdr:nvSpPr>
        <xdr:cNvPr id="293" name="フローチャート: 判断 292">
          <a:extLst>
            <a:ext uri="{FF2B5EF4-FFF2-40B4-BE49-F238E27FC236}">
              <a16:creationId xmlns:a16="http://schemas.microsoft.com/office/drawing/2014/main" id="{C20D565D-8A93-4E96-AF02-5DB316F7665C}"/>
            </a:ext>
          </a:extLst>
        </xdr:cNvPr>
        <xdr:cNvSpPr/>
      </xdr:nvSpPr>
      <xdr:spPr>
        <a:xfrm>
          <a:off x="104267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35665</xdr:rowOff>
    </xdr:from>
    <xdr:to>
      <xdr:col>50</xdr:col>
      <xdr:colOff>114300</xdr:colOff>
      <xdr:row>36</xdr:row>
      <xdr:rowOff>52680</xdr:rowOff>
    </xdr:to>
    <xdr:cxnSp macro="">
      <xdr:nvCxnSpPr>
        <xdr:cNvPr id="294" name="直線コネクタ 293">
          <a:extLst>
            <a:ext uri="{FF2B5EF4-FFF2-40B4-BE49-F238E27FC236}">
              <a16:creationId xmlns:a16="http://schemas.microsoft.com/office/drawing/2014/main" id="{E2852D2D-CE7E-4B1E-BA0E-D23FA8181605}"/>
            </a:ext>
          </a:extLst>
        </xdr:cNvPr>
        <xdr:cNvCxnSpPr/>
      </xdr:nvCxnSpPr>
      <xdr:spPr>
        <a:xfrm>
          <a:off x="8750300" y="5179165"/>
          <a:ext cx="889000" cy="104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73714</xdr:rowOff>
    </xdr:from>
    <xdr:to>
      <xdr:col>50</xdr:col>
      <xdr:colOff>165100</xdr:colOff>
      <xdr:row>37</xdr:row>
      <xdr:rowOff>3864</xdr:rowOff>
    </xdr:to>
    <xdr:sp macro="" textlink="">
      <xdr:nvSpPr>
        <xdr:cNvPr id="295" name="フローチャート: 判断 294">
          <a:extLst>
            <a:ext uri="{FF2B5EF4-FFF2-40B4-BE49-F238E27FC236}">
              <a16:creationId xmlns:a16="http://schemas.microsoft.com/office/drawing/2014/main" id="{99D96E04-98DE-40EA-8C09-2D07C35A043E}"/>
            </a:ext>
          </a:extLst>
        </xdr:cNvPr>
        <xdr:cNvSpPr/>
      </xdr:nvSpPr>
      <xdr:spPr>
        <a:xfrm>
          <a:off x="9588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166441</xdr:rowOff>
    </xdr:from>
    <xdr:ext cx="534377" cy="259045"/>
    <xdr:sp macro="" textlink="">
      <xdr:nvSpPr>
        <xdr:cNvPr id="296" name="テキスト ボックス 295">
          <a:extLst>
            <a:ext uri="{FF2B5EF4-FFF2-40B4-BE49-F238E27FC236}">
              <a16:creationId xmlns:a16="http://schemas.microsoft.com/office/drawing/2014/main" id="{2F6ECB30-DF5F-45B1-8A0A-959444F0D3FD}"/>
            </a:ext>
          </a:extLst>
        </xdr:cNvPr>
        <xdr:cNvSpPr txBox="1"/>
      </xdr:nvSpPr>
      <xdr:spPr>
        <a:xfrm>
          <a:off x="9372111" y="63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35665</xdr:rowOff>
    </xdr:from>
    <xdr:to>
      <xdr:col>45</xdr:col>
      <xdr:colOff>177800</xdr:colOff>
      <xdr:row>36</xdr:row>
      <xdr:rowOff>115947</xdr:rowOff>
    </xdr:to>
    <xdr:cxnSp macro="">
      <xdr:nvCxnSpPr>
        <xdr:cNvPr id="297" name="直線コネクタ 296">
          <a:extLst>
            <a:ext uri="{FF2B5EF4-FFF2-40B4-BE49-F238E27FC236}">
              <a16:creationId xmlns:a16="http://schemas.microsoft.com/office/drawing/2014/main" id="{1D848548-38C9-4CCD-B2C5-C6E3F0263CC8}"/>
            </a:ext>
          </a:extLst>
        </xdr:cNvPr>
        <xdr:cNvCxnSpPr/>
      </xdr:nvCxnSpPr>
      <xdr:spPr>
        <a:xfrm flipV="1">
          <a:off x="7861300" y="5179165"/>
          <a:ext cx="889000" cy="1108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13527</xdr:rowOff>
    </xdr:from>
    <xdr:to>
      <xdr:col>46</xdr:col>
      <xdr:colOff>38100</xdr:colOff>
      <xdr:row>30</xdr:row>
      <xdr:rowOff>115127</xdr:rowOff>
    </xdr:to>
    <xdr:sp macro="" textlink="">
      <xdr:nvSpPr>
        <xdr:cNvPr id="298" name="フローチャート: 判断 297">
          <a:extLst>
            <a:ext uri="{FF2B5EF4-FFF2-40B4-BE49-F238E27FC236}">
              <a16:creationId xmlns:a16="http://schemas.microsoft.com/office/drawing/2014/main" id="{D8053AD6-8088-4250-9688-406A39BF8B31}"/>
            </a:ext>
          </a:extLst>
        </xdr:cNvPr>
        <xdr:cNvSpPr/>
      </xdr:nvSpPr>
      <xdr:spPr>
        <a:xfrm>
          <a:off x="8699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106254</xdr:rowOff>
    </xdr:from>
    <xdr:ext cx="599010" cy="259045"/>
    <xdr:sp macro="" textlink="">
      <xdr:nvSpPr>
        <xdr:cNvPr id="299" name="テキスト ボックス 298">
          <a:extLst>
            <a:ext uri="{FF2B5EF4-FFF2-40B4-BE49-F238E27FC236}">
              <a16:creationId xmlns:a16="http://schemas.microsoft.com/office/drawing/2014/main" id="{977BDF3E-7110-48F6-B512-90723ABD80AB}"/>
            </a:ext>
          </a:extLst>
        </xdr:cNvPr>
        <xdr:cNvSpPr txBox="1"/>
      </xdr:nvSpPr>
      <xdr:spPr>
        <a:xfrm>
          <a:off x="8450795" y="5249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108828</xdr:rowOff>
    </xdr:from>
    <xdr:to>
      <xdr:col>41</xdr:col>
      <xdr:colOff>50800</xdr:colOff>
      <xdr:row>36</xdr:row>
      <xdr:rowOff>115947</xdr:rowOff>
    </xdr:to>
    <xdr:cxnSp macro="">
      <xdr:nvCxnSpPr>
        <xdr:cNvPr id="300" name="直線コネクタ 299">
          <a:extLst>
            <a:ext uri="{FF2B5EF4-FFF2-40B4-BE49-F238E27FC236}">
              <a16:creationId xmlns:a16="http://schemas.microsoft.com/office/drawing/2014/main" id="{32C304E3-0B64-4246-851A-650794832848}"/>
            </a:ext>
          </a:extLst>
        </xdr:cNvPr>
        <xdr:cNvCxnSpPr/>
      </xdr:nvCxnSpPr>
      <xdr:spPr>
        <a:xfrm>
          <a:off x="6972300" y="6281028"/>
          <a:ext cx="889000" cy="7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147574</xdr:rowOff>
    </xdr:from>
    <xdr:to>
      <xdr:col>41</xdr:col>
      <xdr:colOff>101600</xdr:colOff>
      <xdr:row>37</xdr:row>
      <xdr:rowOff>77724</xdr:rowOff>
    </xdr:to>
    <xdr:sp macro="" textlink="">
      <xdr:nvSpPr>
        <xdr:cNvPr id="301" name="フローチャート: 判断 300">
          <a:extLst>
            <a:ext uri="{FF2B5EF4-FFF2-40B4-BE49-F238E27FC236}">
              <a16:creationId xmlns:a16="http://schemas.microsoft.com/office/drawing/2014/main" id="{1A2330CD-546F-4DA9-8EA8-EA5EF6DE3F5E}"/>
            </a:ext>
          </a:extLst>
        </xdr:cNvPr>
        <xdr:cNvSpPr/>
      </xdr:nvSpPr>
      <xdr:spPr>
        <a:xfrm>
          <a:off x="7810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68851</xdr:rowOff>
    </xdr:from>
    <xdr:ext cx="534377" cy="259045"/>
    <xdr:sp macro="" textlink="">
      <xdr:nvSpPr>
        <xdr:cNvPr id="302" name="テキスト ボックス 301">
          <a:extLst>
            <a:ext uri="{FF2B5EF4-FFF2-40B4-BE49-F238E27FC236}">
              <a16:creationId xmlns:a16="http://schemas.microsoft.com/office/drawing/2014/main" id="{B613D42B-3DE9-4DF0-8D4F-85FED264AF1D}"/>
            </a:ext>
          </a:extLst>
        </xdr:cNvPr>
        <xdr:cNvSpPr txBox="1"/>
      </xdr:nvSpPr>
      <xdr:spPr>
        <a:xfrm>
          <a:off x="7594111" y="641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3284</xdr:rowOff>
    </xdr:from>
    <xdr:to>
      <xdr:col>36</xdr:col>
      <xdr:colOff>165100</xdr:colOff>
      <xdr:row>37</xdr:row>
      <xdr:rowOff>104884</xdr:rowOff>
    </xdr:to>
    <xdr:sp macro="" textlink="">
      <xdr:nvSpPr>
        <xdr:cNvPr id="303" name="フローチャート: 判断 302">
          <a:extLst>
            <a:ext uri="{FF2B5EF4-FFF2-40B4-BE49-F238E27FC236}">
              <a16:creationId xmlns:a16="http://schemas.microsoft.com/office/drawing/2014/main" id="{B940E82A-04AB-4FD9-908C-7F6B548E4FBE}"/>
            </a:ext>
          </a:extLst>
        </xdr:cNvPr>
        <xdr:cNvSpPr/>
      </xdr:nvSpPr>
      <xdr:spPr>
        <a:xfrm>
          <a:off x="6921500" y="634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96011</xdr:rowOff>
    </xdr:from>
    <xdr:ext cx="534377" cy="259045"/>
    <xdr:sp macro="" textlink="">
      <xdr:nvSpPr>
        <xdr:cNvPr id="304" name="テキスト ボックス 303">
          <a:extLst>
            <a:ext uri="{FF2B5EF4-FFF2-40B4-BE49-F238E27FC236}">
              <a16:creationId xmlns:a16="http://schemas.microsoft.com/office/drawing/2014/main" id="{CB02BFB0-614D-4370-AA9A-6BCF4DA46F7C}"/>
            </a:ext>
          </a:extLst>
        </xdr:cNvPr>
        <xdr:cNvSpPr txBox="1"/>
      </xdr:nvSpPr>
      <xdr:spPr>
        <a:xfrm>
          <a:off x="6705111" y="6439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54B2C3B2-8DC9-4997-B543-4A8E59FDD131}"/>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7AC027FF-2DEF-4753-B5F6-53B744D4E32E}"/>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3E3333E7-AD31-49C4-9CE9-2621C92809CA}"/>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C1C31A5A-BC2A-469D-A157-7B97385A343E}"/>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16C45DD4-6FEF-4F4B-A6F2-9F5DF11710CA}"/>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48329</xdr:rowOff>
    </xdr:from>
    <xdr:to>
      <xdr:col>55</xdr:col>
      <xdr:colOff>50800</xdr:colOff>
      <xdr:row>35</xdr:row>
      <xdr:rowOff>149929</xdr:rowOff>
    </xdr:to>
    <xdr:sp macro="" textlink="">
      <xdr:nvSpPr>
        <xdr:cNvPr id="310" name="楕円 309">
          <a:extLst>
            <a:ext uri="{FF2B5EF4-FFF2-40B4-BE49-F238E27FC236}">
              <a16:creationId xmlns:a16="http://schemas.microsoft.com/office/drawing/2014/main" id="{5265674F-E1F9-48D3-B358-FA0BEA37EFD6}"/>
            </a:ext>
          </a:extLst>
        </xdr:cNvPr>
        <xdr:cNvSpPr/>
      </xdr:nvSpPr>
      <xdr:spPr>
        <a:xfrm>
          <a:off x="10426700" y="604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71206</xdr:rowOff>
    </xdr:from>
    <xdr:ext cx="534377" cy="259045"/>
    <xdr:sp macro="" textlink="">
      <xdr:nvSpPr>
        <xdr:cNvPr id="311" name="補助費等該当値テキスト">
          <a:extLst>
            <a:ext uri="{FF2B5EF4-FFF2-40B4-BE49-F238E27FC236}">
              <a16:creationId xmlns:a16="http://schemas.microsoft.com/office/drawing/2014/main" id="{A50348E4-2D47-49B5-837B-76710F36E60D}"/>
            </a:ext>
          </a:extLst>
        </xdr:cNvPr>
        <xdr:cNvSpPr txBox="1"/>
      </xdr:nvSpPr>
      <xdr:spPr>
        <a:xfrm>
          <a:off x="10528300" y="590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1880</xdr:rowOff>
    </xdr:from>
    <xdr:to>
      <xdr:col>50</xdr:col>
      <xdr:colOff>165100</xdr:colOff>
      <xdr:row>36</xdr:row>
      <xdr:rowOff>103480</xdr:rowOff>
    </xdr:to>
    <xdr:sp macro="" textlink="">
      <xdr:nvSpPr>
        <xdr:cNvPr id="312" name="楕円 311">
          <a:extLst>
            <a:ext uri="{FF2B5EF4-FFF2-40B4-BE49-F238E27FC236}">
              <a16:creationId xmlns:a16="http://schemas.microsoft.com/office/drawing/2014/main" id="{BECE6462-C0F1-4F1B-AE30-48675C2C2999}"/>
            </a:ext>
          </a:extLst>
        </xdr:cNvPr>
        <xdr:cNvSpPr/>
      </xdr:nvSpPr>
      <xdr:spPr>
        <a:xfrm>
          <a:off x="9588500" y="61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120007</xdr:rowOff>
    </xdr:from>
    <xdr:ext cx="534377" cy="259045"/>
    <xdr:sp macro="" textlink="">
      <xdr:nvSpPr>
        <xdr:cNvPr id="313" name="テキスト ボックス 312">
          <a:extLst>
            <a:ext uri="{FF2B5EF4-FFF2-40B4-BE49-F238E27FC236}">
              <a16:creationId xmlns:a16="http://schemas.microsoft.com/office/drawing/2014/main" id="{0FFC39E9-2E95-4F6F-93B6-99F9E21DF6CD}"/>
            </a:ext>
          </a:extLst>
        </xdr:cNvPr>
        <xdr:cNvSpPr txBox="1"/>
      </xdr:nvSpPr>
      <xdr:spPr>
        <a:xfrm>
          <a:off x="9372111" y="5949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156315</xdr:rowOff>
    </xdr:from>
    <xdr:to>
      <xdr:col>46</xdr:col>
      <xdr:colOff>38100</xdr:colOff>
      <xdr:row>30</xdr:row>
      <xdr:rowOff>86465</xdr:rowOff>
    </xdr:to>
    <xdr:sp macro="" textlink="">
      <xdr:nvSpPr>
        <xdr:cNvPr id="314" name="楕円 313">
          <a:extLst>
            <a:ext uri="{FF2B5EF4-FFF2-40B4-BE49-F238E27FC236}">
              <a16:creationId xmlns:a16="http://schemas.microsoft.com/office/drawing/2014/main" id="{5DBA4CEA-7561-43C5-985C-306124A77E2F}"/>
            </a:ext>
          </a:extLst>
        </xdr:cNvPr>
        <xdr:cNvSpPr/>
      </xdr:nvSpPr>
      <xdr:spPr>
        <a:xfrm>
          <a:off x="8699500" y="5128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102992</xdr:rowOff>
    </xdr:from>
    <xdr:ext cx="599010" cy="259045"/>
    <xdr:sp macro="" textlink="">
      <xdr:nvSpPr>
        <xdr:cNvPr id="315" name="テキスト ボックス 314">
          <a:extLst>
            <a:ext uri="{FF2B5EF4-FFF2-40B4-BE49-F238E27FC236}">
              <a16:creationId xmlns:a16="http://schemas.microsoft.com/office/drawing/2014/main" id="{2D908E0B-3000-4363-962A-9F5322D963BE}"/>
            </a:ext>
          </a:extLst>
        </xdr:cNvPr>
        <xdr:cNvSpPr txBox="1"/>
      </xdr:nvSpPr>
      <xdr:spPr>
        <a:xfrm>
          <a:off x="8450795" y="4903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65147</xdr:rowOff>
    </xdr:from>
    <xdr:to>
      <xdr:col>41</xdr:col>
      <xdr:colOff>101600</xdr:colOff>
      <xdr:row>36</xdr:row>
      <xdr:rowOff>166747</xdr:rowOff>
    </xdr:to>
    <xdr:sp macro="" textlink="">
      <xdr:nvSpPr>
        <xdr:cNvPr id="316" name="楕円 315">
          <a:extLst>
            <a:ext uri="{FF2B5EF4-FFF2-40B4-BE49-F238E27FC236}">
              <a16:creationId xmlns:a16="http://schemas.microsoft.com/office/drawing/2014/main" id="{C39A9FAB-E10C-45BE-8A2A-F4CBEE0906A8}"/>
            </a:ext>
          </a:extLst>
        </xdr:cNvPr>
        <xdr:cNvSpPr/>
      </xdr:nvSpPr>
      <xdr:spPr>
        <a:xfrm>
          <a:off x="7810500" y="6237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11824</xdr:rowOff>
    </xdr:from>
    <xdr:ext cx="534377" cy="259045"/>
    <xdr:sp macro="" textlink="">
      <xdr:nvSpPr>
        <xdr:cNvPr id="317" name="テキスト ボックス 316">
          <a:extLst>
            <a:ext uri="{FF2B5EF4-FFF2-40B4-BE49-F238E27FC236}">
              <a16:creationId xmlns:a16="http://schemas.microsoft.com/office/drawing/2014/main" id="{CC3A9FE9-BC17-408D-A570-101D3E3FC434}"/>
            </a:ext>
          </a:extLst>
        </xdr:cNvPr>
        <xdr:cNvSpPr txBox="1"/>
      </xdr:nvSpPr>
      <xdr:spPr>
        <a:xfrm>
          <a:off x="7594111" y="6012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58028</xdr:rowOff>
    </xdr:from>
    <xdr:to>
      <xdr:col>36</xdr:col>
      <xdr:colOff>165100</xdr:colOff>
      <xdr:row>36</xdr:row>
      <xdr:rowOff>159628</xdr:rowOff>
    </xdr:to>
    <xdr:sp macro="" textlink="">
      <xdr:nvSpPr>
        <xdr:cNvPr id="318" name="楕円 317">
          <a:extLst>
            <a:ext uri="{FF2B5EF4-FFF2-40B4-BE49-F238E27FC236}">
              <a16:creationId xmlns:a16="http://schemas.microsoft.com/office/drawing/2014/main" id="{A031BA74-B06E-4FBE-A14C-B36CE818C1FA}"/>
            </a:ext>
          </a:extLst>
        </xdr:cNvPr>
        <xdr:cNvSpPr/>
      </xdr:nvSpPr>
      <xdr:spPr>
        <a:xfrm>
          <a:off x="6921500" y="623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4705</xdr:rowOff>
    </xdr:from>
    <xdr:ext cx="534377" cy="259045"/>
    <xdr:sp macro="" textlink="">
      <xdr:nvSpPr>
        <xdr:cNvPr id="319" name="テキスト ボックス 318">
          <a:extLst>
            <a:ext uri="{FF2B5EF4-FFF2-40B4-BE49-F238E27FC236}">
              <a16:creationId xmlns:a16="http://schemas.microsoft.com/office/drawing/2014/main" id="{25DB38C6-8F65-4711-A58B-D9FB58C03B69}"/>
            </a:ext>
          </a:extLst>
        </xdr:cNvPr>
        <xdr:cNvSpPr txBox="1"/>
      </xdr:nvSpPr>
      <xdr:spPr>
        <a:xfrm>
          <a:off x="6705111" y="600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EFD92FDA-BC30-4D07-A842-FE80FD2B0771}"/>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E4E2C1D8-46F2-40C4-BBC0-1F3C520C5422}"/>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E351D772-FC4D-4649-B028-3C9F1B1D53E5}"/>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3E56352D-BE9E-4BEF-BA02-1FECD224886B}"/>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F2AF07E3-D2D5-455B-9C46-5C091594AF8D}"/>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34C2144B-7C32-4E5D-9E5B-3446FF70EADF}"/>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BF0A6B44-FD8F-4C74-B3D8-79F6F6D31F56}"/>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6B36CA39-35B8-4248-9255-DEBF799C14D2}"/>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3E2C0C6E-64D1-486A-B1E3-03D1EEE0E854}"/>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F9481A55-15B5-497B-9FFF-71D7FF39F923}"/>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C110CA8B-0104-4F8E-B61D-2DA1814538EA}"/>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33DF35A-889E-44F0-A0B3-67FADB94DA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A9776188-AC1A-4E4D-BDFE-2FCA418D4963}"/>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7611879B-EE34-451F-9CA2-36F9E1BCAD3E}"/>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83FA3B1F-EA63-439E-84A7-0E5905CC28E4}"/>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BD68D1F1-6599-4550-BE3E-8ABB7E54383D}"/>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8F92D9C8-214C-42EF-9948-844A54B8C11D}"/>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9C7C2398-866C-4C3A-B401-69BC8B2024C6}"/>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23BE2057-FF74-4D54-BCB6-407C3C1D5169}"/>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8F6A6738-999E-46E7-8E04-2CBDF294DA11}"/>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8170AEE6-968C-4B95-AB0D-494B5EFE2EBF}"/>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AA353874-12DE-4A40-BA9A-41E7927C683D}"/>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EED989F1-07D1-48EE-A5FF-3877B06FD05B}"/>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86398</xdr:rowOff>
    </xdr:from>
    <xdr:to>
      <xdr:col>54</xdr:col>
      <xdr:colOff>189865</xdr:colOff>
      <xdr:row>58</xdr:row>
      <xdr:rowOff>67348</xdr:rowOff>
    </xdr:to>
    <xdr:cxnSp macro="">
      <xdr:nvCxnSpPr>
        <xdr:cNvPr id="343" name="直線コネクタ 342">
          <a:extLst>
            <a:ext uri="{FF2B5EF4-FFF2-40B4-BE49-F238E27FC236}">
              <a16:creationId xmlns:a16="http://schemas.microsoft.com/office/drawing/2014/main" id="{3D974ABE-6728-4293-B4E2-01D20E18AE6D}"/>
            </a:ext>
          </a:extLst>
        </xdr:cNvPr>
        <xdr:cNvCxnSpPr/>
      </xdr:nvCxnSpPr>
      <xdr:spPr>
        <a:xfrm flipV="1">
          <a:off x="10475595" y="8658898"/>
          <a:ext cx="127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71175</xdr:rowOff>
    </xdr:from>
    <xdr:ext cx="534377" cy="259045"/>
    <xdr:sp macro="" textlink="">
      <xdr:nvSpPr>
        <xdr:cNvPr id="344" name="普通建設事業費最小値テキスト">
          <a:extLst>
            <a:ext uri="{FF2B5EF4-FFF2-40B4-BE49-F238E27FC236}">
              <a16:creationId xmlns:a16="http://schemas.microsoft.com/office/drawing/2014/main" id="{EF89B24C-C2C4-43C3-9427-B4CD32627B37}"/>
            </a:ext>
          </a:extLst>
        </xdr:cNvPr>
        <xdr:cNvSpPr txBox="1"/>
      </xdr:nvSpPr>
      <xdr:spPr>
        <a:xfrm>
          <a:off x="10528300" y="10015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67348</xdr:rowOff>
    </xdr:from>
    <xdr:to>
      <xdr:col>55</xdr:col>
      <xdr:colOff>88900</xdr:colOff>
      <xdr:row>58</xdr:row>
      <xdr:rowOff>67348</xdr:rowOff>
    </xdr:to>
    <xdr:cxnSp macro="">
      <xdr:nvCxnSpPr>
        <xdr:cNvPr id="345" name="直線コネクタ 344">
          <a:extLst>
            <a:ext uri="{FF2B5EF4-FFF2-40B4-BE49-F238E27FC236}">
              <a16:creationId xmlns:a16="http://schemas.microsoft.com/office/drawing/2014/main" id="{0F63A2D2-B8E8-4F3E-B45C-9D00446763C1}"/>
            </a:ext>
          </a:extLst>
        </xdr:cNvPr>
        <xdr:cNvCxnSpPr/>
      </xdr:nvCxnSpPr>
      <xdr:spPr>
        <a:xfrm>
          <a:off x="10388600" y="1001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33075</xdr:rowOff>
    </xdr:from>
    <xdr:ext cx="599010" cy="259045"/>
    <xdr:sp macro="" textlink="">
      <xdr:nvSpPr>
        <xdr:cNvPr id="346" name="普通建設事業費最大値テキスト">
          <a:extLst>
            <a:ext uri="{FF2B5EF4-FFF2-40B4-BE49-F238E27FC236}">
              <a16:creationId xmlns:a16="http://schemas.microsoft.com/office/drawing/2014/main" id="{3A3EA338-3FC7-4E4D-8430-39E9F7BE5B56}"/>
            </a:ext>
          </a:extLst>
        </xdr:cNvPr>
        <xdr:cNvSpPr txBox="1"/>
      </xdr:nvSpPr>
      <xdr:spPr>
        <a:xfrm>
          <a:off x="10528300" y="8434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86398</xdr:rowOff>
    </xdr:from>
    <xdr:to>
      <xdr:col>55</xdr:col>
      <xdr:colOff>88900</xdr:colOff>
      <xdr:row>50</xdr:row>
      <xdr:rowOff>86398</xdr:rowOff>
    </xdr:to>
    <xdr:cxnSp macro="">
      <xdr:nvCxnSpPr>
        <xdr:cNvPr id="347" name="直線コネクタ 346">
          <a:extLst>
            <a:ext uri="{FF2B5EF4-FFF2-40B4-BE49-F238E27FC236}">
              <a16:creationId xmlns:a16="http://schemas.microsoft.com/office/drawing/2014/main" id="{AF563A73-09B8-43D0-AE62-AFD1D193DF5F}"/>
            </a:ext>
          </a:extLst>
        </xdr:cNvPr>
        <xdr:cNvCxnSpPr/>
      </xdr:nvCxnSpPr>
      <xdr:spPr>
        <a:xfrm>
          <a:off x="10388600" y="8658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38240</xdr:rowOff>
    </xdr:from>
    <xdr:to>
      <xdr:col>55</xdr:col>
      <xdr:colOff>0</xdr:colOff>
      <xdr:row>57</xdr:row>
      <xdr:rowOff>83807</xdr:rowOff>
    </xdr:to>
    <xdr:cxnSp macro="">
      <xdr:nvCxnSpPr>
        <xdr:cNvPr id="348" name="直線コネクタ 347">
          <a:extLst>
            <a:ext uri="{FF2B5EF4-FFF2-40B4-BE49-F238E27FC236}">
              <a16:creationId xmlns:a16="http://schemas.microsoft.com/office/drawing/2014/main" id="{878428A1-6799-4EBA-905E-A5E175AC4A4D}"/>
            </a:ext>
          </a:extLst>
        </xdr:cNvPr>
        <xdr:cNvCxnSpPr/>
      </xdr:nvCxnSpPr>
      <xdr:spPr>
        <a:xfrm>
          <a:off x="9639300" y="9810890"/>
          <a:ext cx="838200" cy="45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169930</xdr:rowOff>
    </xdr:from>
    <xdr:ext cx="534377" cy="259045"/>
    <xdr:sp macro="" textlink="">
      <xdr:nvSpPr>
        <xdr:cNvPr id="349" name="普通建設事業費平均値テキスト">
          <a:extLst>
            <a:ext uri="{FF2B5EF4-FFF2-40B4-BE49-F238E27FC236}">
              <a16:creationId xmlns:a16="http://schemas.microsoft.com/office/drawing/2014/main" id="{7C4A882C-5E81-4D5E-8D0A-EAF76F5A4E20}"/>
            </a:ext>
          </a:extLst>
        </xdr:cNvPr>
        <xdr:cNvSpPr txBox="1"/>
      </xdr:nvSpPr>
      <xdr:spPr>
        <a:xfrm>
          <a:off x="10528300" y="9428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147053</xdr:rowOff>
    </xdr:from>
    <xdr:to>
      <xdr:col>55</xdr:col>
      <xdr:colOff>50800</xdr:colOff>
      <xdr:row>56</xdr:row>
      <xdr:rowOff>77203</xdr:rowOff>
    </xdr:to>
    <xdr:sp macro="" textlink="">
      <xdr:nvSpPr>
        <xdr:cNvPr id="350" name="フローチャート: 判断 349">
          <a:extLst>
            <a:ext uri="{FF2B5EF4-FFF2-40B4-BE49-F238E27FC236}">
              <a16:creationId xmlns:a16="http://schemas.microsoft.com/office/drawing/2014/main" id="{6FA9F2EA-AED4-401B-950F-6A1D2C2AD33A}"/>
            </a:ext>
          </a:extLst>
        </xdr:cNvPr>
        <xdr:cNvSpPr/>
      </xdr:nvSpPr>
      <xdr:spPr>
        <a:xfrm>
          <a:off x="104267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1206</xdr:rowOff>
    </xdr:from>
    <xdr:to>
      <xdr:col>50</xdr:col>
      <xdr:colOff>114300</xdr:colOff>
      <xdr:row>57</xdr:row>
      <xdr:rowOff>38240</xdr:rowOff>
    </xdr:to>
    <xdr:cxnSp macro="">
      <xdr:nvCxnSpPr>
        <xdr:cNvPr id="351" name="直線コネクタ 350">
          <a:extLst>
            <a:ext uri="{FF2B5EF4-FFF2-40B4-BE49-F238E27FC236}">
              <a16:creationId xmlns:a16="http://schemas.microsoft.com/office/drawing/2014/main" id="{4B10B6DD-5485-4576-8218-CABB20FFF93B}"/>
            </a:ext>
          </a:extLst>
        </xdr:cNvPr>
        <xdr:cNvCxnSpPr/>
      </xdr:nvCxnSpPr>
      <xdr:spPr>
        <a:xfrm>
          <a:off x="8750300" y="9773856"/>
          <a:ext cx="889000" cy="37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121221</xdr:rowOff>
    </xdr:from>
    <xdr:to>
      <xdr:col>50</xdr:col>
      <xdr:colOff>165100</xdr:colOff>
      <xdr:row>56</xdr:row>
      <xdr:rowOff>51371</xdr:rowOff>
    </xdr:to>
    <xdr:sp macro="" textlink="">
      <xdr:nvSpPr>
        <xdr:cNvPr id="352" name="フローチャート: 判断 351">
          <a:extLst>
            <a:ext uri="{FF2B5EF4-FFF2-40B4-BE49-F238E27FC236}">
              <a16:creationId xmlns:a16="http://schemas.microsoft.com/office/drawing/2014/main" id="{3F52858C-D64B-4003-9169-8F67610DB454}"/>
            </a:ext>
          </a:extLst>
        </xdr:cNvPr>
        <xdr:cNvSpPr/>
      </xdr:nvSpPr>
      <xdr:spPr>
        <a:xfrm>
          <a:off x="9588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67898</xdr:rowOff>
    </xdr:from>
    <xdr:ext cx="534377" cy="259045"/>
    <xdr:sp macro="" textlink="">
      <xdr:nvSpPr>
        <xdr:cNvPr id="353" name="テキスト ボックス 352">
          <a:extLst>
            <a:ext uri="{FF2B5EF4-FFF2-40B4-BE49-F238E27FC236}">
              <a16:creationId xmlns:a16="http://schemas.microsoft.com/office/drawing/2014/main" id="{473A5342-E40E-4998-AE3F-7FD3BC96EBC8}"/>
            </a:ext>
          </a:extLst>
        </xdr:cNvPr>
        <xdr:cNvSpPr txBox="1"/>
      </xdr:nvSpPr>
      <xdr:spPr>
        <a:xfrm>
          <a:off x="9372111" y="93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76784</xdr:rowOff>
    </xdr:from>
    <xdr:to>
      <xdr:col>45</xdr:col>
      <xdr:colOff>177800</xdr:colOff>
      <xdr:row>57</xdr:row>
      <xdr:rowOff>1206</xdr:rowOff>
    </xdr:to>
    <xdr:cxnSp macro="">
      <xdr:nvCxnSpPr>
        <xdr:cNvPr id="354" name="直線コネクタ 353">
          <a:extLst>
            <a:ext uri="{FF2B5EF4-FFF2-40B4-BE49-F238E27FC236}">
              <a16:creationId xmlns:a16="http://schemas.microsoft.com/office/drawing/2014/main" id="{7393341E-C665-47FA-BCFF-C79D19B93E29}"/>
            </a:ext>
          </a:extLst>
        </xdr:cNvPr>
        <xdr:cNvCxnSpPr/>
      </xdr:nvCxnSpPr>
      <xdr:spPr>
        <a:xfrm>
          <a:off x="7861300" y="9677984"/>
          <a:ext cx="889000" cy="95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118605</xdr:rowOff>
    </xdr:from>
    <xdr:to>
      <xdr:col>46</xdr:col>
      <xdr:colOff>38100</xdr:colOff>
      <xdr:row>56</xdr:row>
      <xdr:rowOff>48755</xdr:rowOff>
    </xdr:to>
    <xdr:sp macro="" textlink="">
      <xdr:nvSpPr>
        <xdr:cNvPr id="355" name="フローチャート: 判断 354">
          <a:extLst>
            <a:ext uri="{FF2B5EF4-FFF2-40B4-BE49-F238E27FC236}">
              <a16:creationId xmlns:a16="http://schemas.microsoft.com/office/drawing/2014/main" id="{C87802D0-6734-469B-867C-12ECC5CAD87A}"/>
            </a:ext>
          </a:extLst>
        </xdr:cNvPr>
        <xdr:cNvSpPr/>
      </xdr:nvSpPr>
      <xdr:spPr>
        <a:xfrm>
          <a:off x="8699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65282</xdr:rowOff>
    </xdr:from>
    <xdr:ext cx="534377" cy="259045"/>
    <xdr:sp macro="" textlink="">
      <xdr:nvSpPr>
        <xdr:cNvPr id="356" name="テキスト ボックス 355">
          <a:extLst>
            <a:ext uri="{FF2B5EF4-FFF2-40B4-BE49-F238E27FC236}">
              <a16:creationId xmlns:a16="http://schemas.microsoft.com/office/drawing/2014/main" id="{C5A55CCA-1EAE-4109-9911-897310873602}"/>
            </a:ext>
          </a:extLst>
        </xdr:cNvPr>
        <xdr:cNvSpPr txBox="1"/>
      </xdr:nvSpPr>
      <xdr:spPr>
        <a:xfrm>
          <a:off x="8483111" y="93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46609</xdr:rowOff>
    </xdr:from>
    <xdr:to>
      <xdr:col>41</xdr:col>
      <xdr:colOff>50800</xdr:colOff>
      <xdr:row>56</xdr:row>
      <xdr:rowOff>76784</xdr:rowOff>
    </xdr:to>
    <xdr:cxnSp macro="">
      <xdr:nvCxnSpPr>
        <xdr:cNvPr id="357" name="直線コネクタ 356">
          <a:extLst>
            <a:ext uri="{FF2B5EF4-FFF2-40B4-BE49-F238E27FC236}">
              <a16:creationId xmlns:a16="http://schemas.microsoft.com/office/drawing/2014/main" id="{25C3FB35-106C-44B2-9A01-8E0EFAEBC951}"/>
            </a:ext>
          </a:extLst>
        </xdr:cNvPr>
        <xdr:cNvCxnSpPr/>
      </xdr:nvCxnSpPr>
      <xdr:spPr>
        <a:xfrm>
          <a:off x="6972300" y="9476359"/>
          <a:ext cx="889000" cy="2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135433</xdr:rowOff>
    </xdr:from>
    <xdr:to>
      <xdr:col>41</xdr:col>
      <xdr:colOff>101600</xdr:colOff>
      <xdr:row>56</xdr:row>
      <xdr:rowOff>65583</xdr:rowOff>
    </xdr:to>
    <xdr:sp macro="" textlink="">
      <xdr:nvSpPr>
        <xdr:cNvPr id="358" name="フローチャート: 判断 357">
          <a:extLst>
            <a:ext uri="{FF2B5EF4-FFF2-40B4-BE49-F238E27FC236}">
              <a16:creationId xmlns:a16="http://schemas.microsoft.com/office/drawing/2014/main" id="{623A0B2B-9306-415F-8C4D-07415B42ACAF}"/>
            </a:ext>
          </a:extLst>
        </xdr:cNvPr>
        <xdr:cNvSpPr/>
      </xdr:nvSpPr>
      <xdr:spPr>
        <a:xfrm>
          <a:off x="7810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82110</xdr:rowOff>
    </xdr:from>
    <xdr:ext cx="534377" cy="259045"/>
    <xdr:sp macro="" textlink="">
      <xdr:nvSpPr>
        <xdr:cNvPr id="359" name="テキスト ボックス 358">
          <a:extLst>
            <a:ext uri="{FF2B5EF4-FFF2-40B4-BE49-F238E27FC236}">
              <a16:creationId xmlns:a16="http://schemas.microsoft.com/office/drawing/2014/main" id="{56FC567F-B89F-492A-8813-97EDB8F50655}"/>
            </a:ext>
          </a:extLst>
        </xdr:cNvPr>
        <xdr:cNvSpPr txBox="1"/>
      </xdr:nvSpPr>
      <xdr:spPr>
        <a:xfrm>
          <a:off x="7594111" y="934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130480</xdr:rowOff>
    </xdr:from>
    <xdr:to>
      <xdr:col>36</xdr:col>
      <xdr:colOff>165100</xdr:colOff>
      <xdr:row>56</xdr:row>
      <xdr:rowOff>60630</xdr:rowOff>
    </xdr:to>
    <xdr:sp macro="" textlink="">
      <xdr:nvSpPr>
        <xdr:cNvPr id="360" name="フローチャート: 判断 359">
          <a:extLst>
            <a:ext uri="{FF2B5EF4-FFF2-40B4-BE49-F238E27FC236}">
              <a16:creationId xmlns:a16="http://schemas.microsoft.com/office/drawing/2014/main" id="{BE702324-59C1-431C-B928-11B1D48B7276}"/>
            </a:ext>
          </a:extLst>
        </xdr:cNvPr>
        <xdr:cNvSpPr/>
      </xdr:nvSpPr>
      <xdr:spPr>
        <a:xfrm>
          <a:off x="6921500" y="956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51757</xdr:rowOff>
    </xdr:from>
    <xdr:ext cx="534377" cy="259045"/>
    <xdr:sp macro="" textlink="">
      <xdr:nvSpPr>
        <xdr:cNvPr id="361" name="テキスト ボックス 360">
          <a:extLst>
            <a:ext uri="{FF2B5EF4-FFF2-40B4-BE49-F238E27FC236}">
              <a16:creationId xmlns:a16="http://schemas.microsoft.com/office/drawing/2014/main" id="{E06889DE-B5B7-4673-BDF6-690548F66E89}"/>
            </a:ext>
          </a:extLst>
        </xdr:cNvPr>
        <xdr:cNvSpPr txBox="1"/>
      </xdr:nvSpPr>
      <xdr:spPr>
        <a:xfrm>
          <a:off x="6705111" y="965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1FEFC5A8-342B-4A4F-8DC7-111AD6F2AB5B}"/>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CA8FE81B-ADD5-43E6-A8AA-D73CD3DBD13F}"/>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C9A54677-DE1D-4F39-BB41-BCD5CC50EC8D}"/>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41E4D89E-8435-4EEB-BE2D-6FA2BEF96E57}"/>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A1040DE7-A0E4-4BB2-AC8D-523B4B427157}"/>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33007</xdr:rowOff>
    </xdr:from>
    <xdr:to>
      <xdr:col>55</xdr:col>
      <xdr:colOff>50800</xdr:colOff>
      <xdr:row>57</xdr:row>
      <xdr:rowOff>134607</xdr:rowOff>
    </xdr:to>
    <xdr:sp macro="" textlink="">
      <xdr:nvSpPr>
        <xdr:cNvPr id="367" name="楕円 366">
          <a:extLst>
            <a:ext uri="{FF2B5EF4-FFF2-40B4-BE49-F238E27FC236}">
              <a16:creationId xmlns:a16="http://schemas.microsoft.com/office/drawing/2014/main" id="{1353ACC0-C090-42AC-A66D-6C38D53953C5}"/>
            </a:ext>
          </a:extLst>
        </xdr:cNvPr>
        <xdr:cNvSpPr/>
      </xdr:nvSpPr>
      <xdr:spPr>
        <a:xfrm>
          <a:off x="10426700" y="980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11434</xdr:rowOff>
    </xdr:from>
    <xdr:ext cx="534377" cy="259045"/>
    <xdr:sp macro="" textlink="">
      <xdr:nvSpPr>
        <xdr:cNvPr id="368" name="普通建設事業費該当値テキスト">
          <a:extLst>
            <a:ext uri="{FF2B5EF4-FFF2-40B4-BE49-F238E27FC236}">
              <a16:creationId xmlns:a16="http://schemas.microsoft.com/office/drawing/2014/main" id="{E4DE8E6D-1FAE-4A5A-888E-312DF86F138D}"/>
            </a:ext>
          </a:extLst>
        </xdr:cNvPr>
        <xdr:cNvSpPr txBox="1"/>
      </xdr:nvSpPr>
      <xdr:spPr>
        <a:xfrm>
          <a:off x="10528300" y="9784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158890</xdr:rowOff>
    </xdr:from>
    <xdr:to>
      <xdr:col>50</xdr:col>
      <xdr:colOff>165100</xdr:colOff>
      <xdr:row>57</xdr:row>
      <xdr:rowOff>89040</xdr:rowOff>
    </xdr:to>
    <xdr:sp macro="" textlink="">
      <xdr:nvSpPr>
        <xdr:cNvPr id="369" name="楕円 368">
          <a:extLst>
            <a:ext uri="{FF2B5EF4-FFF2-40B4-BE49-F238E27FC236}">
              <a16:creationId xmlns:a16="http://schemas.microsoft.com/office/drawing/2014/main" id="{E7CDF98D-CB32-41F2-8361-36AC78A1D1BE}"/>
            </a:ext>
          </a:extLst>
        </xdr:cNvPr>
        <xdr:cNvSpPr/>
      </xdr:nvSpPr>
      <xdr:spPr>
        <a:xfrm>
          <a:off x="9588500" y="976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80167</xdr:rowOff>
    </xdr:from>
    <xdr:ext cx="534377" cy="259045"/>
    <xdr:sp macro="" textlink="">
      <xdr:nvSpPr>
        <xdr:cNvPr id="370" name="テキスト ボックス 369">
          <a:extLst>
            <a:ext uri="{FF2B5EF4-FFF2-40B4-BE49-F238E27FC236}">
              <a16:creationId xmlns:a16="http://schemas.microsoft.com/office/drawing/2014/main" id="{20A27A6B-A229-4CA2-9ACE-D8D63CEE1ADC}"/>
            </a:ext>
          </a:extLst>
        </xdr:cNvPr>
        <xdr:cNvSpPr txBox="1"/>
      </xdr:nvSpPr>
      <xdr:spPr>
        <a:xfrm>
          <a:off x="9372111" y="9852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121856</xdr:rowOff>
    </xdr:from>
    <xdr:to>
      <xdr:col>46</xdr:col>
      <xdr:colOff>38100</xdr:colOff>
      <xdr:row>57</xdr:row>
      <xdr:rowOff>52006</xdr:rowOff>
    </xdr:to>
    <xdr:sp macro="" textlink="">
      <xdr:nvSpPr>
        <xdr:cNvPr id="371" name="楕円 370">
          <a:extLst>
            <a:ext uri="{FF2B5EF4-FFF2-40B4-BE49-F238E27FC236}">
              <a16:creationId xmlns:a16="http://schemas.microsoft.com/office/drawing/2014/main" id="{092E653D-1871-421A-BB04-038E526A8D14}"/>
            </a:ext>
          </a:extLst>
        </xdr:cNvPr>
        <xdr:cNvSpPr/>
      </xdr:nvSpPr>
      <xdr:spPr>
        <a:xfrm>
          <a:off x="8699500" y="972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43133</xdr:rowOff>
    </xdr:from>
    <xdr:ext cx="534377" cy="259045"/>
    <xdr:sp macro="" textlink="">
      <xdr:nvSpPr>
        <xdr:cNvPr id="372" name="テキスト ボックス 371">
          <a:extLst>
            <a:ext uri="{FF2B5EF4-FFF2-40B4-BE49-F238E27FC236}">
              <a16:creationId xmlns:a16="http://schemas.microsoft.com/office/drawing/2014/main" id="{7BF78AAA-F1C7-4D68-A584-E4B0F7766B9E}"/>
            </a:ext>
          </a:extLst>
        </xdr:cNvPr>
        <xdr:cNvSpPr txBox="1"/>
      </xdr:nvSpPr>
      <xdr:spPr>
        <a:xfrm>
          <a:off x="8483111" y="981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25984</xdr:rowOff>
    </xdr:from>
    <xdr:to>
      <xdr:col>41</xdr:col>
      <xdr:colOff>101600</xdr:colOff>
      <xdr:row>56</xdr:row>
      <xdr:rowOff>127584</xdr:rowOff>
    </xdr:to>
    <xdr:sp macro="" textlink="">
      <xdr:nvSpPr>
        <xdr:cNvPr id="373" name="楕円 372">
          <a:extLst>
            <a:ext uri="{FF2B5EF4-FFF2-40B4-BE49-F238E27FC236}">
              <a16:creationId xmlns:a16="http://schemas.microsoft.com/office/drawing/2014/main" id="{7870D498-B664-43AC-A5DB-9EB963519648}"/>
            </a:ext>
          </a:extLst>
        </xdr:cNvPr>
        <xdr:cNvSpPr/>
      </xdr:nvSpPr>
      <xdr:spPr>
        <a:xfrm>
          <a:off x="7810500" y="962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118711</xdr:rowOff>
    </xdr:from>
    <xdr:ext cx="534377" cy="259045"/>
    <xdr:sp macro="" textlink="">
      <xdr:nvSpPr>
        <xdr:cNvPr id="374" name="テキスト ボックス 373">
          <a:extLst>
            <a:ext uri="{FF2B5EF4-FFF2-40B4-BE49-F238E27FC236}">
              <a16:creationId xmlns:a16="http://schemas.microsoft.com/office/drawing/2014/main" id="{F9676EDF-C081-4F4D-9E20-A6C24AFD4D20}"/>
            </a:ext>
          </a:extLst>
        </xdr:cNvPr>
        <xdr:cNvSpPr txBox="1"/>
      </xdr:nvSpPr>
      <xdr:spPr>
        <a:xfrm>
          <a:off x="7594111" y="971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167259</xdr:rowOff>
    </xdr:from>
    <xdr:to>
      <xdr:col>36</xdr:col>
      <xdr:colOff>165100</xdr:colOff>
      <xdr:row>55</xdr:row>
      <xdr:rowOff>97409</xdr:rowOff>
    </xdr:to>
    <xdr:sp macro="" textlink="">
      <xdr:nvSpPr>
        <xdr:cNvPr id="375" name="楕円 374">
          <a:extLst>
            <a:ext uri="{FF2B5EF4-FFF2-40B4-BE49-F238E27FC236}">
              <a16:creationId xmlns:a16="http://schemas.microsoft.com/office/drawing/2014/main" id="{E805E566-7214-4B79-B755-126C27E679A2}"/>
            </a:ext>
          </a:extLst>
        </xdr:cNvPr>
        <xdr:cNvSpPr/>
      </xdr:nvSpPr>
      <xdr:spPr>
        <a:xfrm>
          <a:off x="6921500" y="9425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113936</xdr:rowOff>
    </xdr:from>
    <xdr:ext cx="534377" cy="259045"/>
    <xdr:sp macro="" textlink="">
      <xdr:nvSpPr>
        <xdr:cNvPr id="376" name="テキスト ボックス 375">
          <a:extLst>
            <a:ext uri="{FF2B5EF4-FFF2-40B4-BE49-F238E27FC236}">
              <a16:creationId xmlns:a16="http://schemas.microsoft.com/office/drawing/2014/main" id="{D86AEE3D-9D6C-4F35-A06D-497B29AF0FA8}"/>
            </a:ext>
          </a:extLst>
        </xdr:cNvPr>
        <xdr:cNvSpPr txBox="1"/>
      </xdr:nvSpPr>
      <xdr:spPr>
        <a:xfrm>
          <a:off x="6705111" y="9200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39819D76-9D22-4CD9-9019-5391225695A2}"/>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C3006583-E14C-45C7-A8DF-30069D05F794}"/>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B242F360-6D78-4544-B2AF-D6BB1C20B2D4}"/>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D3300351-5A51-4723-87FD-8CB513BF97E2}"/>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5275CB81-49F6-4D76-8C4C-7E84C8C089B6}"/>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9B59AB50-AAA1-4E3E-8868-C0EE824B49FA}"/>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59856135-EA81-4FF4-BECE-A2DB83724263}"/>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B15FD028-74B6-42CE-A8A0-890620A5E5AD}"/>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36C597B2-92E8-4376-BB8C-D233136622CD}"/>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58D8C3A5-24F7-4538-A0B3-027D77A3B101}"/>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E872E313-1A3D-4DC6-8562-4FC59754F754}"/>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3BC410F0-596F-4C92-BC8D-A7F4EB1702AC}"/>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AA2A18F-9AA8-4015-ABEC-39B841271A89}"/>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7B8B3CB9-8168-464E-AEBA-35C2680BD275}"/>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529A7F01-5025-4F9C-9555-D662F38A7E17}"/>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73D328E9-8619-4329-9035-F379B45501C4}"/>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CA888DC4-6D2D-4FE1-BCD0-3914354E8A44}"/>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E7452B40-91B9-400A-81C6-46E2A669DDCF}"/>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72117D0D-CD81-472C-B58D-A6D932E4CDB2}"/>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F6371CBD-408C-4077-B70A-BA101150899E}"/>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6B2FEF53-0F6D-41F4-A1F4-A961AA53937B}"/>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113754</xdr:rowOff>
    </xdr:from>
    <xdr:to>
      <xdr:col>54</xdr:col>
      <xdr:colOff>189865</xdr:colOff>
      <xdr:row>78</xdr:row>
      <xdr:rowOff>139402</xdr:rowOff>
    </xdr:to>
    <xdr:cxnSp macro="">
      <xdr:nvCxnSpPr>
        <xdr:cNvPr id="398" name="直線コネクタ 397">
          <a:extLst>
            <a:ext uri="{FF2B5EF4-FFF2-40B4-BE49-F238E27FC236}">
              <a16:creationId xmlns:a16="http://schemas.microsoft.com/office/drawing/2014/main" id="{CDFECDA5-80DF-4A48-9D4E-9853B5BEDC62}"/>
            </a:ext>
          </a:extLst>
        </xdr:cNvPr>
        <xdr:cNvCxnSpPr/>
      </xdr:nvCxnSpPr>
      <xdr:spPr>
        <a:xfrm flipV="1">
          <a:off x="10475595" y="12286704"/>
          <a:ext cx="1270" cy="1225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143229</xdr:rowOff>
    </xdr:from>
    <xdr:ext cx="313932" cy="259045"/>
    <xdr:sp macro="" textlink="">
      <xdr:nvSpPr>
        <xdr:cNvPr id="399" name="普通建設事業費 （ うち新規整備　）最小値テキスト">
          <a:extLst>
            <a:ext uri="{FF2B5EF4-FFF2-40B4-BE49-F238E27FC236}">
              <a16:creationId xmlns:a16="http://schemas.microsoft.com/office/drawing/2014/main" id="{4A47CF70-69BB-42CD-AA68-FF29EDEF79C4}"/>
            </a:ext>
          </a:extLst>
        </xdr:cNvPr>
        <xdr:cNvSpPr txBox="1"/>
      </xdr:nvSpPr>
      <xdr:spPr>
        <a:xfrm>
          <a:off x="10528300" y="135163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139402</xdr:rowOff>
    </xdr:from>
    <xdr:to>
      <xdr:col>55</xdr:col>
      <xdr:colOff>88900</xdr:colOff>
      <xdr:row>78</xdr:row>
      <xdr:rowOff>139402</xdr:rowOff>
    </xdr:to>
    <xdr:cxnSp macro="">
      <xdr:nvCxnSpPr>
        <xdr:cNvPr id="400" name="直線コネクタ 399">
          <a:extLst>
            <a:ext uri="{FF2B5EF4-FFF2-40B4-BE49-F238E27FC236}">
              <a16:creationId xmlns:a16="http://schemas.microsoft.com/office/drawing/2014/main" id="{745667F4-F25C-4481-9009-10717E233EFF}"/>
            </a:ext>
          </a:extLst>
        </xdr:cNvPr>
        <xdr:cNvCxnSpPr/>
      </xdr:nvCxnSpPr>
      <xdr:spPr>
        <a:xfrm>
          <a:off x="10388600" y="13512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60431</xdr:rowOff>
    </xdr:from>
    <xdr:ext cx="534377" cy="259045"/>
    <xdr:sp macro="" textlink="">
      <xdr:nvSpPr>
        <xdr:cNvPr id="401" name="普通建設事業費 （ うち新規整備　）最大値テキスト">
          <a:extLst>
            <a:ext uri="{FF2B5EF4-FFF2-40B4-BE49-F238E27FC236}">
              <a16:creationId xmlns:a16="http://schemas.microsoft.com/office/drawing/2014/main" id="{61644397-A331-4760-95E2-0602BA29853F}"/>
            </a:ext>
          </a:extLst>
        </xdr:cNvPr>
        <xdr:cNvSpPr txBox="1"/>
      </xdr:nvSpPr>
      <xdr:spPr>
        <a:xfrm>
          <a:off x="10528300" y="1206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113754</xdr:rowOff>
    </xdr:from>
    <xdr:to>
      <xdr:col>55</xdr:col>
      <xdr:colOff>88900</xdr:colOff>
      <xdr:row>71</xdr:row>
      <xdr:rowOff>113754</xdr:rowOff>
    </xdr:to>
    <xdr:cxnSp macro="">
      <xdr:nvCxnSpPr>
        <xdr:cNvPr id="402" name="直線コネクタ 401">
          <a:extLst>
            <a:ext uri="{FF2B5EF4-FFF2-40B4-BE49-F238E27FC236}">
              <a16:creationId xmlns:a16="http://schemas.microsoft.com/office/drawing/2014/main" id="{2C696D91-0160-43A6-B5CA-DA0FF7EAE709}"/>
            </a:ext>
          </a:extLst>
        </xdr:cNvPr>
        <xdr:cNvCxnSpPr/>
      </xdr:nvCxnSpPr>
      <xdr:spPr>
        <a:xfrm>
          <a:off x="10388600" y="12286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99033</xdr:rowOff>
    </xdr:from>
    <xdr:to>
      <xdr:col>55</xdr:col>
      <xdr:colOff>0</xdr:colOff>
      <xdr:row>77</xdr:row>
      <xdr:rowOff>65154</xdr:rowOff>
    </xdr:to>
    <xdr:cxnSp macro="">
      <xdr:nvCxnSpPr>
        <xdr:cNvPr id="403" name="直線コネクタ 402">
          <a:extLst>
            <a:ext uri="{FF2B5EF4-FFF2-40B4-BE49-F238E27FC236}">
              <a16:creationId xmlns:a16="http://schemas.microsoft.com/office/drawing/2014/main" id="{0186A423-BF6C-4909-94EC-4BF2BA12B208}"/>
            </a:ext>
          </a:extLst>
        </xdr:cNvPr>
        <xdr:cNvCxnSpPr/>
      </xdr:nvCxnSpPr>
      <xdr:spPr>
        <a:xfrm flipV="1">
          <a:off x="9639300" y="13129233"/>
          <a:ext cx="838200" cy="137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149531</xdr:rowOff>
    </xdr:from>
    <xdr:ext cx="534377" cy="259045"/>
    <xdr:sp macro="" textlink="">
      <xdr:nvSpPr>
        <xdr:cNvPr id="404" name="普通建設事業費 （ うち新規整備　）平均値テキスト">
          <a:extLst>
            <a:ext uri="{FF2B5EF4-FFF2-40B4-BE49-F238E27FC236}">
              <a16:creationId xmlns:a16="http://schemas.microsoft.com/office/drawing/2014/main" id="{7AA2041F-10F9-412C-BA2D-9CB61FA1FE3A}"/>
            </a:ext>
          </a:extLst>
        </xdr:cNvPr>
        <xdr:cNvSpPr txBox="1"/>
      </xdr:nvSpPr>
      <xdr:spPr>
        <a:xfrm>
          <a:off x="10528300" y="13179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171104</xdr:rowOff>
    </xdr:from>
    <xdr:to>
      <xdr:col>55</xdr:col>
      <xdr:colOff>50800</xdr:colOff>
      <xdr:row>77</xdr:row>
      <xdr:rowOff>101254</xdr:rowOff>
    </xdr:to>
    <xdr:sp macro="" textlink="">
      <xdr:nvSpPr>
        <xdr:cNvPr id="405" name="フローチャート: 判断 404">
          <a:extLst>
            <a:ext uri="{FF2B5EF4-FFF2-40B4-BE49-F238E27FC236}">
              <a16:creationId xmlns:a16="http://schemas.microsoft.com/office/drawing/2014/main" id="{0C4C19D5-75A5-4DD8-8853-857A5CB4E4F2}"/>
            </a:ext>
          </a:extLst>
        </xdr:cNvPr>
        <xdr:cNvSpPr/>
      </xdr:nvSpPr>
      <xdr:spPr>
        <a:xfrm>
          <a:off x="104267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65154</xdr:rowOff>
    </xdr:from>
    <xdr:to>
      <xdr:col>50</xdr:col>
      <xdr:colOff>114300</xdr:colOff>
      <xdr:row>77</xdr:row>
      <xdr:rowOff>103170</xdr:rowOff>
    </xdr:to>
    <xdr:cxnSp macro="">
      <xdr:nvCxnSpPr>
        <xdr:cNvPr id="406" name="直線コネクタ 405">
          <a:extLst>
            <a:ext uri="{FF2B5EF4-FFF2-40B4-BE49-F238E27FC236}">
              <a16:creationId xmlns:a16="http://schemas.microsoft.com/office/drawing/2014/main" id="{70632550-B78A-4838-BC07-BAFB2D5A7C8F}"/>
            </a:ext>
          </a:extLst>
        </xdr:cNvPr>
        <xdr:cNvCxnSpPr/>
      </xdr:nvCxnSpPr>
      <xdr:spPr>
        <a:xfrm flipV="1">
          <a:off x="8750300" y="13266804"/>
          <a:ext cx="889000" cy="3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14788</xdr:rowOff>
    </xdr:from>
    <xdr:to>
      <xdr:col>50</xdr:col>
      <xdr:colOff>165100</xdr:colOff>
      <xdr:row>77</xdr:row>
      <xdr:rowOff>116388</xdr:rowOff>
    </xdr:to>
    <xdr:sp macro="" textlink="">
      <xdr:nvSpPr>
        <xdr:cNvPr id="407" name="フローチャート: 判断 406">
          <a:extLst>
            <a:ext uri="{FF2B5EF4-FFF2-40B4-BE49-F238E27FC236}">
              <a16:creationId xmlns:a16="http://schemas.microsoft.com/office/drawing/2014/main" id="{36142C20-6315-4EFF-802A-719EDD89DC04}"/>
            </a:ext>
          </a:extLst>
        </xdr:cNvPr>
        <xdr:cNvSpPr/>
      </xdr:nvSpPr>
      <xdr:spPr>
        <a:xfrm>
          <a:off x="9588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107515</xdr:rowOff>
    </xdr:from>
    <xdr:ext cx="534377" cy="259045"/>
    <xdr:sp macro="" textlink="">
      <xdr:nvSpPr>
        <xdr:cNvPr id="408" name="テキスト ボックス 407">
          <a:extLst>
            <a:ext uri="{FF2B5EF4-FFF2-40B4-BE49-F238E27FC236}">
              <a16:creationId xmlns:a16="http://schemas.microsoft.com/office/drawing/2014/main" id="{8A607FE3-0883-45BE-B71D-62997120B968}"/>
            </a:ext>
          </a:extLst>
        </xdr:cNvPr>
        <xdr:cNvSpPr txBox="1"/>
      </xdr:nvSpPr>
      <xdr:spPr>
        <a:xfrm>
          <a:off x="9372111" y="1330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103170</xdr:rowOff>
    </xdr:from>
    <xdr:to>
      <xdr:col>45</xdr:col>
      <xdr:colOff>177800</xdr:colOff>
      <xdr:row>77</xdr:row>
      <xdr:rowOff>131105</xdr:rowOff>
    </xdr:to>
    <xdr:cxnSp macro="">
      <xdr:nvCxnSpPr>
        <xdr:cNvPr id="409" name="直線コネクタ 408">
          <a:extLst>
            <a:ext uri="{FF2B5EF4-FFF2-40B4-BE49-F238E27FC236}">
              <a16:creationId xmlns:a16="http://schemas.microsoft.com/office/drawing/2014/main" id="{AAF3681C-4784-44F8-9D71-79175C46C77A}"/>
            </a:ext>
          </a:extLst>
        </xdr:cNvPr>
        <xdr:cNvCxnSpPr/>
      </xdr:nvCxnSpPr>
      <xdr:spPr>
        <a:xfrm flipV="1">
          <a:off x="7861300" y="13304820"/>
          <a:ext cx="889000" cy="27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114412</xdr:rowOff>
    </xdr:from>
    <xdr:to>
      <xdr:col>46</xdr:col>
      <xdr:colOff>38100</xdr:colOff>
      <xdr:row>77</xdr:row>
      <xdr:rowOff>44562</xdr:rowOff>
    </xdr:to>
    <xdr:sp macro="" textlink="">
      <xdr:nvSpPr>
        <xdr:cNvPr id="410" name="フローチャート: 判断 409">
          <a:extLst>
            <a:ext uri="{FF2B5EF4-FFF2-40B4-BE49-F238E27FC236}">
              <a16:creationId xmlns:a16="http://schemas.microsoft.com/office/drawing/2014/main" id="{40E9E716-550C-4433-B4F2-342BEDA94FD6}"/>
            </a:ext>
          </a:extLst>
        </xdr:cNvPr>
        <xdr:cNvSpPr/>
      </xdr:nvSpPr>
      <xdr:spPr>
        <a:xfrm>
          <a:off x="8699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61089</xdr:rowOff>
    </xdr:from>
    <xdr:ext cx="534377" cy="259045"/>
    <xdr:sp macro="" textlink="">
      <xdr:nvSpPr>
        <xdr:cNvPr id="411" name="テキスト ボックス 410">
          <a:extLst>
            <a:ext uri="{FF2B5EF4-FFF2-40B4-BE49-F238E27FC236}">
              <a16:creationId xmlns:a16="http://schemas.microsoft.com/office/drawing/2014/main" id="{92819E1F-4F02-4AED-9A05-B08513F5B0ED}"/>
            </a:ext>
          </a:extLst>
        </xdr:cNvPr>
        <xdr:cNvSpPr txBox="1"/>
      </xdr:nvSpPr>
      <xdr:spPr>
        <a:xfrm>
          <a:off x="8483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100199</xdr:rowOff>
    </xdr:from>
    <xdr:to>
      <xdr:col>41</xdr:col>
      <xdr:colOff>50800</xdr:colOff>
      <xdr:row>77</xdr:row>
      <xdr:rowOff>131105</xdr:rowOff>
    </xdr:to>
    <xdr:cxnSp macro="">
      <xdr:nvCxnSpPr>
        <xdr:cNvPr id="412" name="直線コネクタ 411">
          <a:extLst>
            <a:ext uri="{FF2B5EF4-FFF2-40B4-BE49-F238E27FC236}">
              <a16:creationId xmlns:a16="http://schemas.microsoft.com/office/drawing/2014/main" id="{DC66CCC5-D0F7-4AE8-98E6-6FA78DC218D3}"/>
            </a:ext>
          </a:extLst>
        </xdr:cNvPr>
        <xdr:cNvCxnSpPr/>
      </xdr:nvCxnSpPr>
      <xdr:spPr>
        <a:xfrm>
          <a:off x="6972300" y="13301849"/>
          <a:ext cx="889000" cy="3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159606</xdr:rowOff>
    </xdr:from>
    <xdr:to>
      <xdr:col>41</xdr:col>
      <xdr:colOff>101600</xdr:colOff>
      <xdr:row>77</xdr:row>
      <xdr:rowOff>89756</xdr:rowOff>
    </xdr:to>
    <xdr:sp macro="" textlink="">
      <xdr:nvSpPr>
        <xdr:cNvPr id="413" name="フローチャート: 判断 412">
          <a:extLst>
            <a:ext uri="{FF2B5EF4-FFF2-40B4-BE49-F238E27FC236}">
              <a16:creationId xmlns:a16="http://schemas.microsoft.com/office/drawing/2014/main" id="{F6B128F2-F1A9-484C-A8E9-B4E37C8CC590}"/>
            </a:ext>
          </a:extLst>
        </xdr:cNvPr>
        <xdr:cNvSpPr/>
      </xdr:nvSpPr>
      <xdr:spPr>
        <a:xfrm>
          <a:off x="7810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106283</xdr:rowOff>
    </xdr:from>
    <xdr:ext cx="534377" cy="259045"/>
    <xdr:sp macro="" textlink="">
      <xdr:nvSpPr>
        <xdr:cNvPr id="414" name="テキスト ボックス 413">
          <a:extLst>
            <a:ext uri="{FF2B5EF4-FFF2-40B4-BE49-F238E27FC236}">
              <a16:creationId xmlns:a16="http://schemas.microsoft.com/office/drawing/2014/main" id="{AF0377BB-AC3F-448E-BFC5-51FFE9DBA8F4}"/>
            </a:ext>
          </a:extLst>
        </xdr:cNvPr>
        <xdr:cNvSpPr txBox="1"/>
      </xdr:nvSpPr>
      <xdr:spPr>
        <a:xfrm>
          <a:off x="7594111" y="1296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12114</xdr:rowOff>
    </xdr:from>
    <xdr:to>
      <xdr:col>36</xdr:col>
      <xdr:colOff>165100</xdr:colOff>
      <xdr:row>77</xdr:row>
      <xdr:rowOff>113714</xdr:rowOff>
    </xdr:to>
    <xdr:sp macro="" textlink="">
      <xdr:nvSpPr>
        <xdr:cNvPr id="415" name="フローチャート: 判断 414">
          <a:extLst>
            <a:ext uri="{FF2B5EF4-FFF2-40B4-BE49-F238E27FC236}">
              <a16:creationId xmlns:a16="http://schemas.microsoft.com/office/drawing/2014/main" id="{95A7CF0F-75A6-4B2E-B5A3-9A998CF3E745}"/>
            </a:ext>
          </a:extLst>
        </xdr:cNvPr>
        <xdr:cNvSpPr/>
      </xdr:nvSpPr>
      <xdr:spPr>
        <a:xfrm>
          <a:off x="6921500" y="1321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130241</xdr:rowOff>
    </xdr:from>
    <xdr:ext cx="534377" cy="259045"/>
    <xdr:sp macro="" textlink="">
      <xdr:nvSpPr>
        <xdr:cNvPr id="416" name="テキスト ボックス 415">
          <a:extLst>
            <a:ext uri="{FF2B5EF4-FFF2-40B4-BE49-F238E27FC236}">
              <a16:creationId xmlns:a16="http://schemas.microsoft.com/office/drawing/2014/main" id="{0BCCE020-DB91-4E64-A996-E60C815A94F7}"/>
            </a:ext>
          </a:extLst>
        </xdr:cNvPr>
        <xdr:cNvSpPr txBox="1"/>
      </xdr:nvSpPr>
      <xdr:spPr>
        <a:xfrm>
          <a:off x="6705111" y="1298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5EA10D36-2D62-455F-983F-54E1E8C6652E}"/>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1FB35B2D-6EC1-4FCE-A860-8D330E5E8598}"/>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CE001140-C657-40C2-965E-D097C4DB437B}"/>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ED9A03FE-439F-44BE-8FFA-0B36730DBB64}"/>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FB3C2167-CDB1-484C-A658-81C4338C34A6}"/>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48233</xdr:rowOff>
    </xdr:from>
    <xdr:to>
      <xdr:col>55</xdr:col>
      <xdr:colOff>50800</xdr:colOff>
      <xdr:row>76</xdr:row>
      <xdr:rowOff>149833</xdr:rowOff>
    </xdr:to>
    <xdr:sp macro="" textlink="">
      <xdr:nvSpPr>
        <xdr:cNvPr id="422" name="楕円 421">
          <a:extLst>
            <a:ext uri="{FF2B5EF4-FFF2-40B4-BE49-F238E27FC236}">
              <a16:creationId xmlns:a16="http://schemas.microsoft.com/office/drawing/2014/main" id="{1BF0F91B-8390-4A5E-8C24-C956F74A78E0}"/>
            </a:ext>
          </a:extLst>
        </xdr:cNvPr>
        <xdr:cNvSpPr/>
      </xdr:nvSpPr>
      <xdr:spPr>
        <a:xfrm>
          <a:off x="10426700" y="13078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71109</xdr:rowOff>
    </xdr:from>
    <xdr:ext cx="534377" cy="259045"/>
    <xdr:sp macro="" textlink="">
      <xdr:nvSpPr>
        <xdr:cNvPr id="423" name="普通建設事業費 （ うち新規整備　）該当値テキスト">
          <a:extLst>
            <a:ext uri="{FF2B5EF4-FFF2-40B4-BE49-F238E27FC236}">
              <a16:creationId xmlns:a16="http://schemas.microsoft.com/office/drawing/2014/main" id="{8255EDA8-8E2C-46C8-BD94-D9218DAFDA38}"/>
            </a:ext>
          </a:extLst>
        </xdr:cNvPr>
        <xdr:cNvSpPr txBox="1"/>
      </xdr:nvSpPr>
      <xdr:spPr>
        <a:xfrm>
          <a:off x="10528300" y="12929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14354</xdr:rowOff>
    </xdr:from>
    <xdr:to>
      <xdr:col>50</xdr:col>
      <xdr:colOff>165100</xdr:colOff>
      <xdr:row>77</xdr:row>
      <xdr:rowOff>115954</xdr:rowOff>
    </xdr:to>
    <xdr:sp macro="" textlink="">
      <xdr:nvSpPr>
        <xdr:cNvPr id="424" name="楕円 423">
          <a:extLst>
            <a:ext uri="{FF2B5EF4-FFF2-40B4-BE49-F238E27FC236}">
              <a16:creationId xmlns:a16="http://schemas.microsoft.com/office/drawing/2014/main" id="{605379F9-10F9-4DDF-9AE3-8F38216AFDA3}"/>
            </a:ext>
          </a:extLst>
        </xdr:cNvPr>
        <xdr:cNvSpPr/>
      </xdr:nvSpPr>
      <xdr:spPr>
        <a:xfrm>
          <a:off x="9588500" y="1321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132481</xdr:rowOff>
    </xdr:from>
    <xdr:ext cx="534377" cy="259045"/>
    <xdr:sp macro="" textlink="">
      <xdr:nvSpPr>
        <xdr:cNvPr id="425" name="テキスト ボックス 424">
          <a:extLst>
            <a:ext uri="{FF2B5EF4-FFF2-40B4-BE49-F238E27FC236}">
              <a16:creationId xmlns:a16="http://schemas.microsoft.com/office/drawing/2014/main" id="{E829F0EC-FF6E-4F08-90E5-EAC7B7D53B81}"/>
            </a:ext>
          </a:extLst>
        </xdr:cNvPr>
        <xdr:cNvSpPr txBox="1"/>
      </xdr:nvSpPr>
      <xdr:spPr>
        <a:xfrm>
          <a:off x="9372111" y="12991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52370</xdr:rowOff>
    </xdr:from>
    <xdr:to>
      <xdr:col>46</xdr:col>
      <xdr:colOff>38100</xdr:colOff>
      <xdr:row>77</xdr:row>
      <xdr:rowOff>153970</xdr:rowOff>
    </xdr:to>
    <xdr:sp macro="" textlink="">
      <xdr:nvSpPr>
        <xdr:cNvPr id="426" name="楕円 425">
          <a:extLst>
            <a:ext uri="{FF2B5EF4-FFF2-40B4-BE49-F238E27FC236}">
              <a16:creationId xmlns:a16="http://schemas.microsoft.com/office/drawing/2014/main" id="{F0A90ED4-4215-4CF5-8E40-D17D74DDF580}"/>
            </a:ext>
          </a:extLst>
        </xdr:cNvPr>
        <xdr:cNvSpPr/>
      </xdr:nvSpPr>
      <xdr:spPr>
        <a:xfrm>
          <a:off x="8699500" y="1325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145097</xdr:rowOff>
    </xdr:from>
    <xdr:ext cx="469744" cy="259045"/>
    <xdr:sp macro="" textlink="">
      <xdr:nvSpPr>
        <xdr:cNvPr id="427" name="テキスト ボックス 426">
          <a:extLst>
            <a:ext uri="{FF2B5EF4-FFF2-40B4-BE49-F238E27FC236}">
              <a16:creationId xmlns:a16="http://schemas.microsoft.com/office/drawing/2014/main" id="{44A1239D-04D0-4E15-BAD8-268A0A8A7D65}"/>
            </a:ext>
          </a:extLst>
        </xdr:cNvPr>
        <xdr:cNvSpPr txBox="1"/>
      </xdr:nvSpPr>
      <xdr:spPr>
        <a:xfrm>
          <a:off x="8515428" y="13346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80305</xdr:rowOff>
    </xdr:from>
    <xdr:to>
      <xdr:col>41</xdr:col>
      <xdr:colOff>101600</xdr:colOff>
      <xdr:row>78</xdr:row>
      <xdr:rowOff>10455</xdr:rowOff>
    </xdr:to>
    <xdr:sp macro="" textlink="">
      <xdr:nvSpPr>
        <xdr:cNvPr id="428" name="楕円 427">
          <a:extLst>
            <a:ext uri="{FF2B5EF4-FFF2-40B4-BE49-F238E27FC236}">
              <a16:creationId xmlns:a16="http://schemas.microsoft.com/office/drawing/2014/main" id="{E54E84AF-AD08-42FE-B612-C223325EAD3B}"/>
            </a:ext>
          </a:extLst>
        </xdr:cNvPr>
        <xdr:cNvSpPr/>
      </xdr:nvSpPr>
      <xdr:spPr>
        <a:xfrm>
          <a:off x="7810500" y="1328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1582</xdr:rowOff>
    </xdr:from>
    <xdr:ext cx="469744" cy="259045"/>
    <xdr:sp macro="" textlink="">
      <xdr:nvSpPr>
        <xdr:cNvPr id="429" name="テキスト ボックス 428">
          <a:extLst>
            <a:ext uri="{FF2B5EF4-FFF2-40B4-BE49-F238E27FC236}">
              <a16:creationId xmlns:a16="http://schemas.microsoft.com/office/drawing/2014/main" id="{97B508C1-D048-48A6-8A3D-40D016E9A4D7}"/>
            </a:ext>
          </a:extLst>
        </xdr:cNvPr>
        <xdr:cNvSpPr txBox="1"/>
      </xdr:nvSpPr>
      <xdr:spPr>
        <a:xfrm>
          <a:off x="7626428" y="1337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49399</xdr:rowOff>
    </xdr:from>
    <xdr:to>
      <xdr:col>36</xdr:col>
      <xdr:colOff>165100</xdr:colOff>
      <xdr:row>77</xdr:row>
      <xdr:rowOff>150999</xdr:rowOff>
    </xdr:to>
    <xdr:sp macro="" textlink="">
      <xdr:nvSpPr>
        <xdr:cNvPr id="430" name="楕円 429">
          <a:extLst>
            <a:ext uri="{FF2B5EF4-FFF2-40B4-BE49-F238E27FC236}">
              <a16:creationId xmlns:a16="http://schemas.microsoft.com/office/drawing/2014/main" id="{DC4325E0-481C-47B5-BAB0-5C31C079177A}"/>
            </a:ext>
          </a:extLst>
        </xdr:cNvPr>
        <xdr:cNvSpPr/>
      </xdr:nvSpPr>
      <xdr:spPr>
        <a:xfrm>
          <a:off x="6921500" y="13251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142126</xdr:rowOff>
    </xdr:from>
    <xdr:ext cx="469744" cy="259045"/>
    <xdr:sp macro="" textlink="">
      <xdr:nvSpPr>
        <xdr:cNvPr id="431" name="テキスト ボックス 430">
          <a:extLst>
            <a:ext uri="{FF2B5EF4-FFF2-40B4-BE49-F238E27FC236}">
              <a16:creationId xmlns:a16="http://schemas.microsoft.com/office/drawing/2014/main" id="{737B023E-5A2D-47A8-9BD3-E7CFD8D89146}"/>
            </a:ext>
          </a:extLst>
        </xdr:cNvPr>
        <xdr:cNvSpPr txBox="1"/>
      </xdr:nvSpPr>
      <xdr:spPr>
        <a:xfrm>
          <a:off x="6737428" y="13343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DAC57B5B-E588-418A-B531-56F8D097ED7D}"/>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D9F421F3-93F4-4DA7-B3C9-4FDF00708E0E}"/>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EEFF0D42-C47B-42DB-86FF-4C8E39F5640C}"/>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70A1A241-78FE-421A-A264-34EE09015415}"/>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C2C2A0FC-7338-4EC2-809B-3BC9C6978331}"/>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3E9801BD-9523-45FE-9314-172EEDBE6FC7}"/>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2F4B6283-7CAE-409F-9D7C-F57F68CCEB77}"/>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56DB82DB-2299-4DD5-B675-9047AA4F67CC}"/>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7852BE3C-6140-4C8F-87E1-20CB71AF38B6}"/>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FA459E0F-E76C-43A7-A1D1-4A0C2720C578}"/>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7781D8A1-4B37-438B-8724-C780C8A25DD8}"/>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a:extLst>
            <a:ext uri="{FF2B5EF4-FFF2-40B4-BE49-F238E27FC236}">
              <a16:creationId xmlns:a16="http://schemas.microsoft.com/office/drawing/2014/main" id="{A1508D29-5243-4294-84FB-A4FAE92E4438}"/>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F5A0A946-0BD9-4DC0-A6D1-D7A34E06FF19}"/>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5" name="テキスト ボックス 444">
          <a:extLst>
            <a:ext uri="{FF2B5EF4-FFF2-40B4-BE49-F238E27FC236}">
              <a16:creationId xmlns:a16="http://schemas.microsoft.com/office/drawing/2014/main" id="{46C6A3B9-C314-4E6B-849B-CE6806884B83}"/>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DC64675-6BAA-4814-B6FE-CF75392B12F2}"/>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7" name="テキスト ボックス 446">
          <a:extLst>
            <a:ext uri="{FF2B5EF4-FFF2-40B4-BE49-F238E27FC236}">
              <a16:creationId xmlns:a16="http://schemas.microsoft.com/office/drawing/2014/main" id="{B84919F1-D633-4805-9410-14C8A8E0F625}"/>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7649E7B2-5761-41BB-9809-8CD03EB53931}"/>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9" name="テキスト ボックス 448">
          <a:extLst>
            <a:ext uri="{FF2B5EF4-FFF2-40B4-BE49-F238E27FC236}">
              <a16:creationId xmlns:a16="http://schemas.microsoft.com/office/drawing/2014/main" id="{B212F5A2-E116-4892-A215-14C561CDAEF3}"/>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A395844A-BEEA-48EC-BB1E-68D8BD892C19}"/>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1" name="テキスト ボックス 450">
          <a:extLst>
            <a:ext uri="{FF2B5EF4-FFF2-40B4-BE49-F238E27FC236}">
              <a16:creationId xmlns:a16="http://schemas.microsoft.com/office/drawing/2014/main" id="{C98EEC89-E0C4-4DB9-8C98-8FAF739E3C99}"/>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98B94844-54E3-4D29-8029-F37CBEBFC472}"/>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78572</xdr:rowOff>
    </xdr:from>
    <xdr:to>
      <xdr:col>54</xdr:col>
      <xdr:colOff>189865</xdr:colOff>
      <xdr:row>98</xdr:row>
      <xdr:rowOff>40396</xdr:rowOff>
    </xdr:to>
    <xdr:cxnSp macro="">
      <xdr:nvCxnSpPr>
        <xdr:cNvPr id="453" name="直線コネクタ 452">
          <a:extLst>
            <a:ext uri="{FF2B5EF4-FFF2-40B4-BE49-F238E27FC236}">
              <a16:creationId xmlns:a16="http://schemas.microsoft.com/office/drawing/2014/main" id="{6E030499-8530-4F48-BD5F-9D7E199D47E1}"/>
            </a:ext>
          </a:extLst>
        </xdr:cNvPr>
        <xdr:cNvCxnSpPr/>
      </xdr:nvCxnSpPr>
      <xdr:spPr>
        <a:xfrm flipV="1">
          <a:off x="10475595" y="15509072"/>
          <a:ext cx="1270" cy="1333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44223</xdr:rowOff>
    </xdr:from>
    <xdr:ext cx="469744" cy="259045"/>
    <xdr:sp macro="" textlink="">
      <xdr:nvSpPr>
        <xdr:cNvPr id="454" name="普通建設事業費 （ うち更新整備　）最小値テキスト">
          <a:extLst>
            <a:ext uri="{FF2B5EF4-FFF2-40B4-BE49-F238E27FC236}">
              <a16:creationId xmlns:a16="http://schemas.microsoft.com/office/drawing/2014/main" id="{D39674A7-8FEB-4F2F-8506-7F21753343E1}"/>
            </a:ext>
          </a:extLst>
        </xdr:cNvPr>
        <xdr:cNvSpPr txBox="1"/>
      </xdr:nvSpPr>
      <xdr:spPr>
        <a:xfrm>
          <a:off x="10528300" y="16846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40396</xdr:rowOff>
    </xdr:from>
    <xdr:to>
      <xdr:col>55</xdr:col>
      <xdr:colOff>88900</xdr:colOff>
      <xdr:row>98</xdr:row>
      <xdr:rowOff>40396</xdr:rowOff>
    </xdr:to>
    <xdr:cxnSp macro="">
      <xdr:nvCxnSpPr>
        <xdr:cNvPr id="455" name="直線コネクタ 454">
          <a:extLst>
            <a:ext uri="{FF2B5EF4-FFF2-40B4-BE49-F238E27FC236}">
              <a16:creationId xmlns:a16="http://schemas.microsoft.com/office/drawing/2014/main" id="{910A37DF-B254-47D1-8DE6-5C98E564A79A}"/>
            </a:ext>
          </a:extLst>
        </xdr:cNvPr>
        <xdr:cNvCxnSpPr/>
      </xdr:nvCxnSpPr>
      <xdr:spPr>
        <a:xfrm>
          <a:off x="10388600" y="16842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25249</xdr:rowOff>
    </xdr:from>
    <xdr:ext cx="534377" cy="259045"/>
    <xdr:sp macro="" textlink="">
      <xdr:nvSpPr>
        <xdr:cNvPr id="456" name="普通建設事業費 （ うち更新整備　）最大値テキスト">
          <a:extLst>
            <a:ext uri="{FF2B5EF4-FFF2-40B4-BE49-F238E27FC236}">
              <a16:creationId xmlns:a16="http://schemas.microsoft.com/office/drawing/2014/main" id="{FFA98CCE-0E29-4DED-A323-2E3A93D62A2F}"/>
            </a:ext>
          </a:extLst>
        </xdr:cNvPr>
        <xdr:cNvSpPr txBox="1"/>
      </xdr:nvSpPr>
      <xdr:spPr>
        <a:xfrm>
          <a:off x="10528300" y="1528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78572</xdr:rowOff>
    </xdr:from>
    <xdr:to>
      <xdr:col>55</xdr:col>
      <xdr:colOff>88900</xdr:colOff>
      <xdr:row>90</xdr:row>
      <xdr:rowOff>78572</xdr:rowOff>
    </xdr:to>
    <xdr:cxnSp macro="">
      <xdr:nvCxnSpPr>
        <xdr:cNvPr id="457" name="直線コネクタ 456">
          <a:extLst>
            <a:ext uri="{FF2B5EF4-FFF2-40B4-BE49-F238E27FC236}">
              <a16:creationId xmlns:a16="http://schemas.microsoft.com/office/drawing/2014/main" id="{0C299AF7-08B5-4917-AE19-8BB350121595}"/>
            </a:ext>
          </a:extLst>
        </xdr:cNvPr>
        <xdr:cNvCxnSpPr/>
      </xdr:nvCxnSpPr>
      <xdr:spPr>
        <a:xfrm>
          <a:off x="10388600" y="15509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3318</xdr:rowOff>
    </xdr:from>
    <xdr:to>
      <xdr:col>55</xdr:col>
      <xdr:colOff>0</xdr:colOff>
      <xdr:row>98</xdr:row>
      <xdr:rowOff>40396</xdr:rowOff>
    </xdr:to>
    <xdr:cxnSp macro="">
      <xdr:nvCxnSpPr>
        <xdr:cNvPr id="458" name="直線コネクタ 457">
          <a:extLst>
            <a:ext uri="{FF2B5EF4-FFF2-40B4-BE49-F238E27FC236}">
              <a16:creationId xmlns:a16="http://schemas.microsoft.com/office/drawing/2014/main" id="{F2226FE9-07EC-4FAA-BD4B-F5B65CD2F444}"/>
            </a:ext>
          </a:extLst>
        </xdr:cNvPr>
        <xdr:cNvCxnSpPr/>
      </xdr:nvCxnSpPr>
      <xdr:spPr>
        <a:xfrm>
          <a:off x="9639300" y="16805418"/>
          <a:ext cx="838200" cy="37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122041</xdr:rowOff>
    </xdr:from>
    <xdr:ext cx="534377" cy="259045"/>
    <xdr:sp macro="" textlink="">
      <xdr:nvSpPr>
        <xdr:cNvPr id="459" name="普通建設事業費 （ うち更新整備　）平均値テキスト">
          <a:extLst>
            <a:ext uri="{FF2B5EF4-FFF2-40B4-BE49-F238E27FC236}">
              <a16:creationId xmlns:a16="http://schemas.microsoft.com/office/drawing/2014/main" id="{28FF5974-3789-47F8-AAA1-94385763EF50}"/>
            </a:ext>
          </a:extLst>
        </xdr:cNvPr>
        <xdr:cNvSpPr txBox="1"/>
      </xdr:nvSpPr>
      <xdr:spPr>
        <a:xfrm>
          <a:off x="10528300" y="16238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99164</xdr:rowOff>
    </xdr:from>
    <xdr:to>
      <xdr:col>55</xdr:col>
      <xdr:colOff>50800</xdr:colOff>
      <xdr:row>96</xdr:row>
      <xdr:rowOff>29314</xdr:rowOff>
    </xdr:to>
    <xdr:sp macro="" textlink="">
      <xdr:nvSpPr>
        <xdr:cNvPr id="460" name="フローチャート: 判断 459">
          <a:extLst>
            <a:ext uri="{FF2B5EF4-FFF2-40B4-BE49-F238E27FC236}">
              <a16:creationId xmlns:a16="http://schemas.microsoft.com/office/drawing/2014/main" id="{01009770-DEA6-40DB-9358-7AF9F9FE7B17}"/>
            </a:ext>
          </a:extLst>
        </xdr:cNvPr>
        <xdr:cNvSpPr/>
      </xdr:nvSpPr>
      <xdr:spPr>
        <a:xfrm>
          <a:off x="104267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119835</xdr:rowOff>
    </xdr:from>
    <xdr:to>
      <xdr:col>50</xdr:col>
      <xdr:colOff>114300</xdr:colOff>
      <xdr:row>98</xdr:row>
      <xdr:rowOff>3318</xdr:rowOff>
    </xdr:to>
    <xdr:cxnSp macro="">
      <xdr:nvCxnSpPr>
        <xdr:cNvPr id="461" name="直線コネクタ 460">
          <a:extLst>
            <a:ext uri="{FF2B5EF4-FFF2-40B4-BE49-F238E27FC236}">
              <a16:creationId xmlns:a16="http://schemas.microsoft.com/office/drawing/2014/main" id="{B43C5A74-39E3-4F72-B0B4-3CAACD29B1F8}"/>
            </a:ext>
          </a:extLst>
        </xdr:cNvPr>
        <xdr:cNvCxnSpPr/>
      </xdr:nvCxnSpPr>
      <xdr:spPr>
        <a:xfrm>
          <a:off x="8750300" y="16750485"/>
          <a:ext cx="889000" cy="54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82224</xdr:rowOff>
    </xdr:from>
    <xdr:to>
      <xdr:col>50</xdr:col>
      <xdr:colOff>165100</xdr:colOff>
      <xdr:row>96</xdr:row>
      <xdr:rowOff>12374</xdr:rowOff>
    </xdr:to>
    <xdr:sp macro="" textlink="">
      <xdr:nvSpPr>
        <xdr:cNvPr id="462" name="フローチャート: 判断 461">
          <a:extLst>
            <a:ext uri="{FF2B5EF4-FFF2-40B4-BE49-F238E27FC236}">
              <a16:creationId xmlns:a16="http://schemas.microsoft.com/office/drawing/2014/main" id="{2F568594-C2A7-4504-A982-FDDFC39C4291}"/>
            </a:ext>
          </a:extLst>
        </xdr:cNvPr>
        <xdr:cNvSpPr/>
      </xdr:nvSpPr>
      <xdr:spPr>
        <a:xfrm>
          <a:off x="9588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28901</xdr:rowOff>
    </xdr:from>
    <xdr:ext cx="534377" cy="259045"/>
    <xdr:sp macro="" textlink="">
      <xdr:nvSpPr>
        <xdr:cNvPr id="463" name="テキスト ボックス 462">
          <a:extLst>
            <a:ext uri="{FF2B5EF4-FFF2-40B4-BE49-F238E27FC236}">
              <a16:creationId xmlns:a16="http://schemas.microsoft.com/office/drawing/2014/main" id="{2521D730-4792-4768-BBA5-18CEED4E58D3}"/>
            </a:ext>
          </a:extLst>
        </xdr:cNvPr>
        <xdr:cNvSpPr txBox="1"/>
      </xdr:nvSpPr>
      <xdr:spPr>
        <a:xfrm>
          <a:off x="9372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119835</xdr:rowOff>
    </xdr:from>
    <xdr:to>
      <xdr:col>45</xdr:col>
      <xdr:colOff>177800</xdr:colOff>
      <xdr:row>98</xdr:row>
      <xdr:rowOff>5124</xdr:rowOff>
    </xdr:to>
    <xdr:cxnSp macro="">
      <xdr:nvCxnSpPr>
        <xdr:cNvPr id="464" name="直線コネクタ 463">
          <a:extLst>
            <a:ext uri="{FF2B5EF4-FFF2-40B4-BE49-F238E27FC236}">
              <a16:creationId xmlns:a16="http://schemas.microsoft.com/office/drawing/2014/main" id="{1E487ECB-C9F8-4317-84C8-2259D9120C52}"/>
            </a:ext>
          </a:extLst>
        </xdr:cNvPr>
        <xdr:cNvCxnSpPr/>
      </xdr:nvCxnSpPr>
      <xdr:spPr>
        <a:xfrm flipV="1">
          <a:off x="7861300" y="16750485"/>
          <a:ext cx="889000" cy="56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99850</xdr:rowOff>
    </xdr:from>
    <xdr:to>
      <xdr:col>46</xdr:col>
      <xdr:colOff>38100</xdr:colOff>
      <xdr:row>96</xdr:row>
      <xdr:rowOff>30000</xdr:rowOff>
    </xdr:to>
    <xdr:sp macro="" textlink="">
      <xdr:nvSpPr>
        <xdr:cNvPr id="465" name="フローチャート: 判断 464">
          <a:extLst>
            <a:ext uri="{FF2B5EF4-FFF2-40B4-BE49-F238E27FC236}">
              <a16:creationId xmlns:a16="http://schemas.microsoft.com/office/drawing/2014/main" id="{7362F240-9359-48E6-A7FA-70CB4FFE618F}"/>
            </a:ext>
          </a:extLst>
        </xdr:cNvPr>
        <xdr:cNvSpPr/>
      </xdr:nvSpPr>
      <xdr:spPr>
        <a:xfrm>
          <a:off x="8699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46527</xdr:rowOff>
    </xdr:from>
    <xdr:ext cx="534377" cy="259045"/>
    <xdr:sp macro="" textlink="">
      <xdr:nvSpPr>
        <xdr:cNvPr id="466" name="テキスト ボックス 465">
          <a:extLst>
            <a:ext uri="{FF2B5EF4-FFF2-40B4-BE49-F238E27FC236}">
              <a16:creationId xmlns:a16="http://schemas.microsoft.com/office/drawing/2014/main" id="{1B3C14F0-5B0B-4594-9CEA-F748A48696FD}"/>
            </a:ext>
          </a:extLst>
        </xdr:cNvPr>
        <xdr:cNvSpPr txBox="1"/>
      </xdr:nvSpPr>
      <xdr:spPr>
        <a:xfrm>
          <a:off x="8483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5124</xdr:rowOff>
    </xdr:from>
    <xdr:to>
      <xdr:col>41</xdr:col>
      <xdr:colOff>50800</xdr:colOff>
      <xdr:row>98</xdr:row>
      <xdr:rowOff>57062</xdr:rowOff>
    </xdr:to>
    <xdr:cxnSp macro="">
      <xdr:nvCxnSpPr>
        <xdr:cNvPr id="467" name="直線コネクタ 466">
          <a:extLst>
            <a:ext uri="{FF2B5EF4-FFF2-40B4-BE49-F238E27FC236}">
              <a16:creationId xmlns:a16="http://schemas.microsoft.com/office/drawing/2014/main" id="{BB695E6B-B69C-4738-B7DB-9C2AC42A8F10}"/>
            </a:ext>
          </a:extLst>
        </xdr:cNvPr>
        <xdr:cNvCxnSpPr/>
      </xdr:nvCxnSpPr>
      <xdr:spPr>
        <a:xfrm flipV="1">
          <a:off x="6972300" y="16807224"/>
          <a:ext cx="889000" cy="51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118252</xdr:rowOff>
    </xdr:from>
    <xdr:to>
      <xdr:col>41</xdr:col>
      <xdr:colOff>101600</xdr:colOff>
      <xdr:row>96</xdr:row>
      <xdr:rowOff>48402</xdr:rowOff>
    </xdr:to>
    <xdr:sp macro="" textlink="">
      <xdr:nvSpPr>
        <xdr:cNvPr id="468" name="フローチャート: 判断 467">
          <a:extLst>
            <a:ext uri="{FF2B5EF4-FFF2-40B4-BE49-F238E27FC236}">
              <a16:creationId xmlns:a16="http://schemas.microsoft.com/office/drawing/2014/main" id="{C69D50FB-4032-42F2-90BB-6D1AF9602343}"/>
            </a:ext>
          </a:extLst>
        </xdr:cNvPr>
        <xdr:cNvSpPr/>
      </xdr:nvSpPr>
      <xdr:spPr>
        <a:xfrm>
          <a:off x="7810500" y="1640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64929</xdr:rowOff>
    </xdr:from>
    <xdr:ext cx="534377" cy="259045"/>
    <xdr:sp macro="" textlink="">
      <xdr:nvSpPr>
        <xdr:cNvPr id="469" name="テキスト ボックス 468">
          <a:extLst>
            <a:ext uri="{FF2B5EF4-FFF2-40B4-BE49-F238E27FC236}">
              <a16:creationId xmlns:a16="http://schemas.microsoft.com/office/drawing/2014/main" id="{0254DE9E-D8D2-4E53-99FA-E95CABEB77C7}"/>
            </a:ext>
          </a:extLst>
        </xdr:cNvPr>
        <xdr:cNvSpPr txBox="1"/>
      </xdr:nvSpPr>
      <xdr:spPr>
        <a:xfrm>
          <a:off x="7594111" y="1618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92055</xdr:rowOff>
    </xdr:from>
    <xdr:to>
      <xdr:col>36</xdr:col>
      <xdr:colOff>165100</xdr:colOff>
      <xdr:row>96</xdr:row>
      <xdr:rowOff>22205</xdr:rowOff>
    </xdr:to>
    <xdr:sp macro="" textlink="">
      <xdr:nvSpPr>
        <xdr:cNvPr id="470" name="フローチャート: 判断 469">
          <a:extLst>
            <a:ext uri="{FF2B5EF4-FFF2-40B4-BE49-F238E27FC236}">
              <a16:creationId xmlns:a16="http://schemas.microsoft.com/office/drawing/2014/main" id="{F9402D42-425C-44F7-B75F-28DC72DACE11}"/>
            </a:ext>
          </a:extLst>
        </xdr:cNvPr>
        <xdr:cNvSpPr/>
      </xdr:nvSpPr>
      <xdr:spPr>
        <a:xfrm>
          <a:off x="6921500" y="1637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38732</xdr:rowOff>
    </xdr:from>
    <xdr:ext cx="534377" cy="259045"/>
    <xdr:sp macro="" textlink="">
      <xdr:nvSpPr>
        <xdr:cNvPr id="471" name="テキスト ボックス 470">
          <a:extLst>
            <a:ext uri="{FF2B5EF4-FFF2-40B4-BE49-F238E27FC236}">
              <a16:creationId xmlns:a16="http://schemas.microsoft.com/office/drawing/2014/main" id="{FD7FB041-8234-434D-8B96-C2569D711ECD}"/>
            </a:ext>
          </a:extLst>
        </xdr:cNvPr>
        <xdr:cNvSpPr txBox="1"/>
      </xdr:nvSpPr>
      <xdr:spPr>
        <a:xfrm>
          <a:off x="6705111" y="1615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D93DB8CD-C06E-488F-97C0-FE5597F5C7AA}"/>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C8CBA66-217F-47AB-A46A-47E4B78A1E84}"/>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348B1D08-70A0-42A5-B8D2-88DF639A04DC}"/>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D117B833-5C21-4AFD-A06E-F3970414139F}"/>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3163D426-AEA3-4E6F-AE1E-C5EB3FA0DA63}"/>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161046</xdr:rowOff>
    </xdr:from>
    <xdr:to>
      <xdr:col>55</xdr:col>
      <xdr:colOff>50800</xdr:colOff>
      <xdr:row>98</xdr:row>
      <xdr:rowOff>91196</xdr:rowOff>
    </xdr:to>
    <xdr:sp macro="" textlink="">
      <xdr:nvSpPr>
        <xdr:cNvPr id="477" name="楕円 476">
          <a:extLst>
            <a:ext uri="{FF2B5EF4-FFF2-40B4-BE49-F238E27FC236}">
              <a16:creationId xmlns:a16="http://schemas.microsoft.com/office/drawing/2014/main" id="{7DD70185-3BC1-4CA7-959E-D7B60945123F}"/>
            </a:ext>
          </a:extLst>
        </xdr:cNvPr>
        <xdr:cNvSpPr/>
      </xdr:nvSpPr>
      <xdr:spPr>
        <a:xfrm>
          <a:off x="10426700" y="1679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75973</xdr:rowOff>
    </xdr:from>
    <xdr:ext cx="469744" cy="259045"/>
    <xdr:sp macro="" textlink="">
      <xdr:nvSpPr>
        <xdr:cNvPr id="478" name="普通建設事業費 （ うち更新整備　）該当値テキスト">
          <a:extLst>
            <a:ext uri="{FF2B5EF4-FFF2-40B4-BE49-F238E27FC236}">
              <a16:creationId xmlns:a16="http://schemas.microsoft.com/office/drawing/2014/main" id="{B6BA3014-F2B6-47F7-877D-50140B3B4C64}"/>
            </a:ext>
          </a:extLst>
        </xdr:cNvPr>
        <xdr:cNvSpPr txBox="1"/>
      </xdr:nvSpPr>
      <xdr:spPr>
        <a:xfrm>
          <a:off x="10528300" y="1670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123968</xdr:rowOff>
    </xdr:from>
    <xdr:to>
      <xdr:col>50</xdr:col>
      <xdr:colOff>165100</xdr:colOff>
      <xdr:row>98</xdr:row>
      <xdr:rowOff>54118</xdr:rowOff>
    </xdr:to>
    <xdr:sp macro="" textlink="">
      <xdr:nvSpPr>
        <xdr:cNvPr id="479" name="楕円 478">
          <a:extLst>
            <a:ext uri="{FF2B5EF4-FFF2-40B4-BE49-F238E27FC236}">
              <a16:creationId xmlns:a16="http://schemas.microsoft.com/office/drawing/2014/main" id="{18BA8711-4FA3-4A28-BC64-3155B4BCE3CC}"/>
            </a:ext>
          </a:extLst>
        </xdr:cNvPr>
        <xdr:cNvSpPr/>
      </xdr:nvSpPr>
      <xdr:spPr>
        <a:xfrm>
          <a:off x="9588500" y="1675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45245</xdr:rowOff>
    </xdr:from>
    <xdr:ext cx="469744" cy="259045"/>
    <xdr:sp macro="" textlink="">
      <xdr:nvSpPr>
        <xdr:cNvPr id="480" name="テキスト ボックス 479">
          <a:extLst>
            <a:ext uri="{FF2B5EF4-FFF2-40B4-BE49-F238E27FC236}">
              <a16:creationId xmlns:a16="http://schemas.microsoft.com/office/drawing/2014/main" id="{3B6AC90B-34A2-4A3D-B992-F58A0B38E683}"/>
            </a:ext>
          </a:extLst>
        </xdr:cNvPr>
        <xdr:cNvSpPr txBox="1"/>
      </xdr:nvSpPr>
      <xdr:spPr>
        <a:xfrm>
          <a:off x="9404428" y="1684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69035</xdr:rowOff>
    </xdr:from>
    <xdr:to>
      <xdr:col>46</xdr:col>
      <xdr:colOff>38100</xdr:colOff>
      <xdr:row>97</xdr:row>
      <xdr:rowOff>170635</xdr:rowOff>
    </xdr:to>
    <xdr:sp macro="" textlink="">
      <xdr:nvSpPr>
        <xdr:cNvPr id="481" name="楕円 480">
          <a:extLst>
            <a:ext uri="{FF2B5EF4-FFF2-40B4-BE49-F238E27FC236}">
              <a16:creationId xmlns:a16="http://schemas.microsoft.com/office/drawing/2014/main" id="{094F2AE0-DF0A-4D54-8E7E-AF1162AF28F0}"/>
            </a:ext>
          </a:extLst>
        </xdr:cNvPr>
        <xdr:cNvSpPr/>
      </xdr:nvSpPr>
      <xdr:spPr>
        <a:xfrm>
          <a:off x="8699500" y="1669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97</xdr:row>
      <xdr:rowOff>161762</xdr:rowOff>
    </xdr:from>
    <xdr:ext cx="469744" cy="259045"/>
    <xdr:sp macro="" textlink="">
      <xdr:nvSpPr>
        <xdr:cNvPr id="482" name="テキスト ボックス 481">
          <a:extLst>
            <a:ext uri="{FF2B5EF4-FFF2-40B4-BE49-F238E27FC236}">
              <a16:creationId xmlns:a16="http://schemas.microsoft.com/office/drawing/2014/main" id="{D389F0E4-6EEF-4792-895F-1735BE7D4059}"/>
            </a:ext>
          </a:extLst>
        </xdr:cNvPr>
        <xdr:cNvSpPr txBox="1"/>
      </xdr:nvSpPr>
      <xdr:spPr>
        <a:xfrm>
          <a:off x="8515428" y="1679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125774</xdr:rowOff>
    </xdr:from>
    <xdr:to>
      <xdr:col>41</xdr:col>
      <xdr:colOff>101600</xdr:colOff>
      <xdr:row>98</xdr:row>
      <xdr:rowOff>55924</xdr:rowOff>
    </xdr:to>
    <xdr:sp macro="" textlink="">
      <xdr:nvSpPr>
        <xdr:cNvPr id="483" name="楕円 482">
          <a:extLst>
            <a:ext uri="{FF2B5EF4-FFF2-40B4-BE49-F238E27FC236}">
              <a16:creationId xmlns:a16="http://schemas.microsoft.com/office/drawing/2014/main" id="{BFE779B6-2C0F-4CBE-A3A0-8A5D19F96594}"/>
            </a:ext>
          </a:extLst>
        </xdr:cNvPr>
        <xdr:cNvSpPr/>
      </xdr:nvSpPr>
      <xdr:spPr>
        <a:xfrm>
          <a:off x="7810500" y="1675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47051</xdr:rowOff>
    </xdr:from>
    <xdr:ext cx="469744" cy="259045"/>
    <xdr:sp macro="" textlink="">
      <xdr:nvSpPr>
        <xdr:cNvPr id="484" name="テキスト ボックス 483">
          <a:extLst>
            <a:ext uri="{FF2B5EF4-FFF2-40B4-BE49-F238E27FC236}">
              <a16:creationId xmlns:a16="http://schemas.microsoft.com/office/drawing/2014/main" id="{42245169-0A93-4A69-8B0F-4914289A1730}"/>
            </a:ext>
          </a:extLst>
        </xdr:cNvPr>
        <xdr:cNvSpPr txBox="1"/>
      </xdr:nvSpPr>
      <xdr:spPr>
        <a:xfrm>
          <a:off x="7626428" y="1684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6262</xdr:rowOff>
    </xdr:from>
    <xdr:to>
      <xdr:col>36</xdr:col>
      <xdr:colOff>165100</xdr:colOff>
      <xdr:row>98</xdr:row>
      <xdr:rowOff>107862</xdr:rowOff>
    </xdr:to>
    <xdr:sp macro="" textlink="">
      <xdr:nvSpPr>
        <xdr:cNvPr id="485" name="楕円 484">
          <a:extLst>
            <a:ext uri="{FF2B5EF4-FFF2-40B4-BE49-F238E27FC236}">
              <a16:creationId xmlns:a16="http://schemas.microsoft.com/office/drawing/2014/main" id="{A379834A-CDD4-488C-B015-0A89D6666A06}"/>
            </a:ext>
          </a:extLst>
        </xdr:cNvPr>
        <xdr:cNvSpPr/>
      </xdr:nvSpPr>
      <xdr:spPr>
        <a:xfrm>
          <a:off x="6921500" y="1680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98989</xdr:rowOff>
    </xdr:from>
    <xdr:ext cx="469744" cy="259045"/>
    <xdr:sp macro="" textlink="">
      <xdr:nvSpPr>
        <xdr:cNvPr id="486" name="テキスト ボックス 485">
          <a:extLst>
            <a:ext uri="{FF2B5EF4-FFF2-40B4-BE49-F238E27FC236}">
              <a16:creationId xmlns:a16="http://schemas.microsoft.com/office/drawing/2014/main" id="{848A81D6-953E-4F7D-BC9E-96D9A9E8FF05}"/>
            </a:ext>
          </a:extLst>
        </xdr:cNvPr>
        <xdr:cNvSpPr txBox="1"/>
      </xdr:nvSpPr>
      <xdr:spPr>
        <a:xfrm>
          <a:off x="6737428" y="16901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5712CD5C-234A-4E78-BA94-9CABBDDBA187}"/>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643F8B44-3A9D-4097-9F78-0702277427D8}"/>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716718F0-3D15-4726-91A6-68E85B1033E5}"/>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3BB938E2-C6CE-4715-864C-52F810AB56D3}"/>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546A45D6-0B34-4EF2-8823-7A49DF7EE08B}"/>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563A85CD-B263-4813-9F3C-DB6F4A6D174C}"/>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7162DD9C-CAB0-4821-BE6D-5024767F7C8D}"/>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8A839348-D328-448B-869D-A288DC63ECFF}"/>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B8C37384-1BF7-46BF-AD94-5F2E4B91C301}"/>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B9487D80-3361-4B35-8075-0C64D0D71091}"/>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A27BCBF4-494C-4834-844B-2612D4851FF5}"/>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7F1C710A-6454-4BF1-AF9F-B9AAC0A3F11C}"/>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2130DE1A-30DE-4787-8641-D7EF0732268C}"/>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0" name="テキスト ボックス 499">
          <a:extLst>
            <a:ext uri="{FF2B5EF4-FFF2-40B4-BE49-F238E27FC236}">
              <a16:creationId xmlns:a16="http://schemas.microsoft.com/office/drawing/2014/main" id="{DEE182C6-A2EB-4869-B677-8023290E033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26543CE9-E1A0-49F3-B390-94F876F384F1}"/>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2" name="テキスト ボックス 501">
          <a:extLst>
            <a:ext uri="{FF2B5EF4-FFF2-40B4-BE49-F238E27FC236}">
              <a16:creationId xmlns:a16="http://schemas.microsoft.com/office/drawing/2014/main" id="{5775BFC3-4B20-4610-8836-48B5E927ADD9}"/>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BBB71D11-F38F-4030-8A31-AFF04982843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4" name="テキスト ボックス 503">
          <a:extLst>
            <a:ext uri="{FF2B5EF4-FFF2-40B4-BE49-F238E27FC236}">
              <a16:creationId xmlns:a16="http://schemas.microsoft.com/office/drawing/2014/main" id="{DBBC9074-22BA-4915-8F14-475C5825B39D}"/>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1606C5F3-0C27-427B-8263-1BA8F67FB058}"/>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a:extLst>
            <a:ext uri="{FF2B5EF4-FFF2-40B4-BE49-F238E27FC236}">
              <a16:creationId xmlns:a16="http://schemas.microsoft.com/office/drawing/2014/main" id="{741D3175-A2B1-471A-9667-E242389F490E}"/>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5DC5D95F-FB18-4A10-87E9-B1D179206CD9}"/>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a:extLst>
            <a:ext uri="{FF2B5EF4-FFF2-40B4-BE49-F238E27FC236}">
              <a16:creationId xmlns:a16="http://schemas.microsoft.com/office/drawing/2014/main" id="{9C04DEFD-605F-41E8-940D-0317E02229EA}"/>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8B383A17-BFA5-4484-8649-F33C4BDC6553}"/>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48006</xdr:rowOff>
    </xdr:from>
    <xdr:to>
      <xdr:col>85</xdr:col>
      <xdr:colOff>126364</xdr:colOff>
      <xdr:row>39</xdr:row>
      <xdr:rowOff>44450</xdr:rowOff>
    </xdr:to>
    <xdr:cxnSp macro="">
      <xdr:nvCxnSpPr>
        <xdr:cNvPr id="510" name="直線コネクタ 509">
          <a:extLst>
            <a:ext uri="{FF2B5EF4-FFF2-40B4-BE49-F238E27FC236}">
              <a16:creationId xmlns:a16="http://schemas.microsoft.com/office/drawing/2014/main" id="{3F11D738-441E-46BC-A37B-B97174EC5A1D}"/>
            </a:ext>
          </a:extLst>
        </xdr:cNvPr>
        <xdr:cNvCxnSpPr/>
      </xdr:nvCxnSpPr>
      <xdr:spPr>
        <a:xfrm flipV="1">
          <a:off x="16317595" y="5362956"/>
          <a:ext cx="1269" cy="1368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1" name="災害復旧事業費最小値テキスト">
          <a:extLst>
            <a:ext uri="{FF2B5EF4-FFF2-40B4-BE49-F238E27FC236}">
              <a16:creationId xmlns:a16="http://schemas.microsoft.com/office/drawing/2014/main" id="{CCAAF76A-646E-4F87-8CFA-3429C9C047A6}"/>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a:extLst>
            <a:ext uri="{FF2B5EF4-FFF2-40B4-BE49-F238E27FC236}">
              <a16:creationId xmlns:a16="http://schemas.microsoft.com/office/drawing/2014/main" id="{05785095-B946-4D4F-A16B-F192AF7E071B}"/>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166133</xdr:rowOff>
    </xdr:from>
    <xdr:ext cx="534377" cy="259045"/>
    <xdr:sp macro="" textlink="">
      <xdr:nvSpPr>
        <xdr:cNvPr id="513" name="災害復旧事業費最大値テキスト">
          <a:extLst>
            <a:ext uri="{FF2B5EF4-FFF2-40B4-BE49-F238E27FC236}">
              <a16:creationId xmlns:a16="http://schemas.microsoft.com/office/drawing/2014/main" id="{A0BF9CC6-D455-49B8-965B-E85F9CD9F6B5}"/>
            </a:ext>
          </a:extLst>
        </xdr:cNvPr>
        <xdr:cNvSpPr txBox="1"/>
      </xdr:nvSpPr>
      <xdr:spPr>
        <a:xfrm>
          <a:off x="16370300" y="5138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48006</xdr:rowOff>
    </xdr:from>
    <xdr:to>
      <xdr:col>86</xdr:col>
      <xdr:colOff>25400</xdr:colOff>
      <xdr:row>31</xdr:row>
      <xdr:rowOff>48006</xdr:rowOff>
    </xdr:to>
    <xdr:cxnSp macro="">
      <xdr:nvCxnSpPr>
        <xdr:cNvPr id="514" name="直線コネクタ 513">
          <a:extLst>
            <a:ext uri="{FF2B5EF4-FFF2-40B4-BE49-F238E27FC236}">
              <a16:creationId xmlns:a16="http://schemas.microsoft.com/office/drawing/2014/main" id="{E33DD42E-687C-4B81-B556-FC3E2041D869}"/>
            </a:ext>
          </a:extLst>
        </xdr:cNvPr>
        <xdr:cNvCxnSpPr/>
      </xdr:nvCxnSpPr>
      <xdr:spPr>
        <a:xfrm>
          <a:off x="16230600" y="5362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5" name="直線コネクタ 514">
          <a:extLst>
            <a:ext uri="{FF2B5EF4-FFF2-40B4-BE49-F238E27FC236}">
              <a16:creationId xmlns:a16="http://schemas.microsoft.com/office/drawing/2014/main" id="{6EBE1664-A22C-40FC-9CDD-E70CE929DAB7}"/>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98823</xdr:rowOff>
    </xdr:from>
    <xdr:ext cx="378565" cy="259045"/>
    <xdr:sp macro="" textlink="">
      <xdr:nvSpPr>
        <xdr:cNvPr id="516" name="災害復旧事業費平均値テキスト">
          <a:extLst>
            <a:ext uri="{FF2B5EF4-FFF2-40B4-BE49-F238E27FC236}">
              <a16:creationId xmlns:a16="http://schemas.microsoft.com/office/drawing/2014/main" id="{A5BA5A1D-9804-44DA-AF42-C8CFA57784C8}"/>
            </a:ext>
          </a:extLst>
        </xdr:cNvPr>
        <xdr:cNvSpPr txBox="1"/>
      </xdr:nvSpPr>
      <xdr:spPr>
        <a:xfrm>
          <a:off x="16370300" y="64424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75946</xdr:rowOff>
    </xdr:from>
    <xdr:to>
      <xdr:col>85</xdr:col>
      <xdr:colOff>177800</xdr:colOff>
      <xdr:row>39</xdr:row>
      <xdr:rowOff>6096</xdr:rowOff>
    </xdr:to>
    <xdr:sp macro="" textlink="">
      <xdr:nvSpPr>
        <xdr:cNvPr id="517" name="フローチャート: 判断 516">
          <a:extLst>
            <a:ext uri="{FF2B5EF4-FFF2-40B4-BE49-F238E27FC236}">
              <a16:creationId xmlns:a16="http://schemas.microsoft.com/office/drawing/2014/main" id="{0A33E7FE-ACD1-41A1-AA00-3A450581FD95}"/>
            </a:ext>
          </a:extLst>
        </xdr:cNvPr>
        <xdr:cNvSpPr/>
      </xdr:nvSpPr>
      <xdr:spPr>
        <a:xfrm>
          <a:off x="16268700" y="65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8" name="直線コネクタ 517">
          <a:extLst>
            <a:ext uri="{FF2B5EF4-FFF2-40B4-BE49-F238E27FC236}">
              <a16:creationId xmlns:a16="http://schemas.microsoft.com/office/drawing/2014/main" id="{5419007D-F066-4322-A4AC-4154CEB97D1D}"/>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75692</xdr:rowOff>
    </xdr:from>
    <xdr:to>
      <xdr:col>81</xdr:col>
      <xdr:colOff>101600</xdr:colOff>
      <xdr:row>39</xdr:row>
      <xdr:rowOff>5842</xdr:rowOff>
    </xdr:to>
    <xdr:sp macro="" textlink="">
      <xdr:nvSpPr>
        <xdr:cNvPr id="519" name="フローチャート: 判断 518">
          <a:extLst>
            <a:ext uri="{FF2B5EF4-FFF2-40B4-BE49-F238E27FC236}">
              <a16:creationId xmlns:a16="http://schemas.microsoft.com/office/drawing/2014/main" id="{425B0764-C59A-4841-93B9-6691E98EF928}"/>
            </a:ext>
          </a:extLst>
        </xdr:cNvPr>
        <xdr:cNvSpPr/>
      </xdr:nvSpPr>
      <xdr:spPr>
        <a:xfrm>
          <a:off x="15430500" y="659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22369</xdr:rowOff>
    </xdr:from>
    <xdr:ext cx="378565" cy="259045"/>
    <xdr:sp macro="" textlink="">
      <xdr:nvSpPr>
        <xdr:cNvPr id="520" name="テキスト ボックス 519">
          <a:extLst>
            <a:ext uri="{FF2B5EF4-FFF2-40B4-BE49-F238E27FC236}">
              <a16:creationId xmlns:a16="http://schemas.microsoft.com/office/drawing/2014/main" id="{ED927443-E242-4203-9F87-BDEE6AF6C7F5}"/>
            </a:ext>
          </a:extLst>
        </xdr:cNvPr>
        <xdr:cNvSpPr txBox="1"/>
      </xdr:nvSpPr>
      <xdr:spPr>
        <a:xfrm>
          <a:off x="15292017" y="6366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1" name="直線コネクタ 520">
          <a:extLst>
            <a:ext uri="{FF2B5EF4-FFF2-40B4-BE49-F238E27FC236}">
              <a16:creationId xmlns:a16="http://schemas.microsoft.com/office/drawing/2014/main" id="{AB99FE5C-5AA0-4CC5-99B0-109995263923}"/>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33528</xdr:rowOff>
    </xdr:from>
    <xdr:to>
      <xdr:col>76</xdr:col>
      <xdr:colOff>165100</xdr:colOff>
      <xdr:row>38</xdr:row>
      <xdr:rowOff>135128</xdr:rowOff>
    </xdr:to>
    <xdr:sp macro="" textlink="">
      <xdr:nvSpPr>
        <xdr:cNvPr id="522" name="フローチャート: 判断 521">
          <a:extLst>
            <a:ext uri="{FF2B5EF4-FFF2-40B4-BE49-F238E27FC236}">
              <a16:creationId xmlns:a16="http://schemas.microsoft.com/office/drawing/2014/main" id="{3D1BA01B-087B-4764-AD2A-CB57C54B238B}"/>
            </a:ext>
          </a:extLst>
        </xdr:cNvPr>
        <xdr:cNvSpPr/>
      </xdr:nvSpPr>
      <xdr:spPr>
        <a:xfrm>
          <a:off x="14541500" y="6548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151655</xdr:rowOff>
    </xdr:from>
    <xdr:ext cx="469744" cy="259045"/>
    <xdr:sp macro="" textlink="">
      <xdr:nvSpPr>
        <xdr:cNvPr id="523" name="テキスト ボックス 522">
          <a:extLst>
            <a:ext uri="{FF2B5EF4-FFF2-40B4-BE49-F238E27FC236}">
              <a16:creationId xmlns:a16="http://schemas.microsoft.com/office/drawing/2014/main" id="{8D5A4B1E-4A6E-4FC5-B30C-A1F8CF337E68}"/>
            </a:ext>
          </a:extLst>
        </xdr:cNvPr>
        <xdr:cNvSpPr txBox="1"/>
      </xdr:nvSpPr>
      <xdr:spPr>
        <a:xfrm>
          <a:off x="14357428" y="632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4" name="直線コネクタ 523">
          <a:extLst>
            <a:ext uri="{FF2B5EF4-FFF2-40B4-BE49-F238E27FC236}">
              <a16:creationId xmlns:a16="http://schemas.microsoft.com/office/drawing/2014/main" id="{03D066A2-FE27-4B6B-9437-0A5AFB6E37E4}"/>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5715</xdr:rowOff>
    </xdr:from>
    <xdr:to>
      <xdr:col>72</xdr:col>
      <xdr:colOff>38100</xdr:colOff>
      <xdr:row>38</xdr:row>
      <xdr:rowOff>107315</xdr:rowOff>
    </xdr:to>
    <xdr:sp macro="" textlink="">
      <xdr:nvSpPr>
        <xdr:cNvPr id="525" name="フローチャート: 判断 524">
          <a:extLst>
            <a:ext uri="{FF2B5EF4-FFF2-40B4-BE49-F238E27FC236}">
              <a16:creationId xmlns:a16="http://schemas.microsoft.com/office/drawing/2014/main" id="{CA29590D-1940-45AB-B1B0-9F9BE6B1E348}"/>
            </a:ext>
          </a:extLst>
        </xdr:cNvPr>
        <xdr:cNvSpPr/>
      </xdr:nvSpPr>
      <xdr:spPr>
        <a:xfrm>
          <a:off x="13652500" y="652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123842</xdr:rowOff>
    </xdr:from>
    <xdr:ext cx="469744" cy="259045"/>
    <xdr:sp macro="" textlink="">
      <xdr:nvSpPr>
        <xdr:cNvPr id="526" name="テキスト ボックス 525">
          <a:extLst>
            <a:ext uri="{FF2B5EF4-FFF2-40B4-BE49-F238E27FC236}">
              <a16:creationId xmlns:a16="http://schemas.microsoft.com/office/drawing/2014/main" id="{4E42736D-3D85-43C3-B76D-0EA054312D9D}"/>
            </a:ext>
          </a:extLst>
        </xdr:cNvPr>
        <xdr:cNvSpPr txBox="1"/>
      </xdr:nvSpPr>
      <xdr:spPr>
        <a:xfrm>
          <a:off x="13468428" y="6296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157734</xdr:rowOff>
    </xdr:from>
    <xdr:to>
      <xdr:col>67</xdr:col>
      <xdr:colOff>101600</xdr:colOff>
      <xdr:row>38</xdr:row>
      <xdr:rowOff>87885</xdr:rowOff>
    </xdr:to>
    <xdr:sp macro="" textlink="">
      <xdr:nvSpPr>
        <xdr:cNvPr id="527" name="フローチャート: 判断 526">
          <a:extLst>
            <a:ext uri="{FF2B5EF4-FFF2-40B4-BE49-F238E27FC236}">
              <a16:creationId xmlns:a16="http://schemas.microsoft.com/office/drawing/2014/main" id="{922C2968-1FD5-4412-B6BA-1160EBB1570C}"/>
            </a:ext>
          </a:extLst>
        </xdr:cNvPr>
        <xdr:cNvSpPr/>
      </xdr:nvSpPr>
      <xdr:spPr>
        <a:xfrm>
          <a:off x="12763500" y="65013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104411</xdr:rowOff>
    </xdr:from>
    <xdr:ext cx="469744" cy="259045"/>
    <xdr:sp macro="" textlink="">
      <xdr:nvSpPr>
        <xdr:cNvPr id="528" name="テキスト ボックス 527">
          <a:extLst>
            <a:ext uri="{FF2B5EF4-FFF2-40B4-BE49-F238E27FC236}">
              <a16:creationId xmlns:a16="http://schemas.microsoft.com/office/drawing/2014/main" id="{9105EEA9-0DF5-411C-967C-769175A70DB3}"/>
            </a:ext>
          </a:extLst>
        </xdr:cNvPr>
        <xdr:cNvSpPr txBox="1"/>
      </xdr:nvSpPr>
      <xdr:spPr>
        <a:xfrm>
          <a:off x="12579428" y="627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7A68D173-5C7E-444C-B15F-6F9E971D7C6B}"/>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D8091C4E-5632-4A17-98A2-CD9690ED1719}"/>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8A772117-E55D-4282-8CD1-26E638BF1E43}"/>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F7AF5FAD-E153-412B-9139-05938E425643}"/>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56DA1A3C-6406-4A8E-8137-24E44854229F}"/>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4" name="楕円 533">
          <a:extLst>
            <a:ext uri="{FF2B5EF4-FFF2-40B4-BE49-F238E27FC236}">
              <a16:creationId xmlns:a16="http://schemas.microsoft.com/office/drawing/2014/main" id="{4DE4C1CC-4CF6-4F34-9F12-0E4D03B62FF7}"/>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5" name="災害復旧事業費該当値テキスト">
          <a:extLst>
            <a:ext uri="{FF2B5EF4-FFF2-40B4-BE49-F238E27FC236}">
              <a16:creationId xmlns:a16="http://schemas.microsoft.com/office/drawing/2014/main" id="{AF31D3F7-2E2B-4A50-A3B0-CE0C5D4A3987}"/>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6" name="楕円 535">
          <a:extLst>
            <a:ext uri="{FF2B5EF4-FFF2-40B4-BE49-F238E27FC236}">
              <a16:creationId xmlns:a16="http://schemas.microsoft.com/office/drawing/2014/main" id="{C119EAC5-2555-4F08-B4BC-428BE6CFABF1}"/>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7" name="テキスト ボックス 536">
          <a:extLst>
            <a:ext uri="{FF2B5EF4-FFF2-40B4-BE49-F238E27FC236}">
              <a16:creationId xmlns:a16="http://schemas.microsoft.com/office/drawing/2014/main" id="{5EF66348-0C65-41EF-A9BB-F6301D81C746}"/>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8" name="楕円 537">
          <a:extLst>
            <a:ext uri="{FF2B5EF4-FFF2-40B4-BE49-F238E27FC236}">
              <a16:creationId xmlns:a16="http://schemas.microsoft.com/office/drawing/2014/main" id="{80900727-F807-457D-BA15-04763959C22F}"/>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9" name="テキスト ボックス 538">
          <a:extLst>
            <a:ext uri="{FF2B5EF4-FFF2-40B4-BE49-F238E27FC236}">
              <a16:creationId xmlns:a16="http://schemas.microsoft.com/office/drawing/2014/main" id="{318EF0E8-74AE-4B76-9BC4-13DD63196FB9}"/>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0" name="楕円 539">
          <a:extLst>
            <a:ext uri="{FF2B5EF4-FFF2-40B4-BE49-F238E27FC236}">
              <a16:creationId xmlns:a16="http://schemas.microsoft.com/office/drawing/2014/main" id="{992F5A9E-8B97-4FBB-A7DE-44999CBAC761}"/>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1" name="テキスト ボックス 540">
          <a:extLst>
            <a:ext uri="{FF2B5EF4-FFF2-40B4-BE49-F238E27FC236}">
              <a16:creationId xmlns:a16="http://schemas.microsoft.com/office/drawing/2014/main" id="{0154F705-A78F-45A6-BC12-49E0D793FDB3}"/>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2" name="楕円 541">
          <a:extLst>
            <a:ext uri="{FF2B5EF4-FFF2-40B4-BE49-F238E27FC236}">
              <a16:creationId xmlns:a16="http://schemas.microsoft.com/office/drawing/2014/main" id="{18475052-1E30-47C9-B9AC-D3AE9886ED74}"/>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3" name="テキスト ボックス 542">
          <a:extLst>
            <a:ext uri="{FF2B5EF4-FFF2-40B4-BE49-F238E27FC236}">
              <a16:creationId xmlns:a16="http://schemas.microsoft.com/office/drawing/2014/main" id="{7996A21C-F957-4B5D-8D67-7DCE91A1AE07}"/>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34CAD422-6B85-4197-B36C-ED110719B3B4}"/>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8FC57ECE-81EB-4897-9CFC-6B37755FF18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681DB541-52B3-4C2A-981D-77ACC15ECC0B}"/>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338FCA3B-D618-4BC6-B63E-D85D7E32C98E}"/>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85BF1394-F5BE-4AD8-84D1-27BFB0D01BA2}"/>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6DC25D87-BB6E-481D-8E29-716BDE6724FE}"/>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ACE4E7FE-7D6A-4917-9A63-97738FA497CF}"/>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3428023F-D8F4-45E8-B3E6-91275D95C8AC}"/>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834C0CB6-95A1-4AA8-ACBE-61F6C90C5385}"/>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7C1F0844-F347-45D0-91C1-4F88432F218E}"/>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AE030EB8-1823-4847-A190-C2A18DEFAA81}"/>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3AE97D96-CFA6-414D-AB60-C8538A16D047}"/>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D3E87D90-E41E-4BD3-8599-D4919CE0F6FD}"/>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4D33EB3F-FD3E-41C4-B085-5594C0AA6E77}"/>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2B8EC426-A70A-40F6-B47B-73BD87CF50D9}"/>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84E1B187-8549-4CB9-AD75-5EAB459AB50D}"/>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32F4BEAF-A7CC-468E-A84F-9D3B5EB6BAB5}"/>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4E3E77C2-64CD-4059-9AF2-4DF24D1A19CD}"/>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A5DF76E6-132D-4E7F-AF8B-8FC74E850E57}"/>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FC01DA09-D0A7-4AFD-955E-E87BC3C4AFB7}"/>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9EBB4C00-9BCD-4B9E-A557-A9AF542DE42F}"/>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FD6EE398-6399-49F4-BDA2-C8E3733504C4}"/>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3AF952FB-57D2-49BC-A005-B396C05A29FD}"/>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37F154F9-5890-4B82-BBDD-C38DC52268A1}"/>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C2691E36-AD02-4097-AD3B-AB358D399DEB}"/>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FEE82268-777A-438F-ABE2-5045AACC2A98}"/>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F1CD8652-F138-499E-96AE-ECEFE6BCE3A8}"/>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8D50FC70-982F-49B9-9864-71239C3E4742}"/>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D42F3659-8902-4489-8B7F-A3298FB70035}"/>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C25290E2-D125-47C3-9DD2-D11C01E8AA0F}"/>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490A9633-C399-414A-96C5-6F606F53A3CE}"/>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FE698203-1C96-4BC7-9A71-CD3730AF37D7}"/>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AC5C074F-9C22-4AD6-ADD4-350DA0DE976A}"/>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27038FE0-ED6C-402E-9889-D7743277DF55}"/>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E730DAEC-D905-4F51-BA82-ED69150878B1}"/>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5B841740-DABD-47A0-9346-352E2F770E55}"/>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D3F9B778-3267-4F12-ADF3-48A6FB3C1DFE}"/>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F642A55F-0C80-4255-A8EE-0A682C0C466B}"/>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5D624312-D6C6-4C6A-A1C4-F83447195713}"/>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768F2D14-583A-4AE4-8F77-7B31DCC90464}"/>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D74FB79D-93AD-45F2-9136-DDAA08963F6E}"/>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309FBAAA-432B-4A29-BED1-8E45EF78A142}"/>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DC995241-C0CE-432E-9836-62F1665EB5D3}"/>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12640630-151E-4C6C-B4C9-9502356FF268}"/>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24A95CBA-9195-4D33-98C5-AFA2E909024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BE1170D8-04E0-4BE0-98B1-9ED1D5DBEBCA}"/>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B8DF13FC-91C1-4B00-9038-1391A40EFE92}"/>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3F1CA75B-C48C-4E73-9569-EF8E78359F4E}"/>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27A22A8-6C5D-4849-9948-195C7CD95D5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4AA9EAA6-FC7A-4534-BE9A-053AF7DB5523}"/>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3CF4F954-EB3B-47BB-B75E-842B70539CBD}"/>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72FBBCA5-4EF8-4E68-80A0-AC3C11CA6D38}"/>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D2D8DCDD-AD46-4E0C-B989-D3CE10E436C9}"/>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D76C3F9B-BBEA-434F-83EF-A86FF0CE18A6}"/>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348F6682-0C66-4357-9056-688E0D5F9004}"/>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3870C196-37A8-4CCA-B1AC-1AC9644A424A}"/>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BE96D455-C335-4973-BE5D-279B054FED98}"/>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6CA1CCB-F07E-46B4-A134-4A72B0EE619B}"/>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89C8530D-0042-42D4-9BA6-FFEFFD1C3CDA}"/>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a:extLst>
            <a:ext uri="{FF2B5EF4-FFF2-40B4-BE49-F238E27FC236}">
              <a16:creationId xmlns:a16="http://schemas.microsoft.com/office/drawing/2014/main" id="{52036944-3E84-4279-94BC-5CF317C6F2E9}"/>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4" name="テキスト ボックス 603">
          <a:extLst>
            <a:ext uri="{FF2B5EF4-FFF2-40B4-BE49-F238E27FC236}">
              <a16:creationId xmlns:a16="http://schemas.microsoft.com/office/drawing/2014/main" id="{57ADFF45-01F2-4760-BFAA-00EBDC930048}"/>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a:extLst>
            <a:ext uri="{FF2B5EF4-FFF2-40B4-BE49-F238E27FC236}">
              <a16:creationId xmlns:a16="http://schemas.microsoft.com/office/drawing/2014/main" id="{82EAF996-C6E3-4EDB-B1E2-B45CFC4A18EA}"/>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6" name="テキスト ボックス 605">
          <a:extLst>
            <a:ext uri="{FF2B5EF4-FFF2-40B4-BE49-F238E27FC236}">
              <a16:creationId xmlns:a16="http://schemas.microsoft.com/office/drawing/2014/main" id="{A6A59B84-FF14-4CEE-8B26-0A7892C644D4}"/>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a:extLst>
            <a:ext uri="{FF2B5EF4-FFF2-40B4-BE49-F238E27FC236}">
              <a16:creationId xmlns:a16="http://schemas.microsoft.com/office/drawing/2014/main" id="{B0FDAE8F-D611-4C0F-8EEA-5A82B91881BF}"/>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8" name="テキスト ボックス 607">
          <a:extLst>
            <a:ext uri="{FF2B5EF4-FFF2-40B4-BE49-F238E27FC236}">
              <a16:creationId xmlns:a16="http://schemas.microsoft.com/office/drawing/2014/main" id="{EC1DDD7A-B1CB-4A7C-8F62-6FB4472254CA}"/>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a:extLst>
            <a:ext uri="{FF2B5EF4-FFF2-40B4-BE49-F238E27FC236}">
              <a16:creationId xmlns:a16="http://schemas.microsoft.com/office/drawing/2014/main" id="{097FFEBB-ABA3-4605-8401-ACE51D85B3E4}"/>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0" name="テキスト ボックス 609">
          <a:extLst>
            <a:ext uri="{FF2B5EF4-FFF2-40B4-BE49-F238E27FC236}">
              <a16:creationId xmlns:a16="http://schemas.microsoft.com/office/drawing/2014/main" id="{C4612CC8-915B-4480-85F8-1DCA7D9D52DA}"/>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a:extLst>
            <a:ext uri="{FF2B5EF4-FFF2-40B4-BE49-F238E27FC236}">
              <a16:creationId xmlns:a16="http://schemas.microsoft.com/office/drawing/2014/main" id="{E0218B3C-8156-4B56-BA57-41B710099284}"/>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2" name="テキスト ボックス 611">
          <a:extLst>
            <a:ext uri="{FF2B5EF4-FFF2-40B4-BE49-F238E27FC236}">
              <a16:creationId xmlns:a16="http://schemas.microsoft.com/office/drawing/2014/main" id="{F1A8105A-C906-41D6-B660-DF775A6714C5}"/>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F5E97D7C-A024-4375-B5D8-E09878BCA765}"/>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a:extLst>
            <a:ext uri="{FF2B5EF4-FFF2-40B4-BE49-F238E27FC236}">
              <a16:creationId xmlns:a16="http://schemas.microsoft.com/office/drawing/2014/main" id="{A4ECB9B6-ABAB-4953-9164-39E330C21864}"/>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a:extLst>
            <a:ext uri="{FF2B5EF4-FFF2-40B4-BE49-F238E27FC236}">
              <a16:creationId xmlns:a16="http://schemas.microsoft.com/office/drawing/2014/main" id="{80CC7609-C755-44E9-9F64-8A5F713CE4F3}"/>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26505</xdr:rowOff>
    </xdr:from>
    <xdr:to>
      <xdr:col>85</xdr:col>
      <xdr:colOff>126364</xdr:colOff>
      <xdr:row>77</xdr:row>
      <xdr:rowOff>112497</xdr:rowOff>
    </xdr:to>
    <xdr:cxnSp macro="">
      <xdr:nvCxnSpPr>
        <xdr:cNvPr id="616" name="直線コネクタ 615">
          <a:extLst>
            <a:ext uri="{FF2B5EF4-FFF2-40B4-BE49-F238E27FC236}">
              <a16:creationId xmlns:a16="http://schemas.microsoft.com/office/drawing/2014/main" id="{D4B1D8A8-C58D-4420-8C02-A5390A0C97ED}"/>
            </a:ext>
          </a:extLst>
        </xdr:cNvPr>
        <xdr:cNvCxnSpPr/>
      </xdr:nvCxnSpPr>
      <xdr:spPr>
        <a:xfrm flipV="1">
          <a:off x="16317595" y="12028005"/>
          <a:ext cx="1269" cy="1286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116324</xdr:rowOff>
    </xdr:from>
    <xdr:ext cx="534377" cy="259045"/>
    <xdr:sp macro="" textlink="">
      <xdr:nvSpPr>
        <xdr:cNvPr id="617" name="公債費最小値テキスト">
          <a:extLst>
            <a:ext uri="{FF2B5EF4-FFF2-40B4-BE49-F238E27FC236}">
              <a16:creationId xmlns:a16="http://schemas.microsoft.com/office/drawing/2014/main" id="{EDC9ECC3-9AAB-4EF1-AE50-7B949DCD51EE}"/>
            </a:ext>
          </a:extLst>
        </xdr:cNvPr>
        <xdr:cNvSpPr txBox="1"/>
      </xdr:nvSpPr>
      <xdr:spPr>
        <a:xfrm>
          <a:off x="16370300" y="1331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112497</xdr:rowOff>
    </xdr:from>
    <xdr:to>
      <xdr:col>86</xdr:col>
      <xdr:colOff>25400</xdr:colOff>
      <xdr:row>77</xdr:row>
      <xdr:rowOff>112497</xdr:rowOff>
    </xdr:to>
    <xdr:cxnSp macro="">
      <xdr:nvCxnSpPr>
        <xdr:cNvPr id="618" name="直線コネクタ 617">
          <a:extLst>
            <a:ext uri="{FF2B5EF4-FFF2-40B4-BE49-F238E27FC236}">
              <a16:creationId xmlns:a16="http://schemas.microsoft.com/office/drawing/2014/main" id="{E9291D9D-D660-4F9D-B014-DAD2C4A17F1D}"/>
            </a:ext>
          </a:extLst>
        </xdr:cNvPr>
        <xdr:cNvCxnSpPr/>
      </xdr:nvCxnSpPr>
      <xdr:spPr>
        <a:xfrm>
          <a:off x="16230600" y="13314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144632</xdr:rowOff>
    </xdr:from>
    <xdr:ext cx="534377" cy="259045"/>
    <xdr:sp macro="" textlink="">
      <xdr:nvSpPr>
        <xdr:cNvPr id="619" name="公債費最大値テキスト">
          <a:extLst>
            <a:ext uri="{FF2B5EF4-FFF2-40B4-BE49-F238E27FC236}">
              <a16:creationId xmlns:a16="http://schemas.microsoft.com/office/drawing/2014/main" id="{8F19F1B8-E356-4AD5-9FC1-A4DAD28B2FAD}"/>
            </a:ext>
          </a:extLst>
        </xdr:cNvPr>
        <xdr:cNvSpPr txBox="1"/>
      </xdr:nvSpPr>
      <xdr:spPr>
        <a:xfrm>
          <a:off x="16370300" y="1180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26505</xdr:rowOff>
    </xdr:from>
    <xdr:to>
      <xdr:col>86</xdr:col>
      <xdr:colOff>25400</xdr:colOff>
      <xdr:row>70</xdr:row>
      <xdr:rowOff>26505</xdr:rowOff>
    </xdr:to>
    <xdr:cxnSp macro="">
      <xdr:nvCxnSpPr>
        <xdr:cNvPr id="620" name="直線コネクタ 619">
          <a:extLst>
            <a:ext uri="{FF2B5EF4-FFF2-40B4-BE49-F238E27FC236}">
              <a16:creationId xmlns:a16="http://schemas.microsoft.com/office/drawing/2014/main" id="{99103D1B-9513-47C6-9747-B1E9463F0C94}"/>
            </a:ext>
          </a:extLst>
        </xdr:cNvPr>
        <xdr:cNvCxnSpPr/>
      </xdr:nvCxnSpPr>
      <xdr:spPr>
        <a:xfrm>
          <a:off x="16230600" y="12028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38506</xdr:rowOff>
    </xdr:from>
    <xdr:to>
      <xdr:col>85</xdr:col>
      <xdr:colOff>127000</xdr:colOff>
      <xdr:row>77</xdr:row>
      <xdr:rowOff>49137</xdr:rowOff>
    </xdr:to>
    <xdr:cxnSp macro="">
      <xdr:nvCxnSpPr>
        <xdr:cNvPr id="621" name="直線コネクタ 620">
          <a:extLst>
            <a:ext uri="{FF2B5EF4-FFF2-40B4-BE49-F238E27FC236}">
              <a16:creationId xmlns:a16="http://schemas.microsoft.com/office/drawing/2014/main" id="{8DE7B09D-ECF5-4D3A-822C-54D995656A22}"/>
            </a:ext>
          </a:extLst>
        </xdr:cNvPr>
        <xdr:cNvCxnSpPr/>
      </xdr:nvCxnSpPr>
      <xdr:spPr>
        <a:xfrm>
          <a:off x="15481300" y="13240156"/>
          <a:ext cx="838200" cy="10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43330</xdr:rowOff>
    </xdr:from>
    <xdr:ext cx="534377" cy="259045"/>
    <xdr:sp macro="" textlink="">
      <xdr:nvSpPr>
        <xdr:cNvPr id="622" name="公債費平均値テキスト">
          <a:extLst>
            <a:ext uri="{FF2B5EF4-FFF2-40B4-BE49-F238E27FC236}">
              <a16:creationId xmlns:a16="http://schemas.microsoft.com/office/drawing/2014/main" id="{A2DCD565-ED96-47CD-B3C5-7497987AFE65}"/>
            </a:ext>
          </a:extLst>
        </xdr:cNvPr>
        <xdr:cNvSpPr txBox="1"/>
      </xdr:nvSpPr>
      <xdr:spPr>
        <a:xfrm>
          <a:off x="16370300" y="12730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20453</xdr:rowOff>
    </xdr:from>
    <xdr:to>
      <xdr:col>85</xdr:col>
      <xdr:colOff>177800</xdr:colOff>
      <xdr:row>75</xdr:row>
      <xdr:rowOff>122053</xdr:rowOff>
    </xdr:to>
    <xdr:sp macro="" textlink="">
      <xdr:nvSpPr>
        <xdr:cNvPr id="623" name="フローチャート: 判断 622">
          <a:extLst>
            <a:ext uri="{FF2B5EF4-FFF2-40B4-BE49-F238E27FC236}">
              <a16:creationId xmlns:a16="http://schemas.microsoft.com/office/drawing/2014/main" id="{9B193FF9-ECD2-4193-8700-EAA728ACD8E5}"/>
            </a:ext>
          </a:extLst>
        </xdr:cNvPr>
        <xdr:cNvSpPr/>
      </xdr:nvSpPr>
      <xdr:spPr>
        <a:xfrm>
          <a:off x="162687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32792</xdr:rowOff>
    </xdr:from>
    <xdr:to>
      <xdr:col>81</xdr:col>
      <xdr:colOff>50800</xdr:colOff>
      <xdr:row>77</xdr:row>
      <xdr:rowOff>38506</xdr:rowOff>
    </xdr:to>
    <xdr:cxnSp macro="">
      <xdr:nvCxnSpPr>
        <xdr:cNvPr id="624" name="直線コネクタ 623">
          <a:extLst>
            <a:ext uri="{FF2B5EF4-FFF2-40B4-BE49-F238E27FC236}">
              <a16:creationId xmlns:a16="http://schemas.microsoft.com/office/drawing/2014/main" id="{EFD5D7B6-015C-46CE-BF23-E80E0A6BC622}"/>
            </a:ext>
          </a:extLst>
        </xdr:cNvPr>
        <xdr:cNvCxnSpPr/>
      </xdr:nvCxnSpPr>
      <xdr:spPr>
        <a:xfrm>
          <a:off x="14592300" y="13234442"/>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30797</xdr:rowOff>
    </xdr:from>
    <xdr:to>
      <xdr:col>81</xdr:col>
      <xdr:colOff>101600</xdr:colOff>
      <xdr:row>75</xdr:row>
      <xdr:rowOff>132397</xdr:rowOff>
    </xdr:to>
    <xdr:sp macro="" textlink="">
      <xdr:nvSpPr>
        <xdr:cNvPr id="625" name="フローチャート: 判断 624">
          <a:extLst>
            <a:ext uri="{FF2B5EF4-FFF2-40B4-BE49-F238E27FC236}">
              <a16:creationId xmlns:a16="http://schemas.microsoft.com/office/drawing/2014/main" id="{A1F19F1B-378A-4DF0-AFB0-4F6A172BF6CC}"/>
            </a:ext>
          </a:extLst>
        </xdr:cNvPr>
        <xdr:cNvSpPr/>
      </xdr:nvSpPr>
      <xdr:spPr>
        <a:xfrm>
          <a:off x="15430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148924</xdr:rowOff>
    </xdr:from>
    <xdr:ext cx="534377" cy="259045"/>
    <xdr:sp macro="" textlink="">
      <xdr:nvSpPr>
        <xdr:cNvPr id="626" name="テキスト ボックス 625">
          <a:extLst>
            <a:ext uri="{FF2B5EF4-FFF2-40B4-BE49-F238E27FC236}">
              <a16:creationId xmlns:a16="http://schemas.microsoft.com/office/drawing/2014/main" id="{59971169-82EB-4152-8E2A-1AF323B582A1}"/>
            </a:ext>
          </a:extLst>
        </xdr:cNvPr>
        <xdr:cNvSpPr txBox="1"/>
      </xdr:nvSpPr>
      <xdr:spPr>
        <a:xfrm>
          <a:off x="15214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17399</xdr:rowOff>
    </xdr:from>
    <xdr:to>
      <xdr:col>76</xdr:col>
      <xdr:colOff>114300</xdr:colOff>
      <xdr:row>77</xdr:row>
      <xdr:rowOff>32792</xdr:rowOff>
    </xdr:to>
    <xdr:cxnSp macro="">
      <xdr:nvCxnSpPr>
        <xdr:cNvPr id="627" name="直線コネクタ 626">
          <a:extLst>
            <a:ext uri="{FF2B5EF4-FFF2-40B4-BE49-F238E27FC236}">
              <a16:creationId xmlns:a16="http://schemas.microsoft.com/office/drawing/2014/main" id="{31687C27-82F5-487C-9BE1-563307B291D4}"/>
            </a:ext>
          </a:extLst>
        </xdr:cNvPr>
        <xdr:cNvCxnSpPr/>
      </xdr:nvCxnSpPr>
      <xdr:spPr>
        <a:xfrm>
          <a:off x="13703300" y="13219049"/>
          <a:ext cx="889000" cy="15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67240</xdr:rowOff>
    </xdr:from>
    <xdr:to>
      <xdr:col>76</xdr:col>
      <xdr:colOff>165100</xdr:colOff>
      <xdr:row>75</xdr:row>
      <xdr:rowOff>168839</xdr:rowOff>
    </xdr:to>
    <xdr:sp macro="" textlink="">
      <xdr:nvSpPr>
        <xdr:cNvPr id="628" name="フローチャート: 判断 627">
          <a:extLst>
            <a:ext uri="{FF2B5EF4-FFF2-40B4-BE49-F238E27FC236}">
              <a16:creationId xmlns:a16="http://schemas.microsoft.com/office/drawing/2014/main" id="{6CAB930C-7376-4EEF-9FAC-ADC44EB10372}"/>
            </a:ext>
          </a:extLst>
        </xdr:cNvPr>
        <xdr:cNvSpPr/>
      </xdr:nvSpPr>
      <xdr:spPr>
        <a:xfrm>
          <a:off x="14541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13917</xdr:rowOff>
    </xdr:from>
    <xdr:ext cx="534377" cy="259045"/>
    <xdr:sp macro="" textlink="">
      <xdr:nvSpPr>
        <xdr:cNvPr id="629" name="テキスト ボックス 628">
          <a:extLst>
            <a:ext uri="{FF2B5EF4-FFF2-40B4-BE49-F238E27FC236}">
              <a16:creationId xmlns:a16="http://schemas.microsoft.com/office/drawing/2014/main" id="{38611BF5-191B-42D7-97E0-6291C7875CCD}"/>
            </a:ext>
          </a:extLst>
        </xdr:cNvPr>
        <xdr:cNvSpPr txBox="1"/>
      </xdr:nvSpPr>
      <xdr:spPr>
        <a:xfrm>
          <a:off x="14325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166103</xdr:rowOff>
    </xdr:from>
    <xdr:to>
      <xdr:col>71</xdr:col>
      <xdr:colOff>177800</xdr:colOff>
      <xdr:row>77</xdr:row>
      <xdr:rowOff>17399</xdr:rowOff>
    </xdr:to>
    <xdr:cxnSp macro="">
      <xdr:nvCxnSpPr>
        <xdr:cNvPr id="630" name="直線コネクタ 629">
          <a:extLst>
            <a:ext uri="{FF2B5EF4-FFF2-40B4-BE49-F238E27FC236}">
              <a16:creationId xmlns:a16="http://schemas.microsoft.com/office/drawing/2014/main" id="{36F9A79A-D1BA-4F0E-A412-38C120A2449E}"/>
            </a:ext>
          </a:extLst>
        </xdr:cNvPr>
        <xdr:cNvCxnSpPr/>
      </xdr:nvCxnSpPr>
      <xdr:spPr>
        <a:xfrm>
          <a:off x="12814300" y="13196303"/>
          <a:ext cx="889000" cy="2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74308</xdr:rowOff>
    </xdr:from>
    <xdr:to>
      <xdr:col>72</xdr:col>
      <xdr:colOff>38100</xdr:colOff>
      <xdr:row>76</xdr:row>
      <xdr:rowOff>4459</xdr:rowOff>
    </xdr:to>
    <xdr:sp macro="" textlink="">
      <xdr:nvSpPr>
        <xdr:cNvPr id="631" name="フローチャート: 判断 630">
          <a:extLst>
            <a:ext uri="{FF2B5EF4-FFF2-40B4-BE49-F238E27FC236}">
              <a16:creationId xmlns:a16="http://schemas.microsoft.com/office/drawing/2014/main" id="{8D697B26-536E-4893-B657-257A30A6B79F}"/>
            </a:ext>
          </a:extLst>
        </xdr:cNvPr>
        <xdr:cNvSpPr/>
      </xdr:nvSpPr>
      <xdr:spPr>
        <a:xfrm>
          <a:off x="13652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20985</xdr:rowOff>
    </xdr:from>
    <xdr:ext cx="534377" cy="259045"/>
    <xdr:sp macro="" textlink="">
      <xdr:nvSpPr>
        <xdr:cNvPr id="632" name="テキスト ボックス 631">
          <a:extLst>
            <a:ext uri="{FF2B5EF4-FFF2-40B4-BE49-F238E27FC236}">
              <a16:creationId xmlns:a16="http://schemas.microsoft.com/office/drawing/2014/main" id="{EBBD4D49-86C5-4037-9D64-86383E123A2B}"/>
            </a:ext>
          </a:extLst>
        </xdr:cNvPr>
        <xdr:cNvSpPr txBox="1"/>
      </xdr:nvSpPr>
      <xdr:spPr>
        <a:xfrm>
          <a:off x="13436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55525</xdr:rowOff>
    </xdr:from>
    <xdr:to>
      <xdr:col>67</xdr:col>
      <xdr:colOff>101600</xdr:colOff>
      <xdr:row>75</xdr:row>
      <xdr:rowOff>157125</xdr:rowOff>
    </xdr:to>
    <xdr:sp macro="" textlink="">
      <xdr:nvSpPr>
        <xdr:cNvPr id="633" name="フローチャート: 判断 632">
          <a:extLst>
            <a:ext uri="{FF2B5EF4-FFF2-40B4-BE49-F238E27FC236}">
              <a16:creationId xmlns:a16="http://schemas.microsoft.com/office/drawing/2014/main" id="{CDFBD9EF-8C2B-498B-B4C5-32FEA4F50049}"/>
            </a:ext>
          </a:extLst>
        </xdr:cNvPr>
        <xdr:cNvSpPr/>
      </xdr:nvSpPr>
      <xdr:spPr>
        <a:xfrm>
          <a:off x="127635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2202</xdr:rowOff>
    </xdr:from>
    <xdr:ext cx="534377" cy="259045"/>
    <xdr:sp macro="" textlink="">
      <xdr:nvSpPr>
        <xdr:cNvPr id="634" name="テキスト ボックス 633">
          <a:extLst>
            <a:ext uri="{FF2B5EF4-FFF2-40B4-BE49-F238E27FC236}">
              <a16:creationId xmlns:a16="http://schemas.microsoft.com/office/drawing/2014/main" id="{34DF7ED1-C9A0-44CB-982A-296B86412933}"/>
            </a:ext>
          </a:extLst>
        </xdr:cNvPr>
        <xdr:cNvSpPr txBox="1"/>
      </xdr:nvSpPr>
      <xdr:spPr>
        <a:xfrm>
          <a:off x="12547111" y="1268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D80F8F7D-C5F6-4CFC-962D-0E17FCDEAF4A}"/>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67C0AD18-5B64-4096-A507-221E40538A16}"/>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AC8CA55E-ADA2-4A61-A8E7-CB5A98D61515}"/>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C5725FC-5AE5-4A72-A476-751CC5FBD20D}"/>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F6E176FB-FF6F-4D9A-95EE-7B1BD7B242BC}"/>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169787</xdr:rowOff>
    </xdr:from>
    <xdr:to>
      <xdr:col>85</xdr:col>
      <xdr:colOff>177800</xdr:colOff>
      <xdr:row>77</xdr:row>
      <xdr:rowOff>99937</xdr:rowOff>
    </xdr:to>
    <xdr:sp macro="" textlink="">
      <xdr:nvSpPr>
        <xdr:cNvPr id="640" name="楕円 639">
          <a:extLst>
            <a:ext uri="{FF2B5EF4-FFF2-40B4-BE49-F238E27FC236}">
              <a16:creationId xmlns:a16="http://schemas.microsoft.com/office/drawing/2014/main" id="{CF52E21D-3507-489C-BC90-F2E32A8BDD2E}"/>
            </a:ext>
          </a:extLst>
        </xdr:cNvPr>
        <xdr:cNvSpPr/>
      </xdr:nvSpPr>
      <xdr:spPr>
        <a:xfrm>
          <a:off x="16268700" y="1319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84714</xdr:rowOff>
    </xdr:from>
    <xdr:ext cx="534377" cy="259045"/>
    <xdr:sp macro="" textlink="">
      <xdr:nvSpPr>
        <xdr:cNvPr id="641" name="公債費該当値テキスト">
          <a:extLst>
            <a:ext uri="{FF2B5EF4-FFF2-40B4-BE49-F238E27FC236}">
              <a16:creationId xmlns:a16="http://schemas.microsoft.com/office/drawing/2014/main" id="{1EF9C670-8FE0-4ACE-8259-F63389B3EDEE}"/>
            </a:ext>
          </a:extLst>
        </xdr:cNvPr>
        <xdr:cNvSpPr txBox="1"/>
      </xdr:nvSpPr>
      <xdr:spPr>
        <a:xfrm>
          <a:off x="16370300" y="13114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159156</xdr:rowOff>
    </xdr:from>
    <xdr:to>
      <xdr:col>81</xdr:col>
      <xdr:colOff>101600</xdr:colOff>
      <xdr:row>77</xdr:row>
      <xdr:rowOff>89306</xdr:rowOff>
    </xdr:to>
    <xdr:sp macro="" textlink="">
      <xdr:nvSpPr>
        <xdr:cNvPr id="642" name="楕円 641">
          <a:extLst>
            <a:ext uri="{FF2B5EF4-FFF2-40B4-BE49-F238E27FC236}">
              <a16:creationId xmlns:a16="http://schemas.microsoft.com/office/drawing/2014/main" id="{6041DDAB-6C9E-4A21-94A8-28FB68691039}"/>
            </a:ext>
          </a:extLst>
        </xdr:cNvPr>
        <xdr:cNvSpPr/>
      </xdr:nvSpPr>
      <xdr:spPr>
        <a:xfrm>
          <a:off x="15430500" y="1318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80433</xdr:rowOff>
    </xdr:from>
    <xdr:ext cx="534377" cy="259045"/>
    <xdr:sp macro="" textlink="">
      <xdr:nvSpPr>
        <xdr:cNvPr id="643" name="テキスト ボックス 642">
          <a:extLst>
            <a:ext uri="{FF2B5EF4-FFF2-40B4-BE49-F238E27FC236}">
              <a16:creationId xmlns:a16="http://schemas.microsoft.com/office/drawing/2014/main" id="{F37082E2-DCEB-4561-A229-B27D40A995B2}"/>
            </a:ext>
          </a:extLst>
        </xdr:cNvPr>
        <xdr:cNvSpPr txBox="1"/>
      </xdr:nvSpPr>
      <xdr:spPr>
        <a:xfrm>
          <a:off x="15214111" y="1328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153442</xdr:rowOff>
    </xdr:from>
    <xdr:to>
      <xdr:col>76</xdr:col>
      <xdr:colOff>165100</xdr:colOff>
      <xdr:row>77</xdr:row>
      <xdr:rowOff>83592</xdr:rowOff>
    </xdr:to>
    <xdr:sp macro="" textlink="">
      <xdr:nvSpPr>
        <xdr:cNvPr id="644" name="楕円 643">
          <a:extLst>
            <a:ext uri="{FF2B5EF4-FFF2-40B4-BE49-F238E27FC236}">
              <a16:creationId xmlns:a16="http://schemas.microsoft.com/office/drawing/2014/main" id="{1E6A83DB-3CD5-439E-AD51-0A45D1C8373C}"/>
            </a:ext>
          </a:extLst>
        </xdr:cNvPr>
        <xdr:cNvSpPr/>
      </xdr:nvSpPr>
      <xdr:spPr>
        <a:xfrm>
          <a:off x="14541500" y="1318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74719</xdr:rowOff>
    </xdr:from>
    <xdr:ext cx="534377" cy="259045"/>
    <xdr:sp macro="" textlink="">
      <xdr:nvSpPr>
        <xdr:cNvPr id="645" name="テキスト ボックス 644">
          <a:extLst>
            <a:ext uri="{FF2B5EF4-FFF2-40B4-BE49-F238E27FC236}">
              <a16:creationId xmlns:a16="http://schemas.microsoft.com/office/drawing/2014/main" id="{6E4762C7-255A-498F-BAE6-ECD9E4495FAB}"/>
            </a:ext>
          </a:extLst>
        </xdr:cNvPr>
        <xdr:cNvSpPr txBox="1"/>
      </xdr:nvSpPr>
      <xdr:spPr>
        <a:xfrm>
          <a:off x="14325111" y="1327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138049</xdr:rowOff>
    </xdr:from>
    <xdr:to>
      <xdr:col>72</xdr:col>
      <xdr:colOff>38100</xdr:colOff>
      <xdr:row>77</xdr:row>
      <xdr:rowOff>68199</xdr:rowOff>
    </xdr:to>
    <xdr:sp macro="" textlink="">
      <xdr:nvSpPr>
        <xdr:cNvPr id="646" name="楕円 645">
          <a:extLst>
            <a:ext uri="{FF2B5EF4-FFF2-40B4-BE49-F238E27FC236}">
              <a16:creationId xmlns:a16="http://schemas.microsoft.com/office/drawing/2014/main" id="{85C71629-5C70-40B3-AA5D-E4C0582B2B88}"/>
            </a:ext>
          </a:extLst>
        </xdr:cNvPr>
        <xdr:cNvSpPr/>
      </xdr:nvSpPr>
      <xdr:spPr>
        <a:xfrm>
          <a:off x="13652500" y="1316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59326</xdr:rowOff>
    </xdr:from>
    <xdr:ext cx="534377" cy="259045"/>
    <xdr:sp macro="" textlink="">
      <xdr:nvSpPr>
        <xdr:cNvPr id="647" name="テキスト ボックス 646">
          <a:extLst>
            <a:ext uri="{FF2B5EF4-FFF2-40B4-BE49-F238E27FC236}">
              <a16:creationId xmlns:a16="http://schemas.microsoft.com/office/drawing/2014/main" id="{CF6D0874-6A6F-4995-953F-EE4C5BC30348}"/>
            </a:ext>
          </a:extLst>
        </xdr:cNvPr>
        <xdr:cNvSpPr txBox="1"/>
      </xdr:nvSpPr>
      <xdr:spPr>
        <a:xfrm>
          <a:off x="13436111" y="1326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115303</xdr:rowOff>
    </xdr:from>
    <xdr:to>
      <xdr:col>67</xdr:col>
      <xdr:colOff>101600</xdr:colOff>
      <xdr:row>77</xdr:row>
      <xdr:rowOff>45453</xdr:rowOff>
    </xdr:to>
    <xdr:sp macro="" textlink="">
      <xdr:nvSpPr>
        <xdr:cNvPr id="648" name="楕円 647">
          <a:extLst>
            <a:ext uri="{FF2B5EF4-FFF2-40B4-BE49-F238E27FC236}">
              <a16:creationId xmlns:a16="http://schemas.microsoft.com/office/drawing/2014/main" id="{70FF8A0E-2E59-4174-8EC4-1D8C3F54A30C}"/>
            </a:ext>
          </a:extLst>
        </xdr:cNvPr>
        <xdr:cNvSpPr/>
      </xdr:nvSpPr>
      <xdr:spPr>
        <a:xfrm>
          <a:off x="12763500" y="13145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36580</xdr:rowOff>
    </xdr:from>
    <xdr:ext cx="534377" cy="259045"/>
    <xdr:sp macro="" textlink="">
      <xdr:nvSpPr>
        <xdr:cNvPr id="649" name="テキスト ボックス 648">
          <a:extLst>
            <a:ext uri="{FF2B5EF4-FFF2-40B4-BE49-F238E27FC236}">
              <a16:creationId xmlns:a16="http://schemas.microsoft.com/office/drawing/2014/main" id="{64F128BF-73CF-4C8A-A46C-D4C059775E44}"/>
            </a:ext>
          </a:extLst>
        </xdr:cNvPr>
        <xdr:cNvSpPr txBox="1"/>
      </xdr:nvSpPr>
      <xdr:spPr>
        <a:xfrm>
          <a:off x="12547111" y="13238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9D022C18-A3E9-4D40-94B7-4FDB543A921B}"/>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94DF2A3C-4DC0-40D2-9518-3D939E78953B}"/>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72602BB8-0ED3-4607-8D96-1E57F87D1751}"/>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AFD86EEA-FD4D-49BD-960B-0B5A40A78E4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3B6594C5-4D9E-48BB-95F3-94277F0D144B}"/>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AC56A8D-336B-4DC3-B026-D69A784E41BB}"/>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D7428BF2-A059-4D70-A53A-3063494E8E89}"/>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7C8D3ACB-AFE4-4761-A908-86751EC6B543}"/>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A4A694A5-3DF0-4D1E-985C-DBCEE585A3E5}"/>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7B3C69C8-5F02-47B8-82CB-C62A964D0136}"/>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0" name="直線コネクタ 659">
          <a:extLst>
            <a:ext uri="{FF2B5EF4-FFF2-40B4-BE49-F238E27FC236}">
              <a16:creationId xmlns:a16="http://schemas.microsoft.com/office/drawing/2014/main" id="{A120C55E-3F43-4A31-831D-A83EFD9E8F99}"/>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1" name="テキスト ボックス 660">
          <a:extLst>
            <a:ext uri="{FF2B5EF4-FFF2-40B4-BE49-F238E27FC236}">
              <a16:creationId xmlns:a16="http://schemas.microsoft.com/office/drawing/2014/main" id="{3B9829BA-BD3E-457D-95DC-C0E29D0C20FC}"/>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2" name="直線コネクタ 661">
          <a:extLst>
            <a:ext uri="{FF2B5EF4-FFF2-40B4-BE49-F238E27FC236}">
              <a16:creationId xmlns:a16="http://schemas.microsoft.com/office/drawing/2014/main" id="{FEF8E0B7-7C58-4D92-8F24-DD6236FE0142}"/>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3" name="テキスト ボックス 662">
          <a:extLst>
            <a:ext uri="{FF2B5EF4-FFF2-40B4-BE49-F238E27FC236}">
              <a16:creationId xmlns:a16="http://schemas.microsoft.com/office/drawing/2014/main" id="{EC221631-0377-4927-9907-F4C6412AB11B}"/>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4" name="直線コネクタ 663">
          <a:extLst>
            <a:ext uri="{FF2B5EF4-FFF2-40B4-BE49-F238E27FC236}">
              <a16:creationId xmlns:a16="http://schemas.microsoft.com/office/drawing/2014/main" id="{F245A6D7-AA5F-4BE4-8384-7603021F4EDC}"/>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5" name="テキスト ボックス 664">
          <a:extLst>
            <a:ext uri="{FF2B5EF4-FFF2-40B4-BE49-F238E27FC236}">
              <a16:creationId xmlns:a16="http://schemas.microsoft.com/office/drawing/2014/main" id="{449E1AB9-376B-46B2-80C1-6E51785A0013}"/>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6" name="直線コネクタ 665">
          <a:extLst>
            <a:ext uri="{FF2B5EF4-FFF2-40B4-BE49-F238E27FC236}">
              <a16:creationId xmlns:a16="http://schemas.microsoft.com/office/drawing/2014/main" id="{AB409988-00D6-460E-824E-E807F2C8315B}"/>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7" name="テキスト ボックス 666">
          <a:extLst>
            <a:ext uri="{FF2B5EF4-FFF2-40B4-BE49-F238E27FC236}">
              <a16:creationId xmlns:a16="http://schemas.microsoft.com/office/drawing/2014/main" id="{D9FB16BE-722D-4730-810A-70B9985D701B}"/>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8" name="直線コネクタ 667">
          <a:extLst>
            <a:ext uri="{FF2B5EF4-FFF2-40B4-BE49-F238E27FC236}">
              <a16:creationId xmlns:a16="http://schemas.microsoft.com/office/drawing/2014/main" id="{BE3FEA30-E93A-4B85-B304-2B6037F7CBD5}"/>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9" name="テキスト ボックス 668">
          <a:extLst>
            <a:ext uri="{FF2B5EF4-FFF2-40B4-BE49-F238E27FC236}">
              <a16:creationId xmlns:a16="http://schemas.microsoft.com/office/drawing/2014/main" id="{35CA9476-6A68-434D-BD56-C9C7031792D3}"/>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0" name="直線コネクタ 669">
          <a:extLst>
            <a:ext uri="{FF2B5EF4-FFF2-40B4-BE49-F238E27FC236}">
              <a16:creationId xmlns:a16="http://schemas.microsoft.com/office/drawing/2014/main" id="{0FC7B9BE-57F4-4B63-8BD4-62D9343C3C95}"/>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1" name="テキスト ボックス 670">
          <a:extLst>
            <a:ext uri="{FF2B5EF4-FFF2-40B4-BE49-F238E27FC236}">
              <a16:creationId xmlns:a16="http://schemas.microsoft.com/office/drawing/2014/main" id="{7E9724F9-0954-4E8A-BB44-08F6CBD17A5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49DF5E66-A40C-47A7-8537-0E28BD088B43}"/>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BE2DA4BA-7977-4D18-A46B-70F128F95BD4}"/>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291D3117-390B-4E4D-A07B-FDCD314E889F}"/>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81429</xdr:rowOff>
    </xdr:from>
    <xdr:to>
      <xdr:col>85</xdr:col>
      <xdr:colOff>126364</xdr:colOff>
      <xdr:row>99</xdr:row>
      <xdr:rowOff>90377</xdr:rowOff>
    </xdr:to>
    <xdr:cxnSp macro="">
      <xdr:nvCxnSpPr>
        <xdr:cNvPr id="675" name="直線コネクタ 674">
          <a:extLst>
            <a:ext uri="{FF2B5EF4-FFF2-40B4-BE49-F238E27FC236}">
              <a16:creationId xmlns:a16="http://schemas.microsoft.com/office/drawing/2014/main" id="{E9AD7E01-12C2-4D22-84C1-7ED5B9EB7B94}"/>
            </a:ext>
          </a:extLst>
        </xdr:cNvPr>
        <xdr:cNvCxnSpPr/>
      </xdr:nvCxnSpPr>
      <xdr:spPr>
        <a:xfrm flipV="1">
          <a:off x="16317595" y="15511929"/>
          <a:ext cx="1269" cy="1551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94204</xdr:rowOff>
    </xdr:from>
    <xdr:ext cx="378565" cy="259045"/>
    <xdr:sp macro="" textlink="">
      <xdr:nvSpPr>
        <xdr:cNvPr id="676" name="積立金最小値テキスト">
          <a:extLst>
            <a:ext uri="{FF2B5EF4-FFF2-40B4-BE49-F238E27FC236}">
              <a16:creationId xmlns:a16="http://schemas.microsoft.com/office/drawing/2014/main" id="{E3E0F285-52E3-4D6F-8BC5-AED654EBCDEC}"/>
            </a:ext>
          </a:extLst>
        </xdr:cNvPr>
        <xdr:cNvSpPr txBox="1"/>
      </xdr:nvSpPr>
      <xdr:spPr>
        <a:xfrm>
          <a:off x="16370300" y="170677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90377</xdr:rowOff>
    </xdr:from>
    <xdr:to>
      <xdr:col>86</xdr:col>
      <xdr:colOff>25400</xdr:colOff>
      <xdr:row>99</xdr:row>
      <xdr:rowOff>90377</xdr:rowOff>
    </xdr:to>
    <xdr:cxnSp macro="">
      <xdr:nvCxnSpPr>
        <xdr:cNvPr id="677" name="直線コネクタ 676">
          <a:extLst>
            <a:ext uri="{FF2B5EF4-FFF2-40B4-BE49-F238E27FC236}">
              <a16:creationId xmlns:a16="http://schemas.microsoft.com/office/drawing/2014/main" id="{9A1F215E-E16B-48F6-B142-BB8A336F4EA8}"/>
            </a:ext>
          </a:extLst>
        </xdr:cNvPr>
        <xdr:cNvCxnSpPr/>
      </xdr:nvCxnSpPr>
      <xdr:spPr>
        <a:xfrm>
          <a:off x="16230600" y="17063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28106</xdr:rowOff>
    </xdr:from>
    <xdr:ext cx="599010" cy="259045"/>
    <xdr:sp macro="" textlink="">
      <xdr:nvSpPr>
        <xdr:cNvPr id="678" name="積立金最大値テキスト">
          <a:extLst>
            <a:ext uri="{FF2B5EF4-FFF2-40B4-BE49-F238E27FC236}">
              <a16:creationId xmlns:a16="http://schemas.microsoft.com/office/drawing/2014/main" id="{280B2D8B-02C3-4977-8B18-CE01A598A034}"/>
            </a:ext>
          </a:extLst>
        </xdr:cNvPr>
        <xdr:cNvSpPr txBox="1"/>
      </xdr:nvSpPr>
      <xdr:spPr>
        <a:xfrm>
          <a:off x="16370300" y="15287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81429</xdr:rowOff>
    </xdr:from>
    <xdr:to>
      <xdr:col>86</xdr:col>
      <xdr:colOff>25400</xdr:colOff>
      <xdr:row>90</xdr:row>
      <xdr:rowOff>81429</xdr:rowOff>
    </xdr:to>
    <xdr:cxnSp macro="">
      <xdr:nvCxnSpPr>
        <xdr:cNvPr id="679" name="直線コネクタ 678">
          <a:extLst>
            <a:ext uri="{FF2B5EF4-FFF2-40B4-BE49-F238E27FC236}">
              <a16:creationId xmlns:a16="http://schemas.microsoft.com/office/drawing/2014/main" id="{391C3F62-B55F-4554-B34E-65746373AD44}"/>
            </a:ext>
          </a:extLst>
        </xdr:cNvPr>
        <xdr:cNvCxnSpPr/>
      </xdr:nvCxnSpPr>
      <xdr:spPr>
        <a:xfrm>
          <a:off x="16230600" y="15511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124929</xdr:rowOff>
    </xdr:from>
    <xdr:to>
      <xdr:col>85</xdr:col>
      <xdr:colOff>127000</xdr:colOff>
      <xdr:row>98</xdr:row>
      <xdr:rowOff>111702</xdr:rowOff>
    </xdr:to>
    <xdr:cxnSp macro="">
      <xdr:nvCxnSpPr>
        <xdr:cNvPr id="680" name="直線コネクタ 679">
          <a:extLst>
            <a:ext uri="{FF2B5EF4-FFF2-40B4-BE49-F238E27FC236}">
              <a16:creationId xmlns:a16="http://schemas.microsoft.com/office/drawing/2014/main" id="{AFA39A79-527C-41F1-904B-43AF260FD125}"/>
            </a:ext>
          </a:extLst>
        </xdr:cNvPr>
        <xdr:cNvCxnSpPr/>
      </xdr:nvCxnSpPr>
      <xdr:spPr>
        <a:xfrm>
          <a:off x="15481300" y="16755579"/>
          <a:ext cx="838200" cy="158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4847</xdr:rowOff>
    </xdr:from>
    <xdr:ext cx="534377" cy="259045"/>
    <xdr:sp macro="" textlink="">
      <xdr:nvSpPr>
        <xdr:cNvPr id="681" name="積立金平均値テキスト">
          <a:extLst>
            <a:ext uri="{FF2B5EF4-FFF2-40B4-BE49-F238E27FC236}">
              <a16:creationId xmlns:a16="http://schemas.microsoft.com/office/drawing/2014/main" id="{395DABA3-6C0B-4426-8E28-FFA689B574D2}"/>
            </a:ext>
          </a:extLst>
        </xdr:cNvPr>
        <xdr:cNvSpPr txBox="1"/>
      </xdr:nvSpPr>
      <xdr:spPr>
        <a:xfrm>
          <a:off x="16370300" y="16635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153420</xdr:rowOff>
    </xdr:from>
    <xdr:to>
      <xdr:col>85</xdr:col>
      <xdr:colOff>177800</xdr:colOff>
      <xdr:row>98</xdr:row>
      <xdr:rowOff>83570</xdr:rowOff>
    </xdr:to>
    <xdr:sp macro="" textlink="">
      <xdr:nvSpPr>
        <xdr:cNvPr id="682" name="フローチャート: 判断 681">
          <a:extLst>
            <a:ext uri="{FF2B5EF4-FFF2-40B4-BE49-F238E27FC236}">
              <a16:creationId xmlns:a16="http://schemas.microsoft.com/office/drawing/2014/main" id="{E9950A0C-2D5F-49DF-8FA9-C6E780DC6468}"/>
            </a:ext>
          </a:extLst>
        </xdr:cNvPr>
        <xdr:cNvSpPr/>
      </xdr:nvSpPr>
      <xdr:spPr>
        <a:xfrm>
          <a:off x="16268700" y="1678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124929</xdr:rowOff>
    </xdr:from>
    <xdr:to>
      <xdr:col>81</xdr:col>
      <xdr:colOff>50800</xdr:colOff>
      <xdr:row>98</xdr:row>
      <xdr:rowOff>88678</xdr:rowOff>
    </xdr:to>
    <xdr:cxnSp macro="">
      <xdr:nvCxnSpPr>
        <xdr:cNvPr id="683" name="直線コネクタ 682">
          <a:extLst>
            <a:ext uri="{FF2B5EF4-FFF2-40B4-BE49-F238E27FC236}">
              <a16:creationId xmlns:a16="http://schemas.microsoft.com/office/drawing/2014/main" id="{FEA7836C-9335-4E17-B5BA-C2ED1C2B143F}"/>
            </a:ext>
          </a:extLst>
        </xdr:cNvPr>
        <xdr:cNvCxnSpPr/>
      </xdr:nvCxnSpPr>
      <xdr:spPr>
        <a:xfrm flipV="1">
          <a:off x="14592300" y="16755579"/>
          <a:ext cx="889000" cy="135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155434</xdr:rowOff>
    </xdr:from>
    <xdr:to>
      <xdr:col>81</xdr:col>
      <xdr:colOff>101600</xdr:colOff>
      <xdr:row>98</xdr:row>
      <xdr:rowOff>85584</xdr:rowOff>
    </xdr:to>
    <xdr:sp macro="" textlink="">
      <xdr:nvSpPr>
        <xdr:cNvPr id="684" name="フローチャート: 判断 683">
          <a:extLst>
            <a:ext uri="{FF2B5EF4-FFF2-40B4-BE49-F238E27FC236}">
              <a16:creationId xmlns:a16="http://schemas.microsoft.com/office/drawing/2014/main" id="{1FE029DB-81C2-4AB2-8166-83E9A9DC26F2}"/>
            </a:ext>
          </a:extLst>
        </xdr:cNvPr>
        <xdr:cNvSpPr/>
      </xdr:nvSpPr>
      <xdr:spPr>
        <a:xfrm>
          <a:off x="15430500" y="1678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76711</xdr:rowOff>
    </xdr:from>
    <xdr:ext cx="534377" cy="259045"/>
    <xdr:sp macro="" textlink="">
      <xdr:nvSpPr>
        <xdr:cNvPr id="685" name="テキスト ボックス 684">
          <a:extLst>
            <a:ext uri="{FF2B5EF4-FFF2-40B4-BE49-F238E27FC236}">
              <a16:creationId xmlns:a16="http://schemas.microsoft.com/office/drawing/2014/main" id="{1209A2D3-95A7-428F-834A-AC4103FA2CDB}"/>
            </a:ext>
          </a:extLst>
        </xdr:cNvPr>
        <xdr:cNvSpPr txBox="1"/>
      </xdr:nvSpPr>
      <xdr:spPr>
        <a:xfrm>
          <a:off x="15214111" y="16878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88678</xdr:rowOff>
    </xdr:from>
    <xdr:to>
      <xdr:col>76</xdr:col>
      <xdr:colOff>114300</xdr:colOff>
      <xdr:row>98</xdr:row>
      <xdr:rowOff>89799</xdr:rowOff>
    </xdr:to>
    <xdr:cxnSp macro="">
      <xdr:nvCxnSpPr>
        <xdr:cNvPr id="686" name="直線コネクタ 685">
          <a:extLst>
            <a:ext uri="{FF2B5EF4-FFF2-40B4-BE49-F238E27FC236}">
              <a16:creationId xmlns:a16="http://schemas.microsoft.com/office/drawing/2014/main" id="{3D340BF9-8907-4EC4-9EE5-5689739896FC}"/>
            </a:ext>
          </a:extLst>
        </xdr:cNvPr>
        <xdr:cNvCxnSpPr/>
      </xdr:nvCxnSpPr>
      <xdr:spPr>
        <a:xfrm flipV="1">
          <a:off x="13703300" y="16890778"/>
          <a:ext cx="889000" cy="1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73203</xdr:rowOff>
    </xdr:from>
    <xdr:to>
      <xdr:col>76</xdr:col>
      <xdr:colOff>165100</xdr:colOff>
      <xdr:row>99</xdr:row>
      <xdr:rowOff>3353</xdr:rowOff>
    </xdr:to>
    <xdr:sp macro="" textlink="">
      <xdr:nvSpPr>
        <xdr:cNvPr id="687" name="フローチャート: 判断 686">
          <a:extLst>
            <a:ext uri="{FF2B5EF4-FFF2-40B4-BE49-F238E27FC236}">
              <a16:creationId xmlns:a16="http://schemas.microsoft.com/office/drawing/2014/main" id="{7F4960A7-1325-42B2-8040-1CDBFE0DA9D2}"/>
            </a:ext>
          </a:extLst>
        </xdr:cNvPr>
        <xdr:cNvSpPr/>
      </xdr:nvSpPr>
      <xdr:spPr>
        <a:xfrm>
          <a:off x="14541500" y="16875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165930</xdr:rowOff>
    </xdr:from>
    <xdr:ext cx="534377" cy="259045"/>
    <xdr:sp macro="" textlink="">
      <xdr:nvSpPr>
        <xdr:cNvPr id="688" name="テキスト ボックス 687">
          <a:extLst>
            <a:ext uri="{FF2B5EF4-FFF2-40B4-BE49-F238E27FC236}">
              <a16:creationId xmlns:a16="http://schemas.microsoft.com/office/drawing/2014/main" id="{6FE69DEF-CC71-4846-8F4F-D4D459DEE06D}"/>
            </a:ext>
          </a:extLst>
        </xdr:cNvPr>
        <xdr:cNvSpPr txBox="1"/>
      </xdr:nvSpPr>
      <xdr:spPr>
        <a:xfrm>
          <a:off x="14325111" y="16968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38157</xdr:rowOff>
    </xdr:from>
    <xdr:to>
      <xdr:col>71</xdr:col>
      <xdr:colOff>177800</xdr:colOff>
      <xdr:row>98</xdr:row>
      <xdr:rowOff>89799</xdr:rowOff>
    </xdr:to>
    <xdr:cxnSp macro="">
      <xdr:nvCxnSpPr>
        <xdr:cNvPr id="689" name="直線コネクタ 688">
          <a:extLst>
            <a:ext uri="{FF2B5EF4-FFF2-40B4-BE49-F238E27FC236}">
              <a16:creationId xmlns:a16="http://schemas.microsoft.com/office/drawing/2014/main" id="{323DD286-069F-428E-8372-2C29CC3FA965}"/>
            </a:ext>
          </a:extLst>
        </xdr:cNvPr>
        <xdr:cNvCxnSpPr/>
      </xdr:nvCxnSpPr>
      <xdr:spPr>
        <a:xfrm>
          <a:off x="12814300" y="16840257"/>
          <a:ext cx="889000" cy="5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72343</xdr:rowOff>
    </xdr:from>
    <xdr:to>
      <xdr:col>72</xdr:col>
      <xdr:colOff>38100</xdr:colOff>
      <xdr:row>99</xdr:row>
      <xdr:rowOff>2493</xdr:rowOff>
    </xdr:to>
    <xdr:sp macro="" textlink="">
      <xdr:nvSpPr>
        <xdr:cNvPr id="690" name="フローチャート: 判断 689">
          <a:extLst>
            <a:ext uri="{FF2B5EF4-FFF2-40B4-BE49-F238E27FC236}">
              <a16:creationId xmlns:a16="http://schemas.microsoft.com/office/drawing/2014/main" id="{6EAA9AE5-B918-4AAC-BFFD-39D3D58710A4}"/>
            </a:ext>
          </a:extLst>
        </xdr:cNvPr>
        <xdr:cNvSpPr/>
      </xdr:nvSpPr>
      <xdr:spPr>
        <a:xfrm>
          <a:off x="13652500" y="1687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165070</xdr:rowOff>
    </xdr:from>
    <xdr:ext cx="534377" cy="259045"/>
    <xdr:sp macro="" textlink="">
      <xdr:nvSpPr>
        <xdr:cNvPr id="691" name="テキスト ボックス 690">
          <a:extLst>
            <a:ext uri="{FF2B5EF4-FFF2-40B4-BE49-F238E27FC236}">
              <a16:creationId xmlns:a16="http://schemas.microsoft.com/office/drawing/2014/main" id="{87228923-8A59-4074-8F83-9F926E889AA6}"/>
            </a:ext>
          </a:extLst>
        </xdr:cNvPr>
        <xdr:cNvSpPr txBox="1"/>
      </xdr:nvSpPr>
      <xdr:spPr>
        <a:xfrm>
          <a:off x="13436111" y="1696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8911</xdr:rowOff>
    </xdr:from>
    <xdr:to>
      <xdr:col>67</xdr:col>
      <xdr:colOff>101600</xdr:colOff>
      <xdr:row>98</xdr:row>
      <xdr:rowOff>110511</xdr:rowOff>
    </xdr:to>
    <xdr:sp macro="" textlink="">
      <xdr:nvSpPr>
        <xdr:cNvPr id="692" name="フローチャート: 判断 691">
          <a:extLst>
            <a:ext uri="{FF2B5EF4-FFF2-40B4-BE49-F238E27FC236}">
              <a16:creationId xmlns:a16="http://schemas.microsoft.com/office/drawing/2014/main" id="{562BE16C-0067-49EE-B922-FB161451E37E}"/>
            </a:ext>
          </a:extLst>
        </xdr:cNvPr>
        <xdr:cNvSpPr/>
      </xdr:nvSpPr>
      <xdr:spPr>
        <a:xfrm>
          <a:off x="12763500" y="1681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101638</xdr:rowOff>
    </xdr:from>
    <xdr:ext cx="534377" cy="259045"/>
    <xdr:sp macro="" textlink="">
      <xdr:nvSpPr>
        <xdr:cNvPr id="693" name="テキスト ボックス 692">
          <a:extLst>
            <a:ext uri="{FF2B5EF4-FFF2-40B4-BE49-F238E27FC236}">
              <a16:creationId xmlns:a16="http://schemas.microsoft.com/office/drawing/2014/main" id="{A93E1DB1-0C0E-4036-93E4-0DAD24A5D488}"/>
            </a:ext>
          </a:extLst>
        </xdr:cNvPr>
        <xdr:cNvSpPr txBox="1"/>
      </xdr:nvSpPr>
      <xdr:spPr>
        <a:xfrm>
          <a:off x="12547111" y="16903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B1A6BDC0-DFFA-4CC8-9677-60B924E7AD9E}"/>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E91BA44C-04F5-4DA5-9AAB-645A97E79B6C}"/>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79E1D1C7-CDFB-4EEA-B974-CD85447628CC}"/>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A6D1AC82-CE0A-418B-A8EF-E31DF1E0AA9D}"/>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1CEDDC12-9037-4812-99C8-4A00812763FB}"/>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60902</xdr:rowOff>
    </xdr:from>
    <xdr:to>
      <xdr:col>85</xdr:col>
      <xdr:colOff>177800</xdr:colOff>
      <xdr:row>98</xdr:row>
      <xdr:rowOff>162502</xdr:rowOff>
    </xdr:to>
    <xdr:sp macro="" textlink="">
      <xdr:nvSpPr>
        <xdr:cNvPr id="699" name="楕円 698">
          <a:extLst>
            <a:ext uri="{FF2B5EF4-FFF2-40B4-BE49-F238E27FC236}">
              <a16:creationId xmlns:a16="http://schemas.microsoft.com/office/drawing/2014/main" id="{ACEFD1D0-BBBE-4716-B9D7-8B93E7B3FD92}"/>
            </a:ext>
          </a:extLst>
        </xdr:cNvPr>
        <xdr:cNvSpPr/>
      </xdr:nvSpPr>
      <xdr:spPr>
        <a:xfrm>
          <a:off x="16268700" y="1686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39329</xdr:rowOff>
    </xdr:from>
    <xdr:ext cx="534377" cy="259045"/>
    <xdr:sp macro="" textlink="">
      <xdr:nvSpPr>
        <xdr:cNvPr id="700" name="積立金該当値テキスト">
          <a:extLst>
            <a:ext uri="{FF2B5EF4-FFF2-40B4-BE49-F238E27FC236}">
              <a16:creationId xmlns:a16="http://schemas.microsoft.com/office/drawing/2014/main" id="{5D770E29-DA98-472A-A2B8-9B5FDA090352}"/>
            </a:ext>
          </a:extLst>
        </xdr:cNvPr>
        <xdr:cNvSpPr txBox="1"/>
      </xdr:nvSpPr>
      <xdr:spPr>
        <a:xfrm>
          <a:off x="16370300" y="1684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74129</xdr:rowOff>
    </xdr:from>
    <xdr:to>
      <xdr:col>81</xdr:col>
      <xdr:colOff>101600</xdr:colOff>
      <xdr:row>98</xdr:row>
      <xdr:rowOff>4279</xdr:rowOff>
    </xdr:to>
    <xdr:sp macro="" textlink="">
      <xdr:nvSpPr>
        <xdr:cNvPr id="701" name="楕円 700">
          <a:extLst>
            <a:ext uri="{FF2B5EF4-FFF2-40B4-BE49-F238E27FC236}">
              <a16:creationId xmlns:a16="http://schemas.microsoft.com/office/drawing/2014/main" id="{B3B8BA59-2A93-4698-901C-CA7C1C5F3AB4}"/>
            </a:ext>
          </a:extLst>
        </xdr:cNvPr>
        <xdr:cNvSpPr/>
      </xdr:nvSpPr>
      <xdr:spPr>
        <a:xfrm>
          <a:off x="15430500" y="1670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20806</xdr:rowOff>
    </xdr:from>
    <xdr:ext cx="534377" cy="259045"/>
    <xdr:sp macro="" textlink="">
      <xdr:nvSpPr>
        <xdr:cNvPr id="702" name="テキスト ボックス 701">
          <a:extLst>
            <a:ext uri="{FF2B5EF4-FFF2-40B4-BE49-F238E27FC236}">
              <a16:creationId xmlns:a16="http://schemas.microsoft.com/office/drawing/2014/main" id="{447F9F1A-DD41-4C0F-8E4B-17D607FAD8DD}"/>
            </a:ext>
          </a:extLst>
        </xdr:cNvPr>
        <xdr:cNvSpPr txBox="1"/>
      </xdr:nvSpPr>
      <xdr:spPr>
        <a:xfrm>
          <a:off x="15214111" y="1648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37878</xdr:rowOff>
    </xdr:from>
    <xdr:to>
      <xdr:col>76</xdr:col>
      <xdr:colOff>165100</xdr:colOff>
      <xdr:row>98</xdr:row>
      <xdr:rowOff>139478</xdr:rowOff>
    </xdr:to>
    <xdr:sp macro="" textlink="">
      <xdr:nvSpPr>
        <xdr:cNvPr id="703" name="楕円 702">
          <a:extLst>
            <a:ext uri="{FF2B5EF4-FFF2-40B4-BE49-F238E27FC236}">
              <a16:creationId xmlns:a16="http://schemas.microsoft.com/office/drawing/2014/main" id="{C6F3A6D6-BD2A-4109-B114-8FB944954FAE}"/>
            </a:ext>
          </a:extLst>
        </xdr:cNvPr>
        <xdr:cNvSpPr/>
      </xdr:nvSpPr>
      <xdr:spPr>
        <a:xfrm>
          <a:off x="14541500" y="1683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156005</xdr:rowOff>
    </xdr:from>
    <xdr:ext cx="534377" cy="259045"/>
    <xdr:sp macro="" textlink="">
      <xdr:nvSpPr>
        <xdr:cNvPr id="704" name="テキスト ボックス 703">
          <a:extLst>
            <a:ext uri="{FF2B5EF4-FFF2-40B4-BE49-F238E27FC236}">
              <a16:creationId xmlns:a16="http://schemas.microsoft.com/office/drawing/2014/main" id="{9254322F-2D4C-4542-AA4E-0FB2066079BF}"/>
            </a:ext>
          </a:extLst>
        </xdr:cNvPr>
        <xdr:cNvSpPr txBox="1"/>
      </xdr:nvSpPr>
      <xdr:spPr>
        <a:xfrm>
          <a:off x="14325111" y="1661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38999</xdr:rowOff>
    </xdr:from>
    <xdr:to>
      <xdr:col>72</xdr:col>
      <xdr:colOff>38100</xdr:colOff>
      <xdr:row>98</xdr:row>
      <xdr:rowOff>140599</xdr:rowOff>
    </xdr:to>
    <xdr:sp macro="" textlink="">
      <xdr:nvSpPr>
        <xdr:cNvPr id="705" name="楕円 704">
          <a:extLst>
            <a:ext uri="{FF2B5EF4-FFF2-40B4-BE49-F238E27FC236}">
              <a16:creationId xmlns:a16="http://schemas.microsoft.com/office/drawing/2014/main" id="{9541927E-C606-4EA5-B266-DC1B5548441B}"/>
            </a:ext>
          </a:extLst>
        </xdr:cNvPr>
        <xdr:cNvSpPr/>
      </xdr:nvSpPr>
      <xdr:spPr>
        <a:xfrm>
          <a:off x="13652500" y="1684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157126</xdr:rowOff>
    </xdr:from>
    <xdr:ext cx="534377" cy="259045"/>
    <xdr:sp macro="" textlink="">
      <xdr:nvSpPr>
        <xdr:cNvPr id="706" name="テキスト ボックス 705">
          <a:extLst>
            <a:ext uri="{FF2B5EF4-FFF2-40B4-BE49-F238E27FC236}">
              <a16:creationId xmlns:a16="http://schemas.microsoft.com/office/drawing/2014/main" id="{9A202B5A-11B2-4AB2-8CE6-7B7EE19B68AA}"/>
            </a:ext>
          </a:extLst>
        </xdr:cNvPr>
        <xdr:cNvSpPr txBox="1"/>
      </xdr:nvSpPr>
      <xdr:spPr>
        <a:xfrm>
          <a:off x="13436111" y="1661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158807</xdr:rowOff>
    </xdr:from>
    <xdr:to>
      <xdr:col>67</xdr:col>
      <xdr:colOff>101600</xdr:colOff>
      <xdr:row>98</xdr:row>
      <xdr:rowOff>88957</xdr:rowOff>
    </xdr:to>
    <xdr:sp macro="" textlink="">
      <xdr:nvSpPr>
        <xdr:cNvPr id="707" name="楕円 706">
          <a:extLst>
            <a:ext uri="{FF2B5EF4-FFF2-40B4-BE49-F238E27FC236}">
              <a16:creationId xmlns:a16="http://schemas.microsoft.com/office/drawing/2014/main" id="{52385AD3-513F-48AA-83F7-31AAE6E36B74}"/>
            </a:ext>
          </a:extLst>
        </xdr:cNvPr>
        <xdr:cNvSpPr/>
      </xdr:nvSpPr>
      <xdr:spPr>
        <a:xfrm>
          <a:off x="12763500" y="1678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105484</xdr:rowOff>
    </xdr:from>
    <xdr:ext cx="534377" cy="259045"/>
    <xdr:sp macro="" textlink="">
      <xdr:nvSpPr>
        <xdr:cNvPr id="708" name="テキスト ボックス 707">
          <a:extLst>
            <a:ext uri="{FF2B5EF4-FFF2-40B4-BE49-F238E27FC236}">
              <a16:creationId xmlns:a16="http://schemas.microsoft.com/office/drawing/2014/main" id="{2BA466CC-C6B6-4D49-B3E1-E2E16AE83284}"/>
            </a:ext>
          </a:extLst>
        </xdr:cNvPr>
        <xdr:cNvSpPr txBox="1"/>
      </xdr:nvSpPr>
      <xdr:spPr>
        <a:xfrm>
          <a:off x="12547111" y="1656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7B7B27F3-7560-48C7-9BA4-09BAC3183D48}"/>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35E96201-03CD-458C-81FD-52B1CC35008B}"/>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78C9209D-0929-487F-854F-0568E93A6971}"/>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17A6F918-9DEE-413E-B04B-2A87BEB13F74}"/>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A05796FD-4482-406E-8AB2-A21F4566AA88}"/>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A076D077-EE49-4047-A01B-1750492D8B2D}"/>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C3ACC625-6AF8-4CC2-967D-F257EE2A3BA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2BE03EB7-8677-4D3A-A7DD-252EC9964FB1}"/>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DC4C63E2-6F26-4E75-9CF8-0366FCEE98D8}"/>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4D2047BD-0F3F-4304-997C-DFAB849EA017}"/>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a:extLst>
            <a:ext uri="{FF2B5EF4-FFF2-40B4-BE49-F238E27FC236}">
              <a16:creationId xmlns:a16="http://schemas.microsoft.com/office/drawing/2014/main" id="{F66E7F60-3FD0-4F42-B01B-CA4BC883C559}"/>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a:extLst>
            <a:ext uri="{FF2B5EF4-FFF2-40B4-BE49-F238E27FC236}">
              <a16:creationId xmlns:a16="http://schemas.microsoft.com/office/drawing/2014/main" id="{37A762EF-4FD1-4E4D-AD95-E14E3431D3AB}"/>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a:extLst>
            <a:ext uri="{FF2B5EF4-FFF2-40B4-BE49-F238E27FC236}">
              <a16:creationId xmlns:a16="http://schemas.microsoft.com/office/drawing/2014/main" id="{466BA12C-4109-430B-8649-7F35E56E8249}"/>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a:extLst>
            <a:ext uri="{FF2B5EF4-FFF2-40B4-BE49-F238E27FC236}">
              <a16:creationId xmlns:a16="http://schemas.microsoft.com/office/drawing/2014/main" id="{30278A50-4715-4192-BB7D-97D3173E273E}"/>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a:extLst>
            <a:ext uri="{FF2B5EF4-FFF2-40B4-BE49-F238E27FC236}">
              <a16:creationId xmlns:a16="http://schemas.microsoft.com/office/drawing/2014/main" id="{AC8180B5-D43A-4520-B7A5-8EF59B1EEED4}"/>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4" name="テキスト ボックス 723">
          <a:extLst>
            <a:ext uri="{FF2B5EF4-FFF2-40B4-BE49-F238E27FC236}">
              <a16:creationId xmlns:a16="http://schemas.microsoft.com/office/drawing/2014/main" id="{71B7ED5E-D9C5-48DF-897A-6DD079FA1D08}"/>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a:extLst>
            <a:ext uri="{FF2B5EF4-FFF2-40B4-BE49-F238E27FC236}">
              <a16:creationId xmlns:a16="http://schemas.microsoft.com/office/drawing/2014/main" id="{4B3AAFF7-E047-44F3-A930-D96DA2B3E64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6" name="テキスト ボックス 725">
          <a:extLst>
            <a:ext uri="{FF2B5EF4-FFF2-40B4-BE49-F238E27FC236}">
              <a16:creationId xmlns:a16="http://schemas.microsoft.com/office/drawing/2014/main" id="{5476641D-F765-4152-9347-2BA2AEE18BF2}"/>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a:extLst>
            <a:ext uri="{FF2B5EF4-FFF2-40B4-BE49-F238E27FC236}">
              <a16:creationId xmlns:a16="http://schemas.microsoft.com/office/drawing/2014/main" id="{09BDAF00-D49F-4DA9-9159-6730F87787B4}"/>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8" name="テキスト ボックス 727">
          <a:extLst>
            <a:ext uri="{FF2B5EF4-FFF2-40B4-BE49-F238E27FC236}">
              <a16:creationId xmlns:a16="http://schemas.microsoft.com/office/drawing/2014/main" id="{E6FDD7BB-B2B4-47BD-8441-F70BD1BA7214}"/>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714D68EE-4D5F-4586-B1FA-74D0E4EFB76C}"/>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a16="http://schemas.microsoft.com/office/drawing/2014/main" id="{E1AE3D25-673F-4CDA-A414-D50671D0E465}"/>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a:extLst>
            <a:ext uri="{FF2B5EF4-FFF2-40B4-BE49-F238E27FC236}">
              <a16:creationId xmlns:a16="http://schemas.microsoft.com/office/drawing/2014/main" id="{6BDA25E5-FD92-47A4-943E-EC37A5675E49}"/>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83312</xdr:rowOff>
    </xdr:from>
    <xdr:to>
      <xdr:col>116</xdr:col>
      <xdr:colOff>62864</xdr:colOff>
      <xdr:row>39</xdr:row>
      <xdr:rowOff>44450</xdr:rowOff>
    </xdr:to>
    <xdr:cxnSp macro="">
      <xdr:nvCxnSpPr>
        <xdr:cNvPr id="732" name="直線コネクタ 731">
          <a:extLst>
            <a:ext uri="{FF2B5EF4-FFF2-40B4-BE49-F238E27FC236}">
              <a16:creationId xmlns:a16="http://schemas.microsoft.com/office/drawing/2014/main" id="{DF14A5AA-DE57-421E-9FFB-1FC0E041A263}"/>
            </a:ext>
          </a:extLst>
        </xdr:cNvPr>
        <xdr:cNvCxnSpPr/>
      </xdr:nvCxnSpPr>
      <xdr:spPr>
        <a:xfrm flipV="1">
          <a:off x="22159595" y="5226812"/>
          <a:ext cx="1269" cy="1504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3" name="投資及び出資金最小値テキスト">
          <a:extLst>
            <a:ext uri="{FF2B5EF4-FFF2-40B4-BE49-F238E27FC236}">
              <a16:creationId xmlns:a16="http://schemas.microsoft.com/office/drawing/2014/main" id="{97FC5E9D-2720-4E25-A778-25721B76E68B}"/>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a:extLst>
            <a:ext uri="{FF2B5EF4-FFF2-40B4-BE49-F238E27FC236}">
              <a16:creationId xmlns:a16="http://schemas.microsoft.com/office/drawing/2014/main" id="{50BA90FD-BF35-4F89-92B5-E47A7B078AE2}"/>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29989</xdr:rowOff>
    </xdr:from>
    <xdr:ext cx="469744" cy="259045"/>
    <xdr:sp macro="" textlink="">
      <xdr:nvSpPr>
        <xdr:cNvPr id="735" name="投資及び出資金最大値テキスト">
          <a:extLst>
            <a:ext uri="{FF2B5EF4-FFF2-40B4-BE49-F238E27FC236}">
              <a16:creationId xmlns:a16="http://schemas.microsoft.com/office/drawing/2014/main" id="{B7786D01-D61A-4BF6-9786-3FDD2587F670}"/>
            </a:ext>
          </a:extLst>
        </xdr:cNvPr>
        <xdr:cNvSpPr txBox="1"/>
      </xdr:nvSpPr>
      <xdr:spPr>
        <a:xfrm>
          <a:off x="22212300" y="5002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83312</xdr:rowOff>
    </xdr:from>
    <xdr:to>
      <xdr:col>116</xdr:col>
      <xdr:colOff>152400</xdr:colOff>
      <xdr:row>30</xdr:row>
      <xdr:rowOff>83312</xdr:rowOff>
    </xdr:to>
    <xdr:cxnSp macro="">
      <xdr:nvCxnSpPr>
        <xdr:cNvPr id="736" name="直線コネクタ 735">
          <a:extLst>
            <a:ext uri="{FF2B5EF4-FFF2-40B4-BE49-F238E27FC236}">
              <a16:creationId xmlns:a16="http://schemas.microsoft.com/office/drawing/2014/main" id="{B282911C-631E-48AF-9308-ADC981934035}"/>
            </a:ext>
          </a:extLst>
        </xdr:cNvPr>
        <xdr:cNvCxnSpPr/>
      </xdr:nvCxnSpPr>
      <xdr:spPr>
        <a:xfrm>
          <a:off x="22072600" y="522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a:extLst>
            <a:ext uri="{FF2B5EF4-FFF2-40B4-BE49-F238E27FC236}">
              <a16:creationId xmlns:a16="http://schemas.microsoft.com/office/drawing/2014/main" id="{35EDBA0D-8C64-4816-B7E7-96BEA68F7C06}"/>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30053</xdr:rowOff>
    </xdr:from>
    <xdr:ext cx="378565" cy="259045"/>
    <xdr:sp macro="" textlink="">
      <xdr:nvSpPr>
        <xdr:cNvPr id="738" name="投資及び出資金平均値テキスト">
          <a:extLst>
            <a:ext uri="{FF2B5EF4-FFF2-40B4-BE49-F238E27FC236}">
              <a16:creationId xmlns:a16="http://schemas.microsoft.com/office/drawing/2014/main" id="{A686E762-BB98-4BF4-AF05-3A7930D3F78D}"/>
            </a:ext>
          </a:extLst>
        </xdr:cNvPr>
        <xdr:cNvSpPr txBox="1"/>
      </xdr:nvSpPr>
      <xdr:spPr>
        <a:xfrm>
          <a:off x="22212300" y="637370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7176</xdr:rowOff>
    </xdr:from>
    <xdr:to>
      <xdr:col>116</xdr:col>
      <xdr:colOff>114300</xdr:colOff>
      <xdr:row>38</xdr:row>
      <xdr:rowOff>108776</xdr:rowOff>
    </xdr:to>
    <xdr:sp macro="" textlink="">
      <xdr:nvSpPr>
        <xdr:cNvPr id="739" name="フローチャート: 判断 738">
          <a:extLst>
            <a:ext uri="{FF2B5EF4-FFF2-40B4-BE49-F238E27FC236}">
              <a16:creationId xmlns:a16="http://schemas.microsoft.com/office/drawing/2014/main" id="{C729FAEF-1C46-4D3C-A708-A7836F8A92B8}"/>
            </a:ext>
          </a:extLst>
        </xdr:cNvPr>
        <xdr:cNvSpPr/>
      </xdr:nvSpPr>
      <xdr:spPr>
        <a:xfrm>
          <a:off x="221107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a:extLst>
            <a:ext uri="{FF2B5EF4-FFF2-40B4-BE49-F238E27FC236}">
              <a16:creationId xmlns:a16="http://schemas.microsoft.com/office/drawing/2014/main" id="{B1738262-577C-4B9C-875D-4117C54A3C52}"/>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154432</xdr:rowOff>
    </xdr:from>
    <xdr:to>
      <xdr:col>112</xdr:col>
      <xdr:colOff>38100</xdr:colOff>
      <xdr:row>38</xdr:row>
      <xdr:rowOff>84582</xdr:rowOff>
    </xdr:to>
    <xdr:sp macro="" textlink="">
      <xdr:nvSpPr>
        <xdr:cNvPr id="741" name="フローチャート: 判断 740">
          <a:extLst>
            <a:ext uri="{FF2B5EF4-FFF2-40B4-BE49-F238E27FC236}">
              <a16:creationId xmlns:a16="http://schemas.microsoft.com/office/drawing/2014/main" id="{73C5ADD3-68BF-4965-91A7-9B7B0A6920EB}"/>
            </a:ext>
          </a:extLst>
        </xdr:cNvPr>
        <xdr:cNvSpPr/>
      </xdr:nvSpPr>
      <xdr:spPr>
        <a:xfrm>
          <a:off x="21272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101109</xdr:rowOff>
    </xdr:from>
    <xdr:ext cx="378565" cy="259045"/>
    <xdr:sp macro="" textlink="">
      <xdr:nvSpPr>
        <xdr:cNvPr id="742" name="テキスト ボックス 741">
          <a:extLst>
            <a:ext uri="{FF2B5EF4-FFF2-40B4-BE49-F238E27FC236}">
              <a16:creationId xmlns:a16="http://schemas.microsoft.com/office/drawing/2014/main" id="{3938DB58-EE20-4A5D-91D1-9879DD4B8D68}"/>
            </a:ext>
          </a:extLst>
        </xdr:cNvPr>
        <xdr:cNvSpPr txBox="1"/>
      </xdr:nvSpPr>
      <xdr:spPr>
        <a:xfrm>
          <a:off x="21134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a:extLst>
            <a:ext uri="{FF2B5EF4-FFF2-40B4-BE49-F238E27FC236}">
              <a16:creationId xmlns:a16="http://schemas.microsoft.com/office/drawing/2014/main" id="{14DB274E-A24D-4E09-9BD8-A11960B8FBC6}"/>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137287</xdr:rowOff>
    </xdr:from>
    <xdr:to>
      <xdr:col>107</xdr:col>
      <xdr:colOff>101600</xdr:colOff>
      <xdr:row>38</xdr:row>
      <xdr:rowOff>67437</xdr:rowOff>
    </xdr:to>
    <xdr:sp macro="" textlink="">
      <xdr:nvSpPr>
        <xdr:cNvPr id="744" name="フローチャート: 判断 743">
          <a:extLst>
            <a:ext uri="{FF2B5EF4-FFF2-40B4-BE49-F238E27FC236}">
              <a16:creationId xmlns:a16="http://schemas.microsoft.com/office/drawing/2014/main" id="{2BF8D2EE-FB7D-4906-863E-6B22CE222AD9}"/>
            </a:ext>
          </a:extLst>
        </xdr:cNvPr>
        <xdr:cNvSpPr/>
      </xdr:nvSpPr>
      <xdr:spPr>
        <a:xfrm>
          <a:off x="20383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83964</xdr:rowOff>
    </xdr:from>
    <xdr:ext cx="469744" cy="259045"/>
    <xdr:sp macro="" textlink="">
      <xdr:nvSpPr>
        <xdr:cNvPr id="745" name="テキスト ボックス 744">
          <a:extLst>
            <a:ext uri="{FF2B5EF4-FFF2-40B4-BE49-F238E27FC236}">
              <a16:creationId xmlns:a16="http://schemas.microsoft.com/office/drawing/2014/main" id="{6A97F097-9B0A-4DAE-B3EA-31E0F6B7AA83}"/>
            </a:ext>
          </a:extLst>
        </xdr:cNvPr>
        <xdr:cNvSpPr txBox="1"/>
      </xdr:nvSpPr>
      <xdr:spPr>
        <a:xfrm>
          <a:off x="20199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a:extLst>
            <a:ext uri="{FF2B5EF4-FFF2-40B4-BE49-F238E27FC236}">
              <a16:creationId xmlns:a16="http://schemas.microsoft.com/office/drawing/2014/main" id="{2359AEEB-0F1B-494D-BFF2-2F7DD4A56DF5}"/>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12319</xdr:rowOff>
    </xdr:from>
    <xdr:to>
      <xdr:col>102</xdr:col>
      <xdr:colOff>165100</xdr:colOff>
      <xdr:row>38</xdr:row>
      <xdr:rowOff>113919</xdr:rowOff>
    </xdr:to>
    <xdr:sp macro="" textlink="">
      <xdr:nvSpPr>
        <xdr:cNvPr id="747" name="フローチャート: 判断 746">
          <a:extLst>
            <a:ext uri="{FF2B5EF4-FFF2-40B4-BE49-F238E27FC236}">
              <a16:creationId xmlns:a16="http://schemas.microsoft.com/office/drawing/2014/main" id="{CC5AEF40-7CA1-4A9D-B485-B1E3BCC276AE}"/>
            </a:ext>
          </a:extLst>
        </xdr:cNvPr>
        <xdr:cNvSpPr/>
      </xdr:nvSpPr>
      <xdr:spPr>
        <a:xfrm>
          <a:off x="194945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130446</xdr:rowOff>
    </xdr:from>
    <xdr:ext cx="378565" cy="259045"/>
    <xdr:sp macro="" textlink="">
      <xdr:nvSpPr>
        <xdr:cNvPr id="748" name="テキスト ボックス 747">
          <a:extLst>
            <a:ext uri="{FF2B5EF4-FFF2-40B4-BE49-F238E27FC236}">
              <a16:creationId xmlns:a16="http://schemas.microsoft.com/office/drawing/2014/main" id="{9E009F2D-9B40-4D90-8919-FCFB3D38AEE7}"/>
            </a:ext>
          </a:extLst>
        </xdr:cNvPr>
        <xdr:cNvSpPr txBox="1"/>
      </xdr:nvSpPr>
      <xdr:spPr>
        <a:xfrm>
          <a:off x="19356017" y="63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148146</xdr:rowOff>
    </xdr:from>
    <xdr:to>
      <xdr:col>98</xdr:col>
      <xdr:colOff>38100</xdr:colOff>
      <xdr:row>38</xdr:row>
      <xdr:rowOff>78296</xdr:rowOff>
    </xdr:to>
    <xdr:sp macro="" textlink="">
      <xdr:nvSpPr>
        <xdr:cNvPr id="749" name="フローチャート: 判断 748">
          <a:extLst>
            <a:ext uri="{FF2B5EF4-FFF2-40B4-BE49-F238E27FC236}">
              <a16:creationId xmlns:a16="http://schemas.microsoft.com/office/drawing/2014/main" id="{BEE15725-3531-440E-B6EF-08AA88576825}"/>
            </a:ext>
          </a:extLst>
        </xdr:cNvPr>
        <xdr:cNvSpPr/>
      </xdr:nvSpPr>
      <xdr:spPr>
        <a:xfrm>
          <a:off x="18605500" y="649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94823</xdr:rowOff>
    </xdr:from>
    <xdr:ext cx="378565" cy="259045"/>
    <xdr:sp macro="" textlink="">
      <xdr:nvSpPr>
        <xdr:cNvPr id="750" name="テキスト ボックス 749">
          <a:extLst>
            <a:ext uri="{FF2B5EF4-FFF2-40B4-BE49-F238E27FC236}">
              <a16:creationId xmlns:a16="http://schemas.microsoft.com/office/drawing/2014/main" id="{6568FA22-51DB-4915-BD99-F0FBB86B9439}"/>
            </a:ext>
          </a:extLst>
        </xdr:cNvPr>
        <xdr:cNvSpPr txBox="1"/>
      </xdr:nvSpPr>
      <xdr:spPr>
        <a:xfrm>
          <a:off x="18467017" y="6267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C3F28212-1D26-4B5F-BFF4-C3E62E402495}"/>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D476DA5A-35EF-4A16-8904-F29363EACDC4}"/>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8D26DCFE-B0F3-48BD-9F7D-E9B5BA49ADB9}"/>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E310875A-A6AD-4C79-83CB-CAC567C1A80D}"/>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A105EA6D-733E-4261-B9A4-8F99E343D454}"/>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a:extLst>
            <a:ext uri="{FF2B5EF4-FFF2-40B4-BE49-F238E27FC236}">
              <a16:creationId xmlns:a16="http://schemas.microsoft.com/office/drawing/2014/main" id="{1EC0278B-EB92-4608-91D9-2696673178EC}"/>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7" name="投資及び出資金該当値テキスト">
          <a:extLst>
            <a:ext uri="{FF2B5EF4-FFF2-40B4-BE49-F238E27FC236}">
              <a16:creationId xmlns:a16="http://schemas.microsoft.com/office/drawing/2014/main" id="{2681143A-F443-4F4D-BC36-242BE4EC7F67}"/>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a:extLst>
            <a:ext uri="{FF2B5EF4-FFF2-40B4-BE49-F238E27FC236}">
              <a16:creationId xmlns:a16="http://schemas.microsoft.com/office/drawing/2014/main" id="{B39E296E-ED8B-4E88-8626-AAA8754923F5}"/>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a:extLst>
            <a:ext uri="{FF2B5EF4-FFF2-40B4-BE49-F238E27FC236}">
              <a16:creationId xmlns:a16="http://schemas.microsoft.com/office/drawing/2014/main" id="{E3758096-4BD4-402D-AEEC-81C558465629}"/>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a:extLst>
            <a:ext uri="{FF2B5EF4-FFF2-40B4-BE49-F238E27FC236}">
              <a16:creationId xmlns:a16="http://schemas.microsoft.com/office/drawing/2014/main" id="{3840B4A2-2ECB-41F3-9559-5C21C2373DDE}"/>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561D0A9D-6721-45B5-90FB-718078817AE5}"/>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a:extLst>
            <a:ext uri="{FF2B5EF4-FFF2-40B4-BE49-F238E27FC236}">
              <a16:creationId xmlns:a16="http://schemas.microsoft.com/office/drawing/2014/main" id="{CF93A7A2-6AC0-48B8-9CE7-65A5EA403227}"/>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5022CFB0-ADD8-4D6F-B797-F6566B088B57}"/>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a:extLst>
            <a:ext uri="{FF2B5EF4-FFF2-40B4-BE49-F238E27FC236}">
              <a16:creationId xmlns:a16="http://schemas.microsoft.com/office/drawing/2014/main" id="{EAAB20C8-CC12-4160-A017-D0B273D88548}"/>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DB3944FE-907D-40FF-B939-F25966B2FDAF}"/>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92E69924-8918-4126-A4BB-14B22FE2158A}"/>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BB5F1B36-5811-42DF-B7F9-9D8CF0BDF782}"/>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39002F4A-24BB-4B70-BCCD-EF9D97302EA4}"/>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5EB1D8B6-470C-4D92-A01D-9A4847B57C78}"/>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A5656CA1-7EEF-443A-AD35-9BB1978825CE}"/>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6C296F96-F276-4F04-BDBF-49B9244831D9}"/>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D87D726-5710-4BC6-80D6-2633FDE2B944}"/>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9137F8C6-DB5A-4D19-9FBB-F9F2FCA920D8}"/>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DB3963B0-689D-4705-A5A5-A3D7800F038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E5D1EB81-EFB7-405F-A473-039A80DF4A84}"/>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6" name="直線コネクタ 775">
          <a:extLst>
            <a:ext uri="{FF2B5EF4-FFF2-40B4-BE49-F238E27FC236}">
              <a16:creationId xmlns:a16="http://schemas.microsoft.com/office/drawing/2014/main" id="{39E827A4-A3AC-43BD-9446-D9483FE9EABF}"/>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7" name="テキスト ボックス 776">
          <a:extLst>
            <a:ext uri="{FF2B5EF4-FFF2-40B4-BE49-F238E27FC236}">
              <a16:creationId xmlns:a16="http://schemas.microsoft.com/office/drawing/2014/main" id="{8F09B1D1-82BF-4E29-8D4F-B04D6E15BAAA}"/>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8" name="直線コネクタ 777">
          <a:extLst>
            <a:ext uri="{FF2B5EF4-FFF2-40B4-BE49-F238E27FC236}">
              <a16:creationId xmlns:a16="http://schemas.microsoft.com/office/drawing/2014/main" id="{FE1B1A5B-161E-41CF-86B8-E87C1323E2A4}"/>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9" name="テキスト ボックス 778">
          <a:extLst>
            <a:ext uri="{FF2B5EF4-FFF2-40B4-BE49-F238E27FC236}">
              <a16:creationId xmlns:a16="http://schemas.microsoft.com/office/drawing/2014/main" id="{6966004E-1B74-40E4-A806-4FDC02C8D659}"/>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50C6AF0B-7DFB-4F4E-9763-9D3E961C1139}"/>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1" name="テキスト ボックス 780">
          <a:extLst>
            <a:ext uri="{FF2B5EF4-FFF2-40B4-BE49-F238E27FC236}">
              <a16:creationId xmlns:a16="http://schemas.microsoft.com/office/drawing/2014/main" id="{D375566F-E33A-429B-8011-4D4DE6A14EFA}"/>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2" name="直線コネクタ 781">
          <a:extLst>
            <a:ext uri="{FF2B5EF4-FFF2-40B4-BE49-F238E27FC236}">
              <a16:creationId xmlns:a16="http://schemas.microsoft.com/office/drawing/2014/main" id="{9AA51774-2115-47E3-8EE0-4421A6EA7C0B}"/>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3" name="テキスト ボックス 782">
          <a:extLst>
            <a:ext uri="{FF2B5EF4-FFF2-40B4-BE49-F238E27FC236}">
              <a16:creationId xmlns:a16="http://schemas.microsoft.com/office/drawing/2014/main" id="{5EB76E61-B50A-4EB1-AAE9-A9A2226B037A}"/>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4" name="直線コネクタ 783">
          <a:extLst>
            <a:ext uri="{FF2B5EF4-FFF2-40B4-BE49-F238E27FC236}">
              <a16:creationId xmlns:a16="http://schemas.microsoft.com/office/drawing/2014/main" id="{E6534816-0269-40DF-A451-0BF7EDD1850C}"/>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5" name="テキスト ボックス 784">
          <a:extLst>
            <a:ext uri="{FF2B5EF4-FFF2-40B4-BE49-F238E27FC236}">
              <a16:creationId xmlns:a16="http://schemas.microsoft.com/office/drawing/2014/main" id="{3A5F90AF-187D-4B54-9C87-4506ED37FC8B}"/>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C439B6DE-2B6A-4C74-9F31-36777AECBF3F}"/>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7" name="テキスト ボックス 786">
          <a:extLst>
            <a:ext uri="{FF2B5EF4-FFF2-40B4-BE49-F238E27FC236}">
              <a16:creationId xmlns:a16="http://schemas.microsoft.com/office/drawing/2014/main" id="{E24FCA5D-1BFA-416C-B245-8AA1CA9DB5E6}"/>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a16="http://schemas.microsoft.com/office/drawing/2014/main" id="{96282B2E-E039-4004-A317-66F8E0C672CF}"/>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164865</xdr:rowOff>
    </xdr:from>
    <xdr:to>
      <xdr:col>116</xdr:col>
      <xdr:colOff>62864</xdr:colOff>
      <xdr:row>59</xdr:row>
      <xdr:rowOff>44450</xdr:rowOff>
    </xdr:to>
    <xdr:cxnSp macro="">
      <xdr:nvCxnSpPr>
        <xdr:cNvPr id="789" name="直線コネクタ 788">
          <a:extLst>
            <a:ext uri="{FF2B5EF4-FFF2-40B4-BE49-F238E27FC236}">
              <a16:creationId xmlns:a16="http://schemas.microsoft.com/office/drawing/2014/main" id="{5916F416-077A-4E19-B778-FE55D3CFC632}"/>
            </a:ext>
          </a:extLst>
        </xdr:cNvPr>
        <xdr:cNvCxnSpPr/>
      </xdr:nvCxnSpPr>
      <xdr:spPr>
        <a:xfrm flipV="1">
          <a:off x="22159595" y="8737365"/>
          <a:ext cx="1269" cy="142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0" name="貸付金最小値テキスト">
          <a:extLst>
            <a:ext uri="{FF2B5EF4-FFF2-40B4-BE49-F238E27FC236}">
              <a16:creationId xmlns:a16="http://schemas.microsoft.com/office/drawing/2014/main" id="{5300AA41-ABDF-404D-9D00-730555AAD55E}"/>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1" name="直線コネクタ 790">
          <a:extLst>
            <a:ext uri="{FF2B5EF4-FFF2-40B4-BE49-F238E27FC236}">
              <a16:creationId xmlns:a16="http://schemas.microsoft.com/office/drawing/2014/main" id="{E4006365-D66B-4A5D-939B-F165BCF280BD}"/>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111542</xdr:rowOff>
    </xdr:from>
    <xdr:ext cx="534377" cy="259045"/>
    <xdr:sp macro="" textlink="">
      <xdr:nvSpPr>
        <xdr:cNvPr id="792" name="貸付金最大値テキスト">
          <a:extLst>
            <a:ext uri="{FF2B5EF4-FFF2-40B4-BE49-F238E27FC236}">
              <a16:creationId xmlns:a16="http://schemas.microsoft.com/office/drawing/2014/main" id="{14C92735-4CA0-400D-8A28-7B4B77D0E07A}"/>
            </a:ext>
          </a:extLst>
        </xdr:cNvPr>
        <xdr:cNvSpPr txBox="1"/>
      </xdr:nvSpPr>
      <xdr:spPr>
        <a:xfrm>
          <a:off x="22212300" y="8512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164865</xdr:rowOff>
    </xdr:from>
    <xdr:to>
      <xdr:col>116</xdr:col>
      <xdr:colOff>152400</xdr:colOff>
      <xdr:row>50</xdr:row>
      <xdr:rowOff>164865</xdr:rowOff>
    </xdr:to>
    <xdr:cxnSp macro="">
      <xdr:nvCxnSpPr>
        <xdr:cNvPr id="793" name="直線コネクタ 792">
          <a:extLst>
            <a:ext uri="{FF2B5EF4-FFF2-40B4-BE49-F238E27FC236}">
              <a16:creationId xmlns:a16="http://schemas.microsoft.com/office/drawing/2014/main" id="{57621BB5-3712-431C-AC3A-517402416091}"/>
            </a:ext>
          </a:extLst>
        </xdr:cNvPr>
        <xdr:cNvCxnSpPr/>
      </xdr:nvCxnSpPr>
      <xdr:spPr>
        <a:xfrm>
          <a:off x="22072600" y="8737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4" name="直線コネクタ 793">
          <a:extLst>
            <a:ext uri="{FF2B5EF4-FFF2-40B4-BE49-F238E27FC236}">
              <a16:creationId xmlns:a16="http://schemas.microsoft.com/office/drawing/2014/main" id="{6824892A-CFB7-49EE-AE24-C4DEEE4C6818}"/>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109682</xdr:rowOff>
    </xdr:from>
    <xdr:ext cx="469744" cy="259045"/>
    <xdr:sp macro="" textlink="">
      <xdr:nvSpPr>
        <xdr:cNvPr id="795" name="貸付金平均値テキスト">
          <a:extLst>
            <a:ext uri="{FF2B5EF4-FFF2-40B4-BE49-F238E27FC236}">
              <a16:creationId xmlns:a16="http://schemas.microsoft.com/office/drawing/2014/main" id="{617D1617-3A54-4A5F-8F0E-257E34317A45}"/>
            </a:ext>
          </a:extLst>
        </xdr:cNvPr>
        <xdr:cNvSpPr txBox="1"/>
      </xdr:nvSpPr>
      <xdr:spPr>
        <a:xfrm>
          <a:off x="22212300" y="98823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86805</xdr:rowOff>
    </xdr:from>
    <xdr:to>
      <xdr:col>116</xdr:col>
      <xdr:colOff>114300</xdr:colOff>
      <xdr:row>59</xdr:row>
      <xdr:rowOff>16955</xdr:rowOff>
    </xdr:to>
    <xdr:sp macro="" textlink="">
      <xdr:nvSpPr>
        <xdr:cNvPr id="796" name="フローチャート: 判断 795">
          <a:extLst>
            <a:ext uri="{FF2B5EF4-FFF2-40B4-BE49-F238E27FC236}">
              <a16:creationId xmlns:a16="http://schemas.microsoft.com/office/drawing/2014/main" id="{1EBA11A9-CEF3-4E77-8E8F-33E37F0C77E7}"/>
            </a:ext>
          </a:extLst>
        </xdr:cNvPr>
        <xdr:cNvSpPr/>
      </xdr:nvSpPr>
      <xdr:spPr>
        <a:xfrm>
          <a:off x="221107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7" name="直線コネクタ 796">
          <a:extLst>
            <a:ext uri="{FF2B5EF4-FFF2-40B4-BE49-F238E27FC236}">
              <a16:creationId xmlns:a16="http://schemas.microsoft.com/office/drawing/2014/main" id="{2FAD7E42-4C47-4413-B014-86594B06B815}"/>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80804</xdr:rowOff>
    </xdr:from>
    <xdr:to>
      <xdr:col>112</xdr:col>
      <xdr:colOff>38100</xdr:colOff>
      <xdr:row>59</xdr:row>
      <xdr:rowOff>10954</xdr:rowOff>
    </xdr:to>
    <xdr:sp macro="" textlink="">
      <xdr:nvSpPr>
        <xdr:cNvPr id="798" name="フローチャート: 判断 797">
          <a:extLst>
            <a:ext uri="{FF2B5EF4-FFF2-40B4-BE49-F238E27FC236}">
              <a16:creationId xmlns:a16="http://schemas.microsoft.com/office/drawing/2014/main" id="{29CE1F5A-155F-444F-B766-D8531C63D9BC}"/>
            </a:ext>
          </a:extLst>
        </xdr:cNvPr>
        <xdr:cNvSpPr/>
      </xdr:nvSpPr>
      <xdr:spPr>
        <a:xfrm>
          <a:off x="21272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27481</xdr:rowOff>
    </xdr:from>
    <xdr:ext cx="469744" cy="259045"/>
    <xdr:sp macro="" textlink="">
      <xdr:nvSpPr>
        <xdr:cNvPr id="799" name="テキスト ボックス 798">
          <a:extLst>
            <a:ext uri="{FF2B5EF4-FFF2-40B4-BE49-F238E27FC236}">
              <a16:creationId xmlns:a16="http://schemas.microsoft.com/office/drawing/2014/main" id="{17006FD7-1FC7-4967-AD0C-EB56BFD1687E}"/>
            </a:ext>
          </a:extLst>
        </xdr:cNvPr>
        <xdr:cNvSpPr txBox="1"/>
      </xdr:nvSpPr>
      <xdr:spPr>
        <a:xfrm>
          <a:off x="21088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44431</xdr:rowOff>
    </xdr:from>
    <xdr:to>
      <xdr:col>107</xdr:col>
      <xdr:colOff>50800</xdr:colOff>
      <xdr:row>59</xdr:row>
      <xdr:rowOff>44450</xdr:rowOff>
    </xdr:to>
    <xdr:cxnSp macro="">
      <xdr:nvCxnSpPr>
        <xdr:cNvPr id="800" name="直線コネクタ 799">
          <a:extLst>
            <a:ext uri="{FF2B5EF4-FFF2-40B4-BE49-F238E27FC236}">
              <a16:creationId xmlns:a16="http://schemas.microsoft.com/office/drawing/2014/main" id="{1C78C193-3EB8-40E5-B07F-96E39B651E3C}"/>
            </a:ext>
          </a:extLst>
        </xdr:cNvPr>
        <xdr:cNvCxnSpPr/>
      </xdr:nvCxnSpPr>
      <xdr:spPr>
        <a:xfrm>
          <a:off x="19545300" y="10159981"/>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61525</xdr:rowOff>
    </xdr:from>
    <xdr:to>
      <xdr:col>107</xdr:col>
      <xdr:colOff>101600</xdr:colOff>
      <xdr:row>58</xdr:row>
      <xdr:rowOff>163125</xdr:rowOff>
    </xdr:to>
    <xdr:sp macro="" textlink="">
      <xdr:nvSpPr>
        <xdr:cNvPr id="801" name="フローチャート: 判断 800">
          <a:extLst>
            <a:ext uri="{FF2B5EF4-FFF2-40B4-BE49-F238E27FC236}">
              <a16:creationId xmlns:a16="http://schemas.microsoft.com/office/drawing/2014/main" id="{5A1ADE32-F123-4A78-B6BA-9C77770ED121}"/>
            </a:ext>
          </a:extLst>
        </xdr:cNvPr>
        <xdr:cNvSpPr/>
      </xdr:nvSpPr>
      <xdr:spPr>
        <a:xfrm>
          <a:off x="20383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8202</xdr:rowOff>
    </xdr:from>
    <xdr:ext cx="469744" cy="259045"/>
    <xdr:sp macro="" textlink="">
      <xdr:nvSpPr>
        <xdr:cNvPr id="802" name="テキスト ボックス 801">
          <a:extLst>
            <a:ext uri="{FF2B5EF4-FFF2-40B4-BE49-F238E27FC236}">
              <a16:creationId xmlns:a16="http://schemas.microsoft.com/office/drawing/2014/main" id="{2C5451FB-F613-493A-92D2-EB7A5FC92F84}"/>
            </a:ext>
          </a:extLst>
        </xdr:cNvPr>
        <xdr:cNvSpPr txBox="1"/>
      </xdr:nvSpPr>
      <xdr:spPr>
        <a:xfrm>
          <a:off x="20199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44374</xdr:rowOff>
    </xdr:from>
    <xdr:to>
      <xdr:col>102</xdr:col>
      <xdr:colOff>114300</xdr:colOff>
      <xdr:row>59</xdr:row>
      <xdr:rowOff>44431</xdr:rowOff>
    </xdr:to>
    <xdr:cxnSp macro="">
      <xdr:nvCxnSpPr>
        <xdr:cNvPr id="803" name="直線コネクタ 802">
          <a:extLst>
            <a:ext uri="{FF2B5EF4-FFF2-40B4-BE49-F238E27FC236}">
              <a16:creationId xmlns:a16="http://schemas.microsoft.com/office/drawing/2014/main" id="{6095083F-822B-4B6C-8619-5E24714C5D39}"/>
            </a:ext>
          </a:extLst>
        </xdr:cNvPr>
        <xdr:cNvCxnSpPr/>
      </xdr:nvCxnSpPr>
      <xdr:spPr>
        <a:xfrm>
          <a:off x="18656300" y="10159924"/>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82499</xdr:rowOff>
    </xdr:from>
    <xdr:to>
      <xdr:col>102</xdr:col>
      <xdr:colOff>165100</xdr:colOff>
      <xdr:row>59</xdr:row>
      <xdr:rowOff>12649</xdr:rowOff>
    </xdr:to>
    <xdr:sp macro="" textlink="">
      <xdr:nvSpPr>
        <xdr:cNvPr id="804" name="フローチャート: 判断 803">
          <a:extLst>
            <a:ext uri="{FF2B5EF4-FFF2-40B4-BE49-F238E27FC236}">
              <a16:creationId xmlns:a16="http://schemas.microsoft.com/office/drawing/2014/main" id="{428B485E-A5A6-43A1-825E-3C5A61C0202C}"/>
            </a:ext>
          </a:extLst>
        </xdr:cNvPr>
        <xdr:cNvSpPr/>
      </xdr:nvSpPr>
      <xdr:spPr>
        <a:xfrm>
          <a:off x="19494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29176</xdr:rowOff>
    </xdr:from>
    <xdr:ext cx="469744" cy="259045"/>
    <xdr:sp macro="" textlink="">
      <xdr:nvSpPr>
        <xdr:cNvPr id="805" name="テキスト ボックス 804">
          <a:extLst>
            <a:ext uri="{FF2B5EF4-FFF2-40B4-BE49-F238E27FC236}">
              <a16:creationId xmlns:a16="http://schemas.microsoft.com/office/drawing/2014/main" id="{B27C8A4E-0216-4360-9CA7-F896332B12E8}"/>
            </a:ext>
          </a:extLst>
        </xdr:cNvPr>
        <xdr:cNvSpPr txBox="1"/>
      </xdr:nvSpPr>
      <xdr:spPr>
        <a:xfrm>
          <a:off x="19310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92539</xdr:rowOff>
    </xdr:from>
    <xdr:to>
      <xdr:col>98</xdr:col>
      <xdr:colOff>38100</xdr:colOff>
      <xdr:row>59</xdr:row>
      <xdr:rowOff>22689</xdr:rowOff>
    </xdr:to>
    <xdr:sp macro="" textlink="">
      <xdr:nvSpPr>
        <xdr:cNvPr id="806" name="フローチャート: 判断 805">
          <a:extLst>
            <a:ext uri="{FF2B5EF4-FFF2-40B4-BE49-F238E27FC236}">
              <a16:creationId xmlns:a16="http://schemas.microsoft.com/office/drawing/2014/main" id="{30E514CF-C7D2-45B3-BB89-D3684B5AE4F4}"/>
            </a:ext>
          </a:extLst>
        </xdr:cNvPr>
        <xdr:cNvSpPr/>
      </xdr:nvSpPr>
      <xdr:spPr>
        <a:xfrm>
          <a:off x="18605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39216</xdr:rowOff>
    </xdr:from>
    <xdr:ext cx="469744" cy="259045"/>
    <xdr:sp macro="" textlink="">
      <xdr:nvSpPr>
        <xdr:cNvPr id="807" name="テキスト ボックス 806">
          <a:extLst>
            <a:ext uri="{FF2B5EF4-FFF2-40B4-BE49-F238E27FC236}">
              <a16:creationId xmlns:a16="http://schemas.microsoft.com/office/drawing/2014/main" id="{42FB156A-BA93-4295-80BD-C8F7EBE95278}"/>
            </a:ext>
          </a:extLst>
        </xdr:cNvPr>
        <xdr:cNvSpPr txBox="1"/>
      </xdr:nvSpPr>
      <xdr:spPr>
        <a:xfrm>
          <a:off x="18421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815AC214-84D9-4D41-8359-1EC80DC7252E}"/>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D69551C-BD6D-446A-85A3-43B1B2FE39A7}"/>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6C55CFF7-54F0-416B-9DCE-8A77AE1746CE}"/>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E33AE065-DB9F-4CF8-9313-4C17410C5AC6}"/>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F51F67F0-3D2A-47C4-8B0C-E1A58BB01EDA}"/>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3" name="楕円 812">
          <a:extLst>
            <a:ext uri="{FF2B5EF4-FFF2-40B4-BE49-F238E27FC236}">
              <a16:creationId xmlns:a16="http://schemas.microsoft.com/office/drawing/2014/main" id="{9CD1784A-58A3-4338-9186-173C97896E4F}"/>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4" name="貸付金該当値テキスト">
          <a:extLst>
            <a:ext uri="{FF2B5EF4-FFF2-40B4-BE49-F238E27FC236}">
              <a16:creationId xmlns:a16="http://schemas.microsoft.com/office/drawing/2014/main" id="{A78C44B4-33C1-4EC3-BD1A-4D064712D9E7}"/>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5" name="楕円 814">
          <a:extLst>
            <a:ext uri="{FF2B5EF4-FFF2-40B4-BE49-F238E27FC236}">
              <a16:creationId xmlns:a16="http://schemas.microsoft.com/office/drawing/2014/main" id="{03384673-1A83-47DF-9D4F-5DA4F54EB5AA}"/>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6" name="テキスト ボックス 815">
          <a:extLst>
            <a:ext uri="{FF2B5EF4-FFF2-40B4-BE49-F238E27FC236}">
              <a16:creationId xmlns:a16="http://schemas.microsoft.com/office/drawing/2014/main" id="{FB80D08E-9DF1-4427-A20D-0C786C706DE8}"/>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7" name="楕円 816">
          <a:extLst>
            <a:ext uri="{FF2B5EF4-FFF2-40B4-BE49-F238E27FC236}">
              <a16:creationId xmlns:a16="http://schemas.microsoft.com/office/drawing/2014/main" id="{E9504B80-9542-477C-8684-C2B4C41E76F7}"/>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26CE416C-5359-4259-9021-622AA5B02B72}"/>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165081</xdr:rowOff>
    </xdr:from>
    <xdr:to>
      <xdr:col>102</xdr:col>
      <xdr:colOff>165100</xdr:colOff>
      <xdr:row>59</xdr:row>
      <xdr:rowOff>95231</xdr:rowOff>
    </xdr:to>
    <xdr:sp macro="" textlink="">
      <xdr:nvSpPr>
        <xdr:cNvPr id="819" name="楕円 818">
          <a:extLst>
            <a:ext uri="{FF2B5EF4-FFF2-40B4-BE49-F238E27FC236}">
              <a16:creationId xmlns:a16="http://schemas.microsoft.com/office/drawing/2014/main" id="{D4861B98-BFA5-425E-A1F4-F821E389F7A2}"/>
            </a:ext>
          </a:extLst>
        </xdr:cNvPr>
        <xdr:cNvSpPr/>
      </xdr:nvSpPr>
      <xdr:spPr>
        <a:xfrm>
          <a:off x="19494500" y="101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86358</xdr:rowOff>
    </xdr:from>
    <xdr:ext cx="249299" cy="259045"/>
    <xdr:sp macro="" textlink="">
      <xdr:nvSpPr>
        <xdr:cNvPr id="820" name="テキスト ボックス 819">
          <a:extLst>
            <a:ext uri="{FF2B5EF4-FFF2-40B4-BE49-F238E27FC236}">
              <a16:creationId xmlns:a16="http://schemas.microsoft.com/office/drawing/2014/main" id="{5A88530E-4688-49F3-B386-F26248557DB9}"/>
            </a:ext>
          </a:extLst>
        </xdr:cNvPr>
        <xdr:cNvSpPr txBox="1"/>
      </xdr:nvSpPr>
      <xdr:spPr>
        <a:xfrm>
          <a:off x="19420650" y="10201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165024</xdr:rowOff>
    </xdr:from>
    <xdr:to>
      <xdr:col>98</xdr:col>
      <xdr:colOff>38100</xdr:colOff>
      <xdr:row>59</xdr:row>
      <xdr:rowOff>95174</xdr:rowOff>
    </xdr:to>
    <xdr:sp macro="" textlink="">
      <xdr:nvSpPr>
        <xdr:cNvPr id="821" name="楕円 820">
          <a:extLst>
            <a:ext uri="{FF2B5EF4-FFF2-40B4-BE49-F238E27FC236}">
              <a16:creationId xmlns:a16="http://schemas.microsoft.com/office/drawing/2014/main" id="{A493459E-0A3A-4FBC-B02E-10304BF6BAED}"/>
            </a:ext>
          </a:extLst>
        </xdr:cNvPr>
        <xdr:cNvSpPr/>
      </xdr:nvSpPr>
      <xdr:spPr>
        <a:xfrm>
          <a:off x="18605500" y="1010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86301</xdr:rowOff>
    </xdr:from>
    <xdr:ext cx="249299" cy="259045"/>
    <xdr:sp macro="" textlink="">
      <xdr:nvSpPr>
        <xdr:cNvPr id="822" name="テキスト ボックス 821">
          <a:extLst>
            <a:ext uri="{FF2B5EF4-FFF2-40B4-BE49-F238E27FC236}">
              <a16:creationId xmlns:a16="http://schemas.microsoft.com/office/drawing/2014/main" id="{91556787-E9B4-4D18-B9DD-20F4B3BCD641}"/>
            </a:ext>
          </a:extLst>
        </xdr:cNvPr>
        <xdr:cNvSpPr txBox="1"/>
      </xdr:nvSpPr>
      <xdr:spPr>
        <a:xfrm>
          <a:off x="18531650" y="102018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a16="http://schemas.microsoft.com/office/drawing/2014/main" id="{3570629F-738D-4F0A-A277-6EBCEFA34434}"/>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a16="http://schemas.microsoft.com/office/drawing/2014/main" id="{0CEE3B16-083B-49D8-B5DB-C971B99767B5}"/>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a16="http://schemas.microsoft.com/office/drawing/2014/main" id="{1E511808-9497-4C91-9178-9DBE5D7A6824}"/>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a16="http://schemas.microsoft.com/office/drawing/2014/main" id="{D9EA2CF2-02FB-4FE3-9BC5-B0D9356DBD7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a16="http://schemas.microsoft.com/office/drawing/2014/main" id="{09DF1462-1460-4331-BF9D-67662626DE07}"/>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a16="http://schemas.microsoft.com/office/drawing/2014/main" id="{8A6B71A0-0660-4708-B38A-71E3BB78784B}"/>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a16="http://schemas.microsoft.com/office/drawing/2014/main" id="{0924F3B5-ADAC-49D4-BE87-874EA2634809}"/>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a16="http://schemas.microsoft.com/office/drawing/2014/main" id="{BC4C4274-F79D-40E8-AEC6-13FD848CA8E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a16="http://schemas.microsoft.com/office/drawing/2014/main" id="{2D5FD189-640D-4C9D-A7D1-A8C16B253484}"/>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a16="http://schemas.microsoft.com/office/drawing/2014/main" id="{F3079DA0-EAB9-4B02-A595-D5C1644A8A26}"/>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3" name="テキスト ボックス 832">
          <a:extLst>
            <a:ext uri="{FF2B5EF4-FFF2-40B4-BE49-F238E27FC236}">
              <a16:creationId xmlns:a16="http://schemas.microsoft.com/office/drawing/2014/main" id="{5385DB04-E0D6-41AC-8A3E-D511904CD808}"/>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08118EC2-C083-4C29-A3E2-D0D1D378A558}"/>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a:extLst>
            <a:ext uri="{FF2B5EF4-FFF2-40B4-BE49-F238E27FC236}">
              <a16:creationId xmlns:a16="http://schemas.microsoft.com/office/drawing/2014/main" id="{DE43D6B2-7978-49B4-9F47-164CAAF163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FDF506C4-4DD2-4E18-86FF-527FD7184728}"/>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id="{255EB152-0DA6-45AA-9789-03D08B41157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716A29B3-694D-4B7C-BC12-96CB51E494BF}"/>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a:extLst>
            <a:ext uri="{FF2B5EF4-FFF2-40B4-BE49-F238E27FC236}">
              <a16:creationId xmlns:a16="http://schemas.microsoft.com/office/drawing/2014/main" id="{051ED947-D1B9-4D9E-B0E8-F2449A86FE12}"/>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C8EE77B4-9028-4311-BFE4-D46DD2308942}"/>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a:extLst>
            <a:ext uri="{FF2B5EF4-FFF2-40B4-BE49-F238E27FC236}">
              <a16:creationId xmlns:a16="http://schemas.microsoft.com/office/drawing/2014/main" id="{F4478004-3923-47ED-AF24-18F6DF71C204}"/>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86EE5C4D-5452-4746-BDDA-EBD8411CC684}"/>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3" name="テキスト ボックス 842">
          <a:extLst>
            <a:ext uri="{FF2B5EF4-FFF2-40B4-BE49-F238E27FC236}">
              <a16:creationId xmlns:a16="http://schemas.microsoft.com/office/drawing/2014/main" id="{C7DF18ED-1B5C-4A6C-8888-CC3F761A7CE1}"/>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FB305571-2ABD-4AFC-8EB1-D4165B22D017}"/>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5" name="テキスト ボックス 844">
          <a:extLst>
            <a:ext uri="{FF2B5EF4-FFF2-40B4-BE49-F238E27FC236}">
              <a16:creationId xmlns:a16="http://schemas.microsoft.com/office/drawing/2014/main" id="{26EC2964-ACB3-47A1-B3A1-CB4EC2E5259D}"/>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B41A2ECF-FAD8-4261-8180-F851DFB67D66}"/>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114859</xdr:rowOff>
    </xdr:from>
    <xdr:to>
      <xdr:col>116</xdr:col>
      <xdr:colOff>62864</xdr:colOff>
      <xdr:row>79</xdr:row>
      <xdr:rowOff>24028</xdr:rowOff>
    </xdr:to>
    <xdr:cxnSp macro="">
      <xdr:nvCxnSpPr>
        <xdr:cNvPr id="847" name="直線コネクタ 846">
          <a:extLst>
            <a:ext uri="{FF2B5EF4-FFF2-40B4-BE49-F238E27FC236}">
              <a16:creationId xmlns:a16="http://schemas.microsoft.com/office/drawing/2014/main" id="{786542C8-B3A2-4928-914D-8C1B39237A20}"/>
            </a:ext>
          </a:extLst>
        </xdr:cNvPr>
        <xdr:cNvCxnSpPr/>
      </xdr:nvCxnSpPr>
      <xdr:spPr>
        <a:xfrm flipV="1">
          <a:off x="22159595" y="12116359"/>
          <a:ext cx="1269" cy="145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27855</xdr:rowOff>
    </xdr:from>
    <xdr:ext cx="534377" cy="259045"/>
    <xdr:sp macro="" textlink="">
      <xdr:nvSpPr>
        <xdr:cNvPr id="848" name="繰出金最小値テキスト">
          <a:extLst>
            <a:ext uri="{FF2B5EF4-FFF2-40B4-BE49-F238E27FC236}">
              <a16:creationId xmlns:a16="http://schemas.microsoft.com/office/drawing/2014/main" id="{F31A28B5-61C1-4B4A-98B9-D1CBB8BFCA3B}"/>
            </a:ext>
          </a:extLst>
        </xdr:cNvPr>
        <xdr:cNvSpPr txBox="1"/>
      </xdr:nvSpPr>
      <xdr:spPr>
        <a:xfrm>
          <a:off x="22212300" y="1357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24028</xdr:rowOff>
    </xdr:from>
    <xdr:to>
      <xdr:col>116</xdr:col>
      <xdr:colOff>152400</xdr:colOff>
      <xdr:row>79</xdr:row>
      <xdr:rowOff>24028</xdr:rowOff>
    </xdr:to>
    <xdr:cxnSp macro="">
      <xdr:nvCxnSpPr>
        <xdr:cNvPr id="849" name="直線コネクタ 848">
          <a:extLst>
            <a:ext uri="{FF2B5EF4-FFF2-40B4-BE49-F238E27FC236}">
              <a16:creationId xmlns:a16="http://schemas.microsoft.com/office/drawing/2014/main" id="{01D7C5B0-CB9B-41F7-A691-D6C40B027D04}"/>
            </a:ext>
          </a:extLst>
        </xdr:cNvPr>
        <xdr:cNvCxnSpPr/>
      </xdr:nvCxnSpPr>
      <xdr:spPr>
        <a:xfrm>
          <a:off x="22072600" y="13568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61536</xdr:rowOff>
    </xdr:from>
    <xdr:ext cx="534377" cy="259045"/>
    <xdr:sp macro="" textlink="">
      <xdr:nvSpPr>
        <xdr:cNvPr id="850" name="繰出金最大値テキスト">
          <a:extLst>
            <a:ext uri="{FF2B5EF4-FFF2-40B4-BE49-F238E27FC236}">
              <a16:creationId xmlns:a16="http://schemas.microsoft.com/office/drawing/2014/main" id="{0E17A286-08A3-4D4E-8380-3BA980B51357}"/>
            </a:ext>
          </a:extLst>
        </xdr:cNvPr>
        <xdr:cNvSpPr txBox="1"/>
      </xdr:nvSpPr>
      <xdr:spPr>
        <a:xfrm>
          <a:off x="22212300" y="1189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114859</xdr:rowOff>
    </xdr:from>
    <xdr:to>
      <xdr:col>116</xdr:col>
      <xdr:colOff>152400</xdr:colOff>
      <xdr:row>70</xdr:row>
      <xdr:rowOff>114859</xdr:rowOff>
    </xdr:to>
    <xdr:cxnSp macro="">
      <xdr:nvCxnSpPr>
        <xdr:cNvPr id="851" name="直線コネクタ 850">
          <a:extLst>
            <a:ext uri="{FF2B5EF4-FFF2-40B4-BE49-F238E27FC236}">
              <a16:creationId xmlns:a16="http://schemas.microsoft.com/office/drawing/2014/main" id="{A93A2702-347D-4D50-94EF-54127CCC3775}"/>
            </a:ext>
          </a:extLst>
        </xdr:cNvPr>
        <xdr:cNvCxnSpPr/>
      </xdr:nvCxnSpPr>
      <xdr:spPr>
        <a:xfrm>
          <a:off x="22072600" y="12116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168314</xdr:rowOff>
    </xdr:from>
    <xdr:to>
      <xdr:col>116</xdr:col>
      <xdr:colOff>63500</xdr:colOff>
      <xdr:row>77</xdr:row>
      <xdr:rowOff>86283</xdr:rowOff>
    </xdr:to>
    <xdr:cxnSp macro="">
      <xdr:nvCxnSpPr>
        <xdr:cNvPr id="852" name="直線コネクタ 851">
          <a:extLst>
            <a:ext uri="{FF2B5EF4-FFF2-40B4-BE49-F238E27FC236}">
              <a16:creationId xmlns:a16="http://schemas.microsoft.com/office/drawing/2014/main" id="{EBB8A7B3-079F-4DFA-B688-0C67B985DFD1}"/>
            </a:ext>
          </a:extLst>
        </xdr:cNvPr>
        <xdr:cNvCxnSpPr/>
      </xdr:nvCxnSpPr>
      <xdr:spPr>
        <a:xfrm flipV="1">
          <a:off x="21323300" y="13198514"/>
          <a:ext cx="838200" cy="89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43502</xdr:rowOff>
    </xdr:from>
    <xdr:ext cx="534377" cy="259045"/>
    <xdr:sp macro="" textlink="">
      <xdr:nvSpPr>
        <xdr:cNvPr id="853" name="繰出金平均値テキスト">
          <a:extLst>
            <a:ext uri="{FF2B5EF4-FFF2-40B4-BE49-F238E27FC236}">
              <a16:creationId xmlns:a16="http://schemas.microsoft.com/office/drawing/2014/main" id="{C78902CC-23B6-4013-B92C-9DFDA55F6CCB}"/>
            </a:ext>
          </a:extLst>
        </xdr:cNvPr>
        <xdr:cNvSpPr txBox="1"/>
      </xdr:nvSpPr>
      <xdr:spPr>
        <a:xfrm>
          <a:off x="22212300" y="12730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20625</xdr:rowOff>
    </xdr:from>
    <xdr:to>
      <xdr:col>116</xdr:col>
      <xdr:colOff>114300</xdr:colOff>
      <xdr:row>75</xdr:row>
      <xdr:rowOff>122225</xdr:rowOff>
    </xdr:to>
    <xdr:sp macro="" textlink="">
      <xdr:nvSpPr>
        <xdr:cNvPr id="854" name="フローチャート: 判断 853">
          <a:extLst>
            <a:ext uri="{FF2B5EF4-FFF2-40B4-BE49-F238E27FC236}">
              <a16:creationId xmlns:a16="http://schemas.microsoft.com/office/drawing/2014/main" id="{98A031ED-B60F-4FC7-AF47-BA07C5EE906B}"/>
            </a:ext>
          </a:extLst>
        </xdr:cNvPr>
        <xdr:cNvSpPr/>
      </xdr:nvSpPr>
      <xdr:spPr>
        <a:xfrm>
          <a:off x="221107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84683</xdr:rowOff>
    </xdr:from>
    <xdr:to>
      <xdr:col>111</xdr:col>
      <xdr:colOff>177800</xdr:colOff>
      <xdr:row>77</xdr:row>
      <xdr:rowOff>86283</xdr:rowOff>
    </xdr:to>
    <xdr:cxnSp macro="">
      <xdr:nvCxnSpPr>
        <xdr:cNvPr id="855" name="直線コネクタ 854">
          <a:extLst>
            <a:ext uri="{FF2B5EF4-FFF2-40B4-BE49-F238E27FC236}">
              <a16:creationId xmlns:a16="http://schemas.microsoft.com/office/drawing/2014/main" id="{82B2ECDB-240E-4AF1-BF60-D2E7946257EE}"/>
            </a:ext>
          </a:extLst>
        </xdr:cNvPr>
        <xdr:cNvCxnSpPr/>
      </xdr:nvCxnSpPr>
      <xdr:spPr>
        <a:xfrm>
          <a:off x="20434300" y="13286333"/>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67602</xdr:rowOff>
    </xdr:from>
    <xdr:to>
      <xdr:col>112</xdr:col>
      <xdr:colOff>38100</xdr:colOff>
      <xdr:row>75</xdr:row>
      <xdr:rowOff>169202</xdr:rowOff>
    </xdr:to>
    <xdr:sp macro="" textlink="">
      <xdr:nvSpPr>
        <xdr:cNvPr id="856" name="フローチャート: 判断 855">
          <a:extLst>
            <a:ext uri="{FF2B5EF4-FFF2-40B4-BE49-F238E27FC236}">
              <a16:creationId xmlns:a16="http://schemas.microsoft.com/office/drawing/2014/main" id="{B28B9254-F6DE-4FB0-A878-62DD128BC4B9}"/>
            </a:ext>
          </a:extLst>
        </xdr:cNvPr>
        <xdr:cNvSpPr/>
      </xdr:nvSpPr>
      <xdr:spPr>
        <a:xfrm>
          <a:off x="21272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14279</xdr:rowOff>
    </xdr:from>
    <xdr:ext cx="534377" cy="259045"/>
    <xdr:sp macro="" textlink="">
      <xdr:nvSpPr>
        <xdr:cNvPr id="857" name="テキスト ボックス 856">
          <a:extLst>
            <a:ext uri="{FF2B5EF4-FFF2-40B4-BE49-F238E27FC236}">
              <a16:creationId xmlns:a16="http://schemas.microsoft.com/office/drawing/2014/main" id="{32E09983-1561-4518-A25A-BD913DE2913A}"/>
            </a:ext>
          </a:extLst>
        </xdr:cNvPr>
        <xdr:cNvSpPr txBox="1"/>
      </xdr:nvSpPr>
      <xdr:spPr>
        <a:xfrm>
          <a:off x="21056111" y="1270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121983</xdr:rowOff>
    </xdr:from>
    <xdr:to>
      <xdr:col>107</xdr:col>
      <xdr:colOff>50800</xdr:colOff>
      <xdr:row>77</xdr:row>
      <xdr:rowOff>84683</xdr:rowOff>
    </xdr:to>
    <xdr:cxnSp macro="">
      <xdr:nvCxnSpPr>
        <xdr:cNvPr id="858" name="直線コネクタ 857">
          <a:extLst>
            <a:ext uri="{FF2B5EF4-FFF2-40B4-BE49-F238E27FC236}">
              <a16:creationId xmlns:a16="http://schemas.microsoft.com/office/drawing/2014/main" id="{313E3E7B-1B1E-4F2B-94E8-548212FD4317}"/>
            </a:ext>
          </a:extLst>
        </xdr:cNvPr>
        <xdr:cNvCxnSpPr/>
      </xdr:nvCxnSpPr>
      <xdr:spPr>
        <a:xfrm>
          <a:off x="19545300" y="13152183"/>
          <a:ext cx="889000" cy="13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69850</xdr:rowOff>
    </xdr:from>
    <xdr:to>
      <xdr:col>107</xdr:col>
      <xdr:colOff>101600</xdr:colOff>
      <xdr:row>76</xdr:row>
      <xdr:rowOff>0</xdr:rowOff>
    </xdr:to>
    <xdr:sp macro="" textlink="">
      <xdr:nvSpPr>
        <xdr:cNvPr id="859" name="フローチャート: 判断 858">
          <a:extLst>
            <a:ext uri="{FF2B5EF4-FFF2-40B4-BE49-F238E27FC236}">
              <a16:creationId xmlns:a16="http://schemas.microsoft.com/office/drawing/2014/main" id="{A7DCDA6B-18B1-4246-8F34-76C8CA0CFD9D}"/>
            </a:ext>
          </a:extLst>
        </xdr:cNvPr>
        <xdr:cNvSpPr/>
      </xdr:nvSpPr>
      <xdr:spPr>
        <a:xfrm>
          <a:off x="20383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16527</xdr:rowOff>
    </xdr:from>
    <xdr:ext cx="534377" cy="259045"/>
    <xdr:sp macro="" textlink="">
      <xdr:nvSpPr>
        <xdr:cNvPr id="860" name="テキスト ボックス 859">
          <a:extLst>
            <a:ext uri="{FF2B5EF4-FFF2-40B4-BE49-F238E27FC236}">
              <a16:creationId xmlns:a16="http://schemas.microsoft.com/office/drawing/2014/main" id="{FEB4BBA6-7B6D-4A23-BD93-204243EAB5C8}"/>
            </a:ext>
          </a:extLst>
        </xdr:cNvPr>
        <xdr:cNvSpPr txBox="1"/>
      </xdr:nvSpPr>
      <xdr:spPr>
        <a:xfrm>
          <a:off x="20167111" y="1270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121983</xdr:rowOff>
    </xdr:from>
    <xdr:to>
      <xdr:col>102</xdr:col>
      <xdr:colOff>114300</xdr:colOff>
      <xdr:row>77</xdr:row>
      <xdr:rowOff>2921</xdr:rowOff>
    </xdr:to>
    <xdr:cxnSp macro="">
      <xdr:nvCxnSpPr>
        <xdr:cNvPr id="861" name="直線コネクタ 860">
          <a:extLst>
            <a:ext uri="{FF2B5EF4-FFF2-40B4-BE49-F238E27FC236}">
              <a16:creationId xmlns:a16="http://schemas.microsoft.com/office/drawing/2014/main" id="{6FB8743B-6073-464D-9809-530045E223DB}"/>
            </a:ext>
          </a:extLst>
        </xdr:cNvPr>
        <xdr:cNvCxnSpPr/>
      </xdr:nvCxnSpPr>
      <xdr:spPr>
        <a:xfrm flipV="1">
          <a:off x="18656300" y="13152183"/>
          <a:ext cx="889000" cy="52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149975</xdr:rowOff>
    </xdr:from>
    <xdr:to>
      <xdr:col>102</xdr:col>
      <xdr:colOff>165100</xdr:colOff>
      <xdr:row>75</xdr:row>
      <xdr:rowOff>80125</xdr:rowOff>
    </xdr:to>
    <xdr:sp macro="" textlink="">
      <xdr:nvSpPr>
        <xdr:cNvPr id="862" name="フローチャート: 判断 861">
          <a:extLst>
            <a:ext uri="{FF2B5EF4-FFF2-40B4-BE49-F238E27FC236}">
              <a16:creationId xmlns:a16="http://schemas.microsoft.com/office/drawing/2014/main" id="{4ECBA621-F7FB-4F70-906E-D70ED5AC8072}"/>
            </a:ext>
          </a:extLst>
        </xdr:cNvPr>
        <xdr:cNvSpPr/>
      </xdr:nvSpPr>
      <xdr:spPr>
        <a:xfrm>
          <a:off x="19494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96652</xdr:rowOff>
    </xdr:from>
    <xdr:ext cx="534377" cy="259045"/>
    <xdr:sp macro="" textlink="">
      <xdr:nvSpPr>
        <xdr:cNvPr id="863" name="テキスト ボックス 862">
          <a:extLst>
            <a:ext uri="{FF2B5EF4-FFF2-40B4-BE49-F238E27FC236}">
              <a16:creationId xmlns:a16="http://schemas.microsoft.com/office/drawing/2014/main" id="{3249B962-8067-4C9D-9054-1BBEFD36AA65}"/>
            </a:ext>
          </a:extLst>
        </xdr:cNvPr>
        <xdr:cNvSpPr txBox="1"/>
      </xdr:nvSpPr>
      <xdr:spPr>
        <a:xfrm>
          <a:off x="19278111" y="12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164338</xdr:rowOff>
    </xdr:from>
    <xdr:to>
      <xdr:col>98</xdr:col>
      <xdr:colOff>38100</xdr:colOff>
      <xdr:row>75</xdr:row>
      <xdr:rowOff>94488</xdr:rowOff>
    </xdr:to>
    <xdr:sp macro="" textlink="">
      <xdr:nvSpPr>
        <xdr:cNvPr id="864" name="フローチャート: 判断 863">
          <a:extLst>
            <a:ext uri="{FF2B5EF4-FFF2-40B4-BE49-F238E27FC236}">
              <a16:creationId xmlns:a16="http://schemas.microsoft.com/office/drawing/2014/main" id="{1C20B5D1-C2FC-40C3-967F-834D5EF22492}"/>
            </a:ext>
          </a:extLst>
        </xdr:cNvPr>
        <xdr:cNvSpPr/>
      </xdr:nvSpPr>
      <xdr:spPr>
        <a:xfrm>
          <a:off x="18605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111015</xdr:rowOff>
    </xdr:from>
    <xdr:ext cx="534377" cy="259045"/>
    <xdr:sp macro="" textlink="">
      <xdr:nvSpPr>
        <xdr:cNvPr id="865" name="テキスト ボックス 864">
          <a:extLst>
            <a:ext uri="{FF2B5EF4-FFF2-40B4-BE49-F238E27FC236}">
              <a16:creationId xmlns:a16="http://schemas.microsoft.com/office/drawing/2014/main" id="{8305745F-A106-4525-8F7B-C9350A08D712}"/>
            </a:ext>
          </a:extLst>
        </xdr:cNvPr>
        <xdr:cNvSpPr txBox="1"/>
      </xdr:nvSpPr>
      <xdr:spPr>
        <a:xfrm>
          <a:off x="18389111" y="1262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6E96A5CB-559C-4F85-958B-D839B3FBBB19}"/>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AAB08B7D-BC5F-4AA0-AE73-725B34F0815A}"/>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8169A15C-F767-4140-A5F3-DB0565D2B0D5}"/>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DA1DA84E-F46B-4FB1-85C3-9C56221BAC9D}"/>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FD331064-31EA-4109-9217-43C0CF628666}"/>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117514</xdr:rowOff>
    </xdr:from>
    <xdr:to>
      <xdr:col>116</xdr:col>
      <xdr:colOff>114300</xdr:colOff>
      <xdr:row>77</xdr:row>
      <xdr:rowOff>47664</xdr:rowOff>
    </xdr:to>
    <xdr:sp macro="" textlink="">
      <xdr:nvSpPr>
        <xdr:cNvPr id="871" name="楕円 870">
          <a:extLst>
            <a:ext uri="{FF2B5EF4-FFF2-40B4-BE49-F238E27FC236}">
              <a16:creationId xmlns:a16="http://schemas.microsoft.com/office/drawing/2014/main" id="{137C7CD7-104F-4DC0-8B14-DE74EA7B0A66}"/>
            </a:ext>
          </a:extLst>
        </xdr:cNvPr>
        <xdr:cNvSpPr/>
      </xdr:nvSpPr>
      <xdr:spPr>
        <a:xfrm>
          <a:off x="22110700" y="1314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95941</xdr:rowOff>
    </xdr:from>
    <xdr:ext cx="534377" cy="259045"/>
    <xdr:sp macro="" textlink="">
      <xdr:nvSpPr>
        <xdr:cNvPr id="872" name="繰出金該当値テキスト">
          <a:extLst>
            <a:ext uri="{FF2B5EF4-FFF2-40B4-BE49-F238E27FC236}">
              <a16:creationId xmlns:a16="http://schemas.microsoft.com/office/drawing/2014/main" id="{1999CAE3-F1C6-4928-A788-404F340F43C5}"/>
            </a:ext>
          </a:extLst>
        </xdr:cNvPr>
        <xdr:cNvSpPr txBox="1"/>
      </xdr:nvSpPr>
      <xdr:spPr>
        <a:xfrm>
          <a:off x="22212300" y="1312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35483</xdr:rowOff>
    </xdr:from>
    <xdr:to>
      <xdr:col>112</xdr:col>
      <xdr:colOff>38100</xdr:colOff>
      <xdr:row>77</xdr:row>
      <xdr:rowOff>137083</xdr:rowOff>
    </xdr:to>
    <xdr:sp macro="" textlink="">
      <xdr:nvSpPr>
        <xdr:cNvPr id="873" name="楕円 872">
          <a:extLst>
            <a:ext uri="{FF2B5EF4-FFF2-40B4-BE49-F238E27FC236}">
              <a16:creationId xmlns:a16="http://schemas.microsoft.com/office/drawing/2014/main" id="{182D7A57-FC5B-44B6-8429-9491FD02BF0D}"/>
            </a:ext>
          </a:extLst>
        </xdr:cNvPr>
        <xdr:cNvSpPr/>
      </xdr:nvSpPr>
      <xdr:spPr>
        <a:xfrm>
          <a:off x="21272500" y="1323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128210</xdr:rowOff>
    </xdr:from>
    <xdr:ext cx="534377" cy="259045"/>
    <xdr:sp macro="" textlink="">
      <xdr:nvSpPr>
        <xdr:cNvPr id="874" name="テキスト ボックス 873">
          <a:extLst>
            <a:ext uri="{FF2B5EF4-FFF2-40B4-BE49-F238E27FC236}">
              <a16:creationId xmlns:a16="http://schemas.microsoft.com/office/drawing/2014/main" id="{73A19AA2-96DF-4A08-8552-130CF73B3DCA}"/>
            </a:ext>
          </a:extLst>
        </xdr:cNvPr>
        <xdr:cNvSpPr txBox="1"/>
      </xdr:nvSpPr>
      <xdr:spPr>
        <a:xfrm>
          <a:off x="21056111" y="1332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33883</xdr:rowOff>
    </xdr:from>
    <xdr:to>
      <xdr:col>107</xdr:col>
      <xdr:colOff>101600</xdr:colOff>
      <xdr:row>77</xdr:row>
      <xdr:rowOff>135483</xdr:rowOff>
    </xdr:to>
    <xdr:sp macro="" textlink="">
      <xdr:nvSpPr>
        <xdr:cNvPr id="875" name="楕円 874">
          <a:extLst>
            <a:ext uri="{FF2B5EF4-FFF2-40B4-BE49-F238E27FC236}">
              <a16:creationId xmlns:a16="http://schemas.microsoft.com/office/drawing/2014/main" id="{E6DBBA59-1701-44A9-ACDE-C2CE592BD47B}"/>
            </a:ext>
          </a:extLst>
        </xdr:cNvPr>
        <xdr:cNvSpPr/>
      </xdr:nvSpPr>
      <xdr:spPr>
        <a:xfrm>
          <a:off x="20383500" y="1323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126610</xdr:rowOff>
    </xdr:from>
    <xdr:ext cx="534377" cy="259045"/>
    <xdr:sp macro="" textlink="">
      <xdr:nvSpPr>
        <xdr:cNvPr id="876" name="テキスト ボックス 875">
          <a:extLst>
            <a:ext uri="{FF2B5EF4-FFF2-40B4-BE49-F238E27FC236}">
              <a16:creationId xmlns:a16="http://schemas.microsoft.com/office/drawing/2014/main" id="{A4FDF45A-82E2-4C83-A0BD-F89B5AD3DF02}"/>
            </a:ext>
          </a:extLst>
        </xdr:cNvPr>
        <xdr:cNvSpPr txBox="1"/>
      </xdr:nvSpPr>
      <xdr:spPr>
        <a:xfrm>
          <a:off x="20167111" y="13328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71183</xdr:rowOff>
    </xdr:from>
    <xdr:to>
      <xdr:col>102</xdr:col>
      <xdr:colOff>165100</xdr:colOff>
      <xdr:row>77</xdr:row>
      <xdr:rowOff>1333</xdr:rowOff>
    </xdr:to>
    <xdr:sp macro="" textlink="">
      <xdr:nvSpPr>
        <xdr:cNvPr id="877" name="楕円 876">
          <a:extLst>
            <a:ext uri="{FF2B5EF4-FFF2-40B4-BE49-F238E27FC236}">
              <a16:creationId xmlns:a16="http://schemas.microsoft.com/office/drawing/2014/main" id="{3E1253B7-DAEA-4D66-A8AF-C0A168ECFB0E}"/>
            </a:ext>
          </a:extLst>
        </xdr:cNvPr>
        <xdr:cNvSpPr/>
      </xdr:nvSpPr>
      <xdr:spPr>
        <a:xfrm>
          <a:off x="19494500" y="1310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163910</xdr:rowOff>
    </xdr:from>
    <xdr:ext cx="534377" cy="259045"/>
    <xdr:sp macro="" textlink="">
      <xdr:nvSpPr>
        <xdr:cNvPr id="878" name="テキスト ボックス 877">
          <a:extLst>
            <a:ext uri="{FF2B5EF4-FFF2-40B4-BE49-F238E27FC236}">
              <a16:creationId xmlns:a16="http://schemas.microsoft.com/office/drawing/2014/main" id="{E71FF622-757D-4ABC-B072-152E5BC98F1F}"/>
            </a:ext>
          </a:extLst>
        </xdr:cNvPr>
        <xdr:cNvSpPr txBox="1"/>
      </xdr:nvSpPr>
      <xdr:spPr>
        <a:xfrm>
          <a:off x="19278111" y="1319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123571</xdr:rowOff>
    </xdr:from>
    <xdr:to>
      <xdr:col>98</xdr:col>
      <xdr:colOff>38100</xdr:colOff>
      <xdr:row>77</xdr:row>
      <xdr:rowOff>53721</xdr:rowOff>
    </xdr:to>
    <xdr:sp macro="" textlink="">
      <xdr:nvSpPr>
        <xdr:cNvPr id="879" name="楕円 878">
          <a:extLst>
            <a:ext uri="{FF2B5EF4-FFF2-40B4-BE49-F238E27FC236}">
              <a16:creationId xmlns:a16="http://schemas.microsoft.com/office/drawing/2014/main" id="{67A27D88-28E1-4610-833E-6019DA2C8866}"/>
            </a:ext>
          </a:extLst>
        </xdr:cNvPr>
        <xdr:cNvSpPr/>
      </xdr:nvSpPr>
      <xdr:spPr>
        <a:xfrm>
          <a:off x="18605500" y="131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44848</xdr:rowOff>
    </xdr:from>
    <xdr:ext cx="534377" cy="259045"/>
    <xdr:sp macro="" textlink="">
      <xdr:nvSpPr>
        <xdr:cNvPr id="880" name="テキスト ボックス 879">
          <a:extLst>
            <a:ext uri="{FF2B5EF4-FFF2-40B4-BE49-F238E27FC236}">
              <a16:creationId xmlns:a16="http://schemas.microsoft.com/office/drawing/2014/main" id="{6767B431-831B-4B02-B680-4DDE26004ABC}"/>
            </a:ext>
          </a:extLst>
        </xdr:cNvPr>
        <xdr:cNvSpPr txBox="1"/>
      </xdr:nvSpPr>
      <xdr:spPr>
        <a:xfrm>
          <a:off x="18389111" y="13246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766F948-30CD-4602-8A2A-F607627BBAEB}"/>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3C1A223C-7D0D-4B4D-AAD1-5F14CF3444A7}"/>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1CE26BCD-BAE5-46EE-9AD0-F51484ABBD0C}"/>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7985652B-399B-4EE1-B52C-9E0E5D5CA8FD}"/>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5A7D846-93BB-4950-B075-FADE04A6AD87}"/>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57F13CE0-CB2A-43C1-AEE5-16627DA6B2A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D8521B3A-B944-4B60-9B93-1DFE06AE70D2}"/>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A0CB506D-7699-4FC2-8BBC-3C7B88D0E6B8}"/>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B47433D3-1101-4DDA-97F7-B2FD2C3EAA59}"/>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BC65CE07-E742-44B0-A524-66DB73023A9C}"/>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6BE53C1E-FD34-4B39-AC37-DD044B7438B3}"/>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D60E0254-7A5E-4CE9-A051-A51953F726D2}"/>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7FDFB5F7-C13B-4458-B196-6A6CC6578D96}"/>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F1A7AB43-71E9-406B-85A0-D426B6BEAFC1}"/>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1022C5EE-826C-4AFE-9DC8-E4ACC2F0AB63}"/>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B57DCBB9-298F-4C24-887E-F0B989F1B322}"/>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3EE873C0-906B-4B7E-A5F0-0CD887DE9876}"/>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57BFAEE1-E1B6-4B93-9B4E-467AFA92DCE3}"/>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32BB270B-6FED-4024-AB90-A055184C3E5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ACCDF2F1-8D20-45CB-94CD-8E44C92A069B}"/>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8CC92036-2BF3-42DF-85CA-5ED681E0D978}"/>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63C1FB34-86DA-4AE2-B356-479418BD2ADE}"/>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4293E5DF-DA07-42F7-A782-3E50D9805F82}"/>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159E6991-7E3F-4A67-8537-3F7E378A04D6}"/>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FA0B9FC2-8454-4D32-A179-EB39DE721534}"/>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F153DD7F-4216-4A72-986E-BA67BC981E0F}"/>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AEB72816-F743-476A-BD46-2FECBA080AE3}"/>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38BF98AB-F4CB-4821-B43B-901585E247BB}"/>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ACA1FBF-BD19-4CA8-8169-009BAEA0B81D}"/>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898AD89E-2FAA-4BFB-A06D-81310AD15FED}"/>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B9DD4865-3A94-4190-9AAB-1A5513CD9649}"/>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3DFA10AA-4449-49F4-A4A6-6CDE0B512694}"/>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8DA96C80-BB8E-435D-AEEA-02C32BDCF41F}"/>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ADD8841C-3862-4390-A404-3E9A927C36F6}"/>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B5593255-48F1-4440-B721-421F2BEAC11D}"/>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B196DB6A-4A3A-42CC-A623-3E132355406A}"/>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DC49B7D1-F876-4D18-B872-4B675D9B3B93}"/>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50D43072-1783-4102-8DAB-3DD279EB8D52}"/>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BE47B0B1-5BA2-458E-BA2B-57A25E32FA97}"/>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7CB8EA40-FCBE-4520-BDA5-537BBBF22D79}"/>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24244A84-0BC9-4354-8414-E31FDB34729A}"/>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4BF0DF69-95A4-4D3B-A161-BFBCA48D54E1}"/>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2DBD0B18-6FE8-4729-A1A9-807DEC6D01CF}"/>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40F767A3-110A-4359-BA27-524B913705F2}"/>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4F2D1CC2-967F-4036-A821-60819479E248}"/>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D12326-62ED-44F4-9466-B5BB165056E9}"/>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90134CA-CCFD-476C-ACB0-A01768561B65}"/>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453307AA-F4C2-43CD-A4FE-343E6F384F56}"/>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B9B8E5D0-CF3F-462B-8289-EB84A24237F9}"/>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271A3B4F-3BFF-4A9A-AFEF-5A028CD5B2AA}"/>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DD421D1F-E484-4B26-AB44-8D06C5AC4379}"/>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6F9EB602-84CF-4FD0-8B3D-71355A1BA1D9}"/>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４０４，５４３円となっている。主な構成項目である扶助費は、住民一人当たり１２６，５７２円となっており、性質別歳出項目の中で割合が一番大きい項目となった。類似団体平均より下回っており、子育て世帯への臨時特別給付金、住民税非課税世帯等に対する臨時特別給付金等の減等により前年度対比住民一人当たり８，８１８円の減となったものの、増加傾向にあり、平成３０年度から比較すると約３２％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は、住民一人当たり７３，２０２円となっており、令和４年度決算においては、前年度対比住民一人当たり１，４１０円の増となった。総額も増となり、次期住民情報システム等設計構築委託料の皆増、原油価格・物価高騰等の影響に伴う市施設光熱水費の増等が主な増要因となっている。今後も引き続き行財政改革の推進により、事務事業の見直しを図る等コスト削減に努めていく。</a:t>
          </a:r>
        </a:p>
        <a:p>
          <a:r>
            <a:rPr kumimoji="1" lang="ja-JP" altLang="en-US" sz="1300">
              <a:latin typeface="ＭＳ Ｐゴシック" panose="020B0600070205080204" pitchFamily="50" charset="-128"/>
              <a:ea typeface="ＭＳ Ｐゴシック" panose="020B0600070205080204" pitchFamily="50" charset="-128"/>
            </a:rPr>
            <a:t>　補助費等は住民一人当たり６２，９７７円となっており、令和４年度決算においては、前年度対比住民一人当たり１１，４８３円の増となった。新型コロナウイルスワクチン接種体制確保事業費国庫補助金返還金等の国庫及び都補助金返還金の増等によるもので、今後も民間委託や指定管理者制度等の取組を推進し、行政サービスの維持・強化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E237636-0CFB-4CA9-A264-14802A3DF4E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A0BE190A-3FA8-4FC2-A776-C6A821B595C4}"/>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7AB6C635-A38F-4FD8-9F59-26A9CA985C05}"/>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5C09F908-03AF-43C3-BEAF-FEA628FEEA1B}"/>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D89022B-F13D-48BE-A5D4-6C2BBE08CAD4}"/>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BFC7AE3-1342-427B-861C-CBC3BFE2718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D1E93FB-24EF-470B-9C53-15CBE51ED71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5EC582A-7ECB-4F2E-84C9-3CA033F044AE}"/>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FA48733-F0FA-4158-9EB1-ADE02C80F52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C82F1D58-2D1B-429C-803E-6A4F75B8C84D}"/>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124,756
121,782
11.30
52,997,404
50,469,159
2,512,615
24,192,213
16,867,012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3463076-CA57-4EE3-9FD1-1B6DED94B0C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5676DBD-A186-45AD-B7F6-3CB4F9B2981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AA7C088-7AD0-4B8D-B67D-34CCDF7ED9C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1E9E97A-63F3-4843-A5EC-54C620BB2A23}"/>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5425889-D59D-4B9E-BCEF-A7058D59AE7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7A7AEBA7-8D03-43E4-B75B-BE44A8DED89D}"/>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F5251962-CE74-4F91-908E-A4D868D08D9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BDB5F85-07D0-4E05-9503-86DCFEAB41CC}"/>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971C1A2C-DA04-495B-BDB1-7702F84E84E9}"/>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2851700-AD13-406F-80B2-D68B5B31578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B3AA25E1-122F-4E09-A0D1-4D3F9074F18E}"/>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5EFCBEF8-31D5-4423-9BE3-FEA8E9316CE3}"/>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62641F6D-6FD5-4850-B3FD-5844904B72CA}"/>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EE95B86C-55F9-4826-8F28-4607A7A613C4}"/>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6B71ECA-77CC-4F98-B98E-7BC985E4AEE3}"/>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4F609AD3-0E9D-43F2-BC02-9A7EA39D06D7}"/>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9B289DF-0B0E-4ED3-A49C-51E25EF3BE4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11EA3654-50D3-43F0-908F-42982704CD3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A9CD9316-D7AA-4A1F-B438-B462D1E21451}"/>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B5247AFE-778C-4C15-940E-C6928DD56E42}"/>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D0A69A50-3362-4D05-9F6A-7F3322D936A6}"/>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7D64A8C7-8903-434E-9A8C-BA26EF3CB532}"/>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5344EC54-0F44-4F28-831E-53D9E29B191F}"/>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CF01482A-BA25-4602-93DB-12A3E0127B95}"/>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F8648942-88BC-40F0-B45F-1FA1DA94D23E}"/>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18AEEB04-9C42-41B3-A965-7C7C66CB1C2C}"/>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EDAF60B0-173C-4EBB-9583-76C2430F05D2}"/>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59730EE4-A3D4-48DC-A5A4-9A04B1D7AFF8}"/>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D8E6295F-A37A-46FD-9A77-A9CE188D9BEC}"/>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59DF9BB1-0409-4C41-B64B-CAC30CFD4C3C}"/>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8A31D150-7DCE-4D37-A5DD-F5AF6253ACB7}"/>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8DAD785-953A-41E4-9F9B-3AC8D831C631}"/>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242E9AA9-44C5-42D6-8531-9A6E1A4B7612}"/>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3848BCB2-5AF2-4994-A645-BC2FFAAEB4EF}"/>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F07AAEDD-B5D4-44CE-B751-C53560D9FF9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E87B24A4-A239-454C-8905-72C6F3919983}"/>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556B28E5-499C-47AA-B20A-47952FC253AD}"/>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12F49EEA-6CEB-471B-AE70-B6BCDFFF5669}"/>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53DD8BD3-EDC5-4F52-BE81-531EB2F94787}"/>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F5A07298-8AC4-44E5-B7F6-B7ECC6887064}"/>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2FB47883-2799-48D1-B3CF-07599A95096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C7D0AC34-5C46-4995-AEFC-181C9EA45046}"/>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EAC178D1-B390-48A4-A50C-D26D8EA97398}"/>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E220B8C2-EE35-4E2D-85D6-C067B62658BA}"/>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7100CC78-6994-4644-A1F4-7A7F7EB60A47}"/>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2DCC94D9-DFE0-4099-8FA4-B54A66013E66}"/>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134801</xdr:rowOff>
    </xdr:from>
    <xdr:to>
      <xdr:col>24</xdr:col>
      <xdr:colOff>62865</xdr:colOff>
      <xdr:row>38</xdr:row>
      <xdr:rowOff>142966</xdr:rowOff>
    </xdr:to>
    <xdr:cxnSp macro="">
      <xdr:nvCxnSpPr>
        <xdr:cNvPr id="58" name="直線コネクタ 57">
          <a:extLst>
            <a:ext uri="{FF2B5EF4-FFF2-40B4-BE49-F238E27FC236}">
              <a16:creationId xmlns:a16="http://schemas.microsoft.com/office/drawing/2014/main" id="{4444CFD5-1C23-41B6-A27B-111AF427587D}"/>
            </a:ext>
          </a:extLst>
        </xdr:cNvPr>
        <xdr:cNvCxnSpPr/>
      </xdr:nvCxnSpPr>
      <xdr:spPr>
        <a:xfrm flipV="1">
          <a:off x="4633595" y="5106851"/>
          <a:ext cx="1270" cy="1551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146793</xdr:rowOff>
    </xdr:from>
    <xdr:ext cx="469744" cy="259045"/>
    <xdr:sp macro="" textlink="">
      <xdr:nvSpPr>
        <xdr:cNvPr id="59" name="議会費最小値テキスト">
          <a:extLst>
            <a:ext uri="{FF2B5EF4-FFF2-40B4-BE49-F238E27FC236}">
              <a16:creationId xmlns:a16="http://schemas.microsoft.com/office/drawing/2014/main" id="{0753A253-AEA4-4DA0-B05A-EDEAC2D42F6E}"/>
            </a:ext>
          </a:extLst>
        </xdr:cNvPr>
        <xdr:cNvSpPr txBox="1"/>
      </xdr:nvSpPr>
      <xdr:spPr>
        <a:xfrm>
          <a:off x="4686300" y="666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142966</xdr:rowOff>
    </xdr:from>
    <xdr:to>
      <xdr:col>24</xdr:col>
      <xdr:colOff>152400</xdr:colOff>
      <xdr:row>38</xdr:row>
      <xdr:rowOff>142966</xdr:rowOff>
    </xdr:to>
    <xdr:cxnSp macro="">
      <xdr:nvCxnSpPr>
        <xdr:cNvPr id="60" name="直線コネクタ 59">
          <a:extLst>
            <a:ext uri="{FF2B5EF4-FFF2-40B4-BE49-F238E27FC236}">
              <a16:creationId xmlns:a16="http://schemas.microsoft.com/office/drawing/2014/main" id="{E691055D-E185-4C2B-A37A-2689E517EF1B}"/>
            </a:ext>
          </a:extLst>
        </xdr:cNvPr>
        <xdr:cNvCxnSpPr/>
      </xdr:nvCxnSpPr>
      <xdr:spPr>
        <a:xfrm>
          <a:off x="4546600" y="6658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81478</xdr:rowOff>
    </xdr:from>
    <xdr:ext cx="469744" cy="259045"/>
    <xdr:sp macro="" textlink="">
      <xdr:nvSpPr>
        <xdr:cNvPr id="61" name="議会費最大値テキスト">
          <a:extLst>
            <a:ext uri="{FF2B5EF4-FFF2-40B4-BE49-F238E27FC236}">
              <a16:creationId xmlns:a16="http://schemas.microsoft.com/office/drawing/2014/main" id="{4E017F4D-2E15-4E24-9CDD-CC140A4273B5}"/>
            </a:ext>
          </a:extLst>
        </xdr:cNvPr>
        <xdr:cNvSpPr txBox="1"/>
      </xdr:nvSpPr>
      <xdr:spPr>
        <a:xfrm>
          <a:off x="4686300" y="4882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134801</xdr:rowOff>
    </xdr:from>
    <xdr:to>
      <xdr:col>24</xdr:col>
      <xdr:colOff>152400</xdr:colOff>
      <xdr:row>29</xdr:row>
      <xdr:rowOff>134801</xdr:rowOff>
    </xdr:to>
    <xdr:cxnSp macro="">
      <xdr:nvCxnSpPr>
        <xdr:cNvPr id="62" name="直線コネクタ 61">
          <a:extLst>
            <a:ext uri="{FF2B5EF4-FFF2-40B4-BE49-F238E27FC236}">
              <a16:creationId xmlns:a16="http://schemas.microsoft.com/office/drawing/2014/main" id="{C639039C-8637-4A33-B829-60FF54417696}"/>
            </a:ext>
          </a:extLst>
        </xdr:cNvPr>
        <xdr:cNvCxnSpPr/>
      </xdr:nvCxnSpPr>
      <xdr:spPr>
        <a:xfrm>
          <a:off x="4546600" y="510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120106</xdr:rowOff>
    </xdr:from>
    <xdr:to>
      <xdr:col>24</xdr:col>
      <xdr:colOff>63500</xdr:colOff>
      <xdr:row>32</xdr:row>
      <xdr:rowOff>168003</xdr:rowOff>
    </xdr:to>
    <xdr:cxnSp macro="">
      <xdr:nvCxnSpPr>
        <xdr:cNvPr id="63" name="直線コネクタ 62">
          <a:extLst>
            <a:ext uri="{FF2B5EF4-FFF2-40B4-BE49-F238E27FC236}">
              <a16:creationId xmlns:a16="http://schemas.microsoft.com/office/drawing/2014/main" id="{9976F81E-D4B4-4E92-98B1-B610C0BF3D9B}"/>
            </a:ext>
          </a:extLst>
        </xdr:cNvPr>
        <xdr:cNvCxnSpPr/>
      </xdr:nvCxnSpPr>
      <xdr:spPr>
        <a:xfrm>
          <a:off x="3797300" y="5606506"/>
          <a:ext cx="838200" cy="4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68416</xdr:rowOff>
    </xdr:from>
    <xdr:ext cx="469744" cy="259045"/>
    <xdr:sp macro="" textlink="">
      <xdr:nvSpPr>
        <xdr:cNvPr id="64" name="議会費平均値テキスト">
          <a:extLst>
            <a:ext uri="{FF2B5EF4-FFF2-40B4-BE49-F238E27FC236}">
              <a16:creationId xmlns:a16="http://schemas.microsoft.com/office/drawing/2014/main" id="{2A54708B-2705-46A5-BABD-C4083DD8EA92}"/>
            </a:ext>
          </a:extLst>
        </xdr:cNvPr>
        <xdr:cNvSpPr txBox="1"/>
      </xdr:nvSpPr>
      <xdr:spPr>
        <a:xfrm>
          <a:off x="4686300" y="5897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89989</xdr:rowOff>
    </xdr:from>
    <xdr:to>
      <xdr:col>24</xdr:col>
      <xdr:colOff>114300</xdr:colOff>
      <xdr:row>35</xdr:row>
      <xdr:rowOff>20139</xdr:rowOff>
    </xdr:to>
    <xdr:sp macro="" textlink="">
      <xdr:nvSpPr>
        <xdr:cNvPr id="65" name="フローチャート: 判断 64">
          <a:extLst>
            <a:ext uri="{FF2B5EF4-FFF2-40B4-BE49-F238E27FC236}">
              <a16:creationId xmlns:a16="http://schemas.microsoft.com/office/drawing/2014/main" id="{C6CBCDF9-4DF6-4CF8-BA29-CD0F8BCE703D}"/>
            </a:ext>
          </a:extLst>
        </xdr:cNvPr>
        <xdr:cNvSpPr/>
      </xdr:nvSpPr>
      <xdr:spPr>
        <a:xfrm>
          <a:off x="4584700" y="591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114663</xdr:rowOff>
    </xdr:from>
    <xdr:to>
      <xdr:col>19</xdr:col>
      <xdr:colOff>177800</xdr:colOff>
      <xdr:row>32</xdr:row>
      <xdr:rowOff>120106</xdr:rowOff>
    </xdr:to>
    <xdr:cxnSp macro="">
      <xdr:nvCxnSpPr>
        <xdr:cNvPr id="66" name="直線コネクタ 65">
          <a:extLst>
            <a:ext uri="{FF2B5EF4-FFF2-40B4-BE49-F238E27FC236}">
              <a16:creationId xmlns:a16="http://schemas.microsoft.com/office/drawing/2014/main" id="{5EFBE731-0C13-4867-B362-DC57A63EBCAD}"/>
            </a:ext>
          </a:extLst>
        </xdr:cNvPr>
        <xdr:cNvCxnSpPr/>
      </xdr:nvCxnSpPr>
      <xdr:spPr>
        <a:xfrm>
          <a:off x="2908300" y="5601063"/>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70394</xdr:rowOff>
    </xdr:from>
    <xdr:to>
      <xdr:col>20</xdr:col>
      <xdr:colOff>38100</xdr:colOff>
      <xdr:row>35</xdr:row>
      <xdr:rowOff>544</xdr:rowOff>
    </xdr:to>
    <xdr:sp macro="" textlink="">
      <xdr:nvSpPr>
        <xdr:cNvPr id="67" name="フローチャート: 判断 66">
          <a:extLst>
            <a:ext uri="{FF2B5EF4-FFF2-40B4-BE49-F238E27FC236}">
              <a16:creationId xmlns:a16="http://schemas.microsoft.com/office/drawing/2014/main" id="{2F76B900-7517-4B81-A275-8931DDE66734}"/>
            </a:ext>
          </a:extLst>
        </xdr:cNvPr>
        <xdr:cNvSpPr/>
      </xdr:nvSpPr>
      <xdr:spPr>
        <a:xfrm>
          <a:off x="3746500" y="5899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163121</xdr:rowOff>
    </xdr:from>
    <xdr:ext cx="469744" cy="259045"/>
    <xdr:sp macro="" textlink="">
      <xdr:nvSpPr>
        <xdr:cNvPr id="68" name="テキスト ボックス 67">
          <a:extLst>
            <a:ext uri="{FF2B5EF4-FFF2-40B4-BE49-F238E27FC236}">
              <a16:creationId xmlns:a16="http://schemas.microsoft.com/office/drawing/2014/main" id="{BB664697-DEE2-40B1-BE25-A8947BCCA8F1}"/>
            </a:ext>
          </a:extLst>
        </xdr:cNvPr>
        <xdr:cNvSpPr txBox="1"/>
      </xdr:nvSpPr>
      <xdr:spPr>
        <a:xfrm>
          <a:off x="3562428" y="599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3628</xdr:rowOff>
    </xdr:from>
    <xdr:to>
      <xdr:col>15</xdr:col>
      <xdr:colOff>50800</xdr:colOff>
      <xdr:row>32</xdr:row>
      <xdr:rowOff>114663</xdr:rowOff>
    </xdr:to>
    <xdr:cxnSp macro="">
      <xdr:nvCxnSpPr>
        <xdr:cNvPr id="69" name="直線コネクタ 68">
          <a:extLst>
            <a:ext uri="{FF2B5EF4-FFF2-40B4-BE49-F238E27FC236}">
              <a16:creationId xmlns:a16="http://schemas.microsoft.com/office/drawing/2014/main" id="{6CBA84A5-E399-477F-909D-5531462D692D}"/>
            </a:ext>
          </a:extLst>
        </xdr:cNvPr>
        <xdr:cNvCxnSpPr/>
      </xdr:nvCxnSpPr>
      <xdr:spPr>
        <a:xfrm>
          <a:off x="2019300" y="5490028"/>
          <a:ext cx="889000" cy="11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80192</xdr:rowOff>
    </xdr:from>
    <xdr:to>
      <xdr:col>15</xdr:col>
      <xdr:colOff>101600</xdr:colOff>
      <xdr:row>35</xdr:row>
      <xdr:rowOff>10342</xdr:rowOff>
    </xdr:to>
    <xdr:sp macro="" textlink="">
      <xdr:nvSpPr>
        <xdr:cNvPr id="70" name="フローチャート: 判断 69">
          <a:extLst>
            <a:ext uri="{FF2B5EF4-FFF2-40B4-BE49-F238E27FC236}">
              <a16:creationId xmlns:a16="http://schemas.microsoft.com/office/drawing/2014/main" id="{B197FBF4-D98B-4719-BC5E-9AEA7EA0C47A}"/>
            </a:ext>
          </a:extLst>
        </xdr:cNvPr>
        <xdr:cNvSpPr/>
      </xdr:nvSpPr>
      <xdr:spPr>
        <a:xfrm>
          <a:off x="2857500" y="59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1469</xdr:rowOff>
    </xdr:from>
    <xdr:ext cx="469744" cy="259045"/>
    <xdr:sp macro="" textlink="">
      <xdr:nvSpPr>
        <xdr:cNvPr id="71" name="テキスト ボックス 70">
          <a:extLst>
            <a:ext uri="{FF2B5EF4-FFF2-40B4-BE49-F238E27FC236}">
              <a16:creationId xmlns:a16="http://schemas.microsoft.com/office/drawing/2014/main" id="{5843C581-49DD-4662-A28D-296283DF5507}"/>
            </a:ext>
          </a:extLst>
        </xdr:cNvPr>
        <xdr:cNvSpPr txBox="1"/>
      </xdr:nvSpPr>
      <xdr:spPr>
        <a:xfrm>
          <a:off x="2673428" y="600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165281</xdr:rowOff>
    </xdr:from>
    <xdr:to>
      <xdr:col>10</xdr:col>
      <xdr:colOff>114300</xdr:colOff>
      <xdr:row>32</xdr:row>
      <xdr:rowOff>3628</xdr:rowOff>
    </xdr:to>
    <xdr:cxnSp macro="">
      <xdr:nvCxnSpPr>
        <xdr:cNvPr id="72" name="直線コネクタ 71">
          <a:extLst>
            <a:ext uri="{FF2B5EF4-FFF2-40B4-BE49-F238E27FC236}">
              <a16:creationId xmlns:a16="http://schemas.microsoft.com/office/drawing/2014/main" id="{67C7139F-E7C1-4866-BCCE-CC3447F06F06}"/>
            </a:ext>
          </a:extLst>
        </xdr:cNvPr>
        <xdr:cNvCxnSpPr/>
      </xdr:nvCxnSpPr>
      <xdr:spPr>
        <a:xfrm>
          <a:off x="1130300" y="5480231"/>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18143</xdr:rowOff>
    </xdr:from>
    <xdr:to>
      <xdr:col>10</xdr:col>
      <xdr:colOff>165100</xdr:colOff>
      <xdr:row>34</xdr:row>
      <xdr:rowOff>119743</xdr:rowOff>
    </xdr:to>
    <xdr:sp macro="" textlink="">
      <xdr:nvSpPr>
        <xdr:cNvPr id="73" name="フローチャート: 判断 72">
          <a:extLst>
            <a:ext uri="{FF2B5EF4-FFF2-40B4-BE49-F238E27FC236}">
              <a16:creationId xmlns:a16="http://schemas.microsoft.com/office/drawing/2014/main" id="{DD7F6F5F-BDA3-4755-9D2A-342F26EF0725}"/>
            </a:ext>
          </a:extLst>
        </xdr:cNvPr>
        <xdr:cNvSpPr/>
      </xdr:nvSpPr>
      <xdr:spPr>
        <a:xfrm>
          <a:off x="1968500" y="584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110870</xdr:rowOff>
    </xdr:from>
    <xdr:ext cx="469744" cy="259045"/>
    <xdr:sp macro="" textlink="">
      <xdr:nvSpPr>
        <xdr:cNvPr id="74" name="テキスト ボックス 73">
          <a:extLst>
            <a:ext uri="{FF2B5EF4-FFF2-40B4-BE49-F238E27FC236}">
              <a16:creationId xmlns:a16="http://schemas.microsoft.com/office/drawing/2014/main" id="{E8F98AFE-EEE7-436E-BFAA-7F723E2A6732}"/>
            </a:ext>
          </a:extLst>
        </xdr:cNvPr>
        <xdr:cNvSpPr txBox="1"/>
      </xdr:nvSpPr>
      <xdr:spPr>
        <a:xfrm>
          <a:off x="1784428" y="594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148227</xdr:rowOff>
    </xdr:from>
    <xdr:to>
      <xdr:col>6</xdr:col>
      <xdr:colOff>38100</xdr:colOff>
      <xdr:row>34</xdr:row>
      <xdr:rowOff>78377</xdr:rowOff>
    </xdr:to>
    <xdr:sp macro="" textlink="">
      <xdr:nvSpPr>
        <xdr:cNvPr id="75" name="フローチャート: 判断 74">
          <a:extLst>
            <a:ext uri="{FF2B5EF4-FFF2-40B4-BE49-F238E27FC236}">
              <a16:creationId xmlns:a16="http://schemas.microsoft.com/office/drawing/2014/main" id="{5AE3DF5C-D21E-428A-A0B4-F630629A2501}"/>
            </a:ext>
          </a:extLst>
        </xdr:cNvPr>
        <xdr:cNvSpPr/>
      </xdr:nvSpPr>
      <xdr:spPr>
        <a:xfrm>
          <a:off x="1079500" y="58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69504</xdr:rowOff>
    </xdr:from>
    <xdr:ext cx="469744" cy="259045"/>
    <xdr:sp macro="" textlink="">
      <xdr:nvSpPr>
        <xdr:cNvPr id="76" name="テキスト ボックス 75">
          <a:extLst>
            <a:ext uri="{FF2B5EF4-FFF2-40B4-BE49-F238E27FC236}">
              <a16:creationId xmlns:a16="http://schemas.microsoft.com/office/drawing/2014/main" id="{07BC24C0-2C20-4500-BA99-2CCD0BE31F93}"/>
            </a:ext>
          </a:extLst>
        </xdr:cNvPr>
        <xdr:cNvSpPr txBox="1"/>
      </xdr:nvSpPr>
      <xdr:spPr>
        <a:xfrm>
          <a:off x="895428" y="589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3B5B8EDB-F798-4144-94EC-62D31DF8F70A}"/>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F5E9A190-F6AF-4AB9-B775-F234FFC8D863}"/>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B84E15F7-3B52-4380-8399-7BAF6BB75A54}"/>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439EA892-943A-4A99-9C0A-071FC5DFFFF2}"/>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AE9184F9-6DD1-4F60-8F22-19870961C8ED}"/>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117203</xdr:rowOff>
    </xdr:from>
    <xdr:to>
      <xdr:col>24</xdr:col>
      <xdr:colOff>114300</xdr:colOff>
      <xdr:row>33</xdr:row>
      <xdr:rowOff>47353</xdr:rowOff>
    </xdr:to>
    <xdr:sp macro="" textlink="">
      <xdr:nvSpPr>
        <xdr:cNvPr id="82" name="楕円 81">
          <a:extLst>
            <a:ext uri="{FF2B5EF4-FFF2-40B4-BE49-F238E27FC236}">
              <a16:creationId xmlns:a16="http://schemas.microsoft.com/office/drawing/2014/main" id="{738AD845-ED50-4A9A-A7EB-0F74C5C302B2}"/>
            </a:ext>
          </a:extLst>
        </xdr:cNvPr>
        <xdr:cNvSpPr/>
      </xdr:nvSpPr>
      <xdr:spPr>
        <a:xfrm>
          <a:off x="4584700" y="560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140080</xdr:rowOff>
    </xdr:from>
    <xdr:ext cx="469744" cy="259045"/>
    <xdr:sp macro="" textlink="">
      <xdr:nvSpPr>
        <xdr:cNvPr id="83" name="議会費該当値テキスト">
          <a:extLst>
            <a:ext uri="{FF2B5EF4-FFF2-40B4-BE49-F238E27FC236}">
              <a16:creationId xmlns:a16="http://schemas.microsoft.com/office/drawing/2014/main" id="{77B0E22D-EB06-4C3F-B494-52B179631996}"/>
            </a:ext>
          </a:extLst>
        </xdr:cNvPr>
        <xdr:cNvSpPr txBox="1"/>
      </xdr:nvSpPr>
      <xdr:spPr>
        <a:xfrm>
          <a:off x="4686300" y="5455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69306</xdr:rowOff>
    </xdr:from>
    <xdr:to>
      <xdr:col>20</xdr:col>
      <xdr:colOff>38100</xdr:colOff>
      <xdr:row>32</xdr:row>
      <xdr:rowOff>170906</xdr:rowOff>
    </xdr:to>
    <xdr:sp macro="" textlink="">
      <xdr:nvSpPr>
        <xdr:cNvPr id="84" name="楕円 83">
          <a:extLst>
            <a:ext uri="{FF2B5EF4-FFF2-40B4-BE49-F238E27FC236}">
              <a16:creationId xmlns:a16="http://schemas.microsoft.com/office/drawing/2014/main" id="{112DF0A7-24B1-4400-B9B4-65BC69724C04}"/>
            </a:ext>
          </a:extLst>
        </xdr:cNvPr>
        <xdr:cNvSpPr/>
      </xdr:nvSpPr>
      <xdr:spPr>
        <a:xfrm>
          <a:off x="3746500" y="5555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15983</xdr:rowOff>
    </xdr:from>
    <xdr:ext cx="469744" cy="259045"/>
    <xdr:sp macro="" textlink="">
      <xdr:nvSpPr>
        <xdr:cNvPr id="85" name="テキスト ボックス 84">
          <a:extLst>
            <a:ext uri="{FF2B5EF4-FFF2-40B4-BE49-F238E27FC236}">
              <a16:creationId xmlns:a16="http://schemas.microsoft.com/office/drawing/2014/main" id="{CD3CA755-E433-461E-93B9-8467E2356ECD}"/>
            </a:ext>
          </a:extLst>
        </xdr:cNvPr>
        <xdr:cNvSpPr txBox="1"/>
      </xdr:nvSpPr>
      <xdr:spPr>
        <a:xfrm>
          <a:off x="3562428" y="5330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63863</xdr:rowOff>
    </xdr:from>
    <xdr:to>
      <xdr:col>15</xdr:col>
      <xdr:colOff>101600</xdr:colOff>
      <xdr:row>32</xdr:row>
      <xdr:rowOff>165463</xdr:rowOff>
    </xdr:to>
    <xdr:sp macro="" textlink="">
      <xdr:nvSpPr>
        <xdr:cNvPr id="86" name="楕円 85">
          <a:extLst>
            <a:ext uri="{FF2B5EF4-FFF2-40B4-BE49-F238E27FC236}">
              <a16:creationId xmlns:a16="http://schemas.microsoft.com/office/drawing/2014/main" id="{060F7E42-76A3-4D64-B652-C5232A2A9DEE}"/>
            </a:ext>
          </a:extLst>
        </xdr:cNvPr>
        <xdr:cNvSpPr/>
      </xdr:nvSpPr>
      <xdr:spPr>
        <a:xfrm>
          <a:off x="2857500" y="5550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10540</xdr:rowOff>
    </xdr:from>
    <xdr:ext cx="469744" cy="259045"/>
    <xdr:sp macro="" textlink="">
      <xdr:nvSpPr>
        <xdr:cNvPr id="87" name="テキスト ボックス 86">
          <a:extLst>
            <a:ext uri="{FF2B5EF4-FFF2-40B4-BE49-F238E27FC236}">
              <a16:creationId xmlns:a16="http://schemas.microsoft.com/office/drawing/2014/main" id="{CA4C2984-B6A1-43EF-BE68-0E4F69394851}"/>
            </a:ext>
          </a:extLst>
        </xdr:cNvPr>
        <xdr:cNvSpPr txBox="1"/>
      </xdr:nvSpPr>
      <xdr:spPr>
        <a:xfrm>
          <a:off x="2673428" y="5325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124278</xdr:rowOff>
    </xdr:from>
    <xdr:to>
      <xdr:col>10</xdr:col>
      <xdr:colOff>165100</xdr:colOff>
      <xdr:row>32</xdr:row>
      <xdr:rowOff>54428</xdr:rowOff>
    </xdr:to>
    <xdr:sp macro="" textlink="">
      <xdr:nvSpPr>
        <xdr:cNvPr id="88" name="楕円 87">
          <a:extLst>
            <a:ext uri="{FF2B5EF4-FFF2-40B4-BE49-F238E27FC236}">
              <a16:creationId xmlns:a16="http://schemas.microsoft.com/office/drawing/2014/main" id="{41C346CD-CAFF-4583-8279-CA3A6E0EE86B}"/>
            </a:ext>
          </a:extLst>
        </xdr:cNvPr>
        <xdr:cNvSpPr/>
      </xdr:nvSpPr>
      <xdr:spPr>
        <a:xfrm>
          <a:off x="1968500" y="543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70955</xdr:rowOff>
    </xdr:from>
    <xdr:ext cx="469744" cy="259045"/>
    <xdr:sp macro="" textlink="">
      <xdr:nvSpPr>
        <xdr:cNvPr id="89" name="テキスト ボックス 88">
          <a:extLst>
            <a:ext uri="{FF2B5EF4-FFF2-40B4-BE49-F238E27FC236}">
              <a16:creationId xmlns:a16="http://schemas.microsoft.com/office/drawing/2014/main" id="{8ADD65C0-7880-49B2-AD4E-7BC9A6D40B34}"/>
            </a:ext>
          </a:extLst>
        </xdr:cNvPr>
        <xdr:cNvSpPr txBox="1"/>
      </xdr:nvSpPr>
      <xdr:spPr>
        <a:xfrm>
          <a:off x="1784428" y="5214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114481</xdr:rowOff>
    </xdr:from>
    <xdr:to>
      <xdr:col>6</xdr:col>
      <xdr:colOff>38100</xdr:colOff>
      <xdr:row>32</xdr:row>
      <xdr:rowOff>44631</xdr:rowOff>
    </xdr:to>
    <xdr:sp macro="" textlink="">
      <xdr:nvSpPr>
        <xdr:cNvPr id="90" name="楕円 89">
          <a:extLst>
            <a:ext uri="{FF2B5EF4-FFF2-40B4-BE49-F238E27FC236}">
              <a16:creationId xmlns:a16="http://schemas.microsoft.com/office/drawing/2014/main" id="{6869FF14-9AF6-40BC-8314-582B5E4466C8}"/>
            </a:ext>
          </a:extLst>
        </xdr:cNvPr>
        <xdr:cNvSpPr/>
      </xdr:nvSpPr>
      <xdr:spPr>
        <a:xfrm>
          <a:off x="1079500" y="542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61158</xdr:rowOff>
    </xdr:from>
    <xdr:ext cx="469744" cy="259045"/>
    <xdr:sp macro="" textlink="">
      <xdr:nvSpPr>
        <xdr:cNvPr id="91" name="テキスト ボックス 90">
          <a:extLst>
            <a:ext uri="{FF2B5EF4-FFF2-40B4-BE49-F238E27FC236}">
              <a16:creationId xmlns:a16="http://schemas.microsoft.com/office/drawing/2014/main" id="{758DC320-85E3-4A01-87E8-A644A4E90544}"/>
            </a:ext>
          </a:extLst>
        </xdr:cNvPr>
        <xdr:cNvSpPr txBox="1"/>
      </xdr:nvSpPr>
      <xdr:spPr>
        <a:xfrm>
          <a:off x="895428" y="5204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67D1729A-3148-42D1-85C6-A6E2332DB419}"/>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E777BD06-2F2E-489D-8D85-D2115E22FF23}"/>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92A3ABC1-BCE8-450F-86A6-129DADFFFD92}"/>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B7DB71DA-E38F-460E-8409-3DDA5B992D68}"/>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B9C04F6B-DC4C-4D64-88B5-42695884D04E}"/>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11FEB385-509F-4965-A877-E4A5C463B8AC}"/>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DEC8573E-771B-48A2-9DE2-14A7B3C2C88A}"/>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3144D3E8-0696-443C-8601-A91D0EE8E0AA}"/>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8D573880-C336-42F3-A523-CCDBB7560AFE}"/>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E1023D96-200E-4416-B2E5-7E6F36A277EE}"/>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E3E810BB-956D-4A89-9322-663E400C17D2}"/>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50D4C938-ABF0-4CF2-8E8C-65F7B5A04C8E}"/>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5D916A24-AA5D-431D-8DAC-653FE9B41BFD}"/>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533F4049-36CE-468E-BC4B-1E12E421F4AE}"/>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8A71B9B9-5F15-4C8E-B4C1-C1D1D2162645}"/>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6B8AEC09-B0B8-498B-B858-02CC8EE8EE24}"/>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2E40B694-DA42-48BC-BB0B-1B60C41055BC}"/>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66E14D9F-808A-4F8C-AA7F-ED8E9399E8F6}"/>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B2E81E55-5967-4489-8D44-64A36ED6066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157A46EA-ACDD-49AB-B6A4-9D4FFC2BD59E}"/>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B3C8EEE6-AAFF-4EA0-88E3-D61C4AAC29BA}"/>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79277</xdr:rowOff>
    </xdr:from>
    <xdr:to>
      <xdr:col>24</xdr:col>
      <xdr:colOff>62865</xdr:colOff>
      <xdr:row>57</xdr:row>
      <xdr:rowOff>164704</xdr:rowOff>
    </xdr:to>
    <xdr:cxnSp macro="">
      <xdr:nvCxnSpPr>
        <xdr:cNvPr id="113" name="直線コネクタ 112">
          <a:extLst>
            <a:ext uri="{FF2B5EF4-FFF2-40B4-BE49-F238E27FC236}">
              <a16:creationId xmlns:a16="http://schemas.microsoft.com/office/drawing/2014/main" id="{250F3181-84CA-4666-91B4-43C7FB75984A}"/>
            </a:ext>
          </a:extLst>
        </xdr:cNvPr>
        <xdr:cNvCxnSpPr/>
      </xdr:nvCxnSpPr>
      <xdr:spPr>
        <a:xfrm flipV="1">
          <a:off x="4633595" y="8823227"/>
          <a:ext cx="1270" cy="1114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168531</xdr:rowOff>
    </xdr:from>
    <xdr:ext cx="534377" cy="259045"/>
    <xdr:sp macro="" textlink="">
      <xdr:nvSpPr>
        <xdr:cNvPr id="114" name="総務費最小値テキスト">
          <a:extLst>
            <a:ext uri="{FF2B5EF4-FFF2-40B4-BE49-F238E27FC236}">
              <a16:creationId xmlns:a16="http://schemas.microsoft.com/office/drawing/2014/main" id="{601BAFEF-5223-4B60-AEC7-3DC2DCE49DDA}"/>
            </a:ext>
          </a:extLst>
        </xdr:cNvPr>
        <xdr:cNvSpPr txBox="1"/>
      </xdr:nvSpPr>
      <xdr:spPr>
        <a:xfrm>
          <a:off x="4686300" y="994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164704</xdr:rowOff>
    </xdr:from>
    <xdr:to>
      <xdr:col>24</xdr:col>
      <xdr:colOff>152400</xdr:colOff>
      <xdr:row>57</xdr:row>
      <xdr:rowOff>164704</xdr:rowOff>
    </xdr:to>
    <xdr:cxnSp macro="">
      <xdr:nvCxnSpPr>
        <xdr:cNvPr id="115" name="直線コネクタ 114">
          <a:extLst>
            <a:ext uri="{FF2B5EF4-FFF2-40B4-BE49-F238E27FC236}">
              <a16:creationId xmlns:a16="http://schemas.microsoft.com/office/drawing/2014/main" id="{E588D879-6900-4F7D-8A42-6CB327445D2A}"/>
            </a:ext>
          </a:extLst>
        </xdr:cNvPr>
        <xdr:cNvCxnSpPr/>
      </xdr:nvCxnSpPr>
      <xdr:spPr>
        <a:xfrm>
          <a:off x="4546600" y="9937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25954</xdr:rowOff>
    </xdr:from>
    <xdr:ext cx="599010" cy="259045"/>
    <xdr:sp macro="" textlink="">
      <xdr:nvSpPr>
        <xdr:cNvPr id="116" name="総務費最大値テキスト">
          <a:extLst>
            <a:ext uri="{FF2B5EF4-FFF2-40B4-BE49-F238E27FC236}">
              <a16:creationId xmlns:a16="http://schemas.microsoft.com/office/drawing/2014/main" id="{731B2BF8-4E3D-4993-952B-706CB94C6BEB}"/>
            </a:ext>
          </a:extLst>
        </xdr:cNvPr>
        <xdr:cNvSpPr txBox="1"/>
      </xdr:nvSpPr>
      <xdr:spPr>
        <a:xfrm>
          <a:off x="4686300" y="8598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275,716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79277</xdr:rowOff>
    </xdr:from>
    <xdr:to>
      <xdr:col>24</xdr:col>
      <xdr:colOff>152400</xdr:colOff>
      <xdr:row>51</xdr:row>
      <xdr:rowOff>79277</xdr:rowOff>
    </xdr:to>
    <xdr:cxnSp macro="">
      <xdr:nvCxnSpPr>
        <xdr:cNvPr id="117" name="直線コネクタ 116">
          <a:extLst>
            <a:ext uri="{FF2B5EF4-FFF2-40B4-BE49-F238E27FC236}">
              <a16:creationId xmlns:a16="http://schemas.microsoft.com/office/drawing/2014/main" id="{AF6BA445-BAE2-4FD6-AB54-053E46D7F9C5}"/>
            </a:ext>
          </a:extLst>
        </xdr:cNvPr>
        <xdr:cNvCxnSpPr/>
      </xdr:nvCxnSpPr>
      <xdr:spPr>
        <a:xfrm>
          <a:off x="4546600" y="8823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81435</xdr:rowOff>
    </xdr:from>
    <xdr:to>
      <xdr:col>24</xdr:col>
      <xdr:colOff>63500</xdr:colOff>
      <xdr:row>57</xdr:row>
      <xdr:rowOff>114289</xdr:rowOff>
    </xdr:to>
    <xdr:cxnSp macro="">
      <xdr:nvCxnSpPr>
        <xdr:cNvPr id="118" name="直線コネクタ 117">
          <a:extLst>
            <a:ext uri="{FF2B5EF4-FFF2-40B4-BE49-F238E27FC236}">
              <a16:creationId xmlns:a16="http://schemas.microsoft.com/office/drawing/2014/main" id="{059F3887-4A13-47D1-AE12-112DF330BA74}"/>
            </a:ext>
          </a:extLst>
        </xdr:cNvPr>
        <xdr:cNvCxnSpPr/>
      </xdr:nvCxnSpPr>
      <xdr:spPr>
        <a:xfrm>
          <a:off x="3797300" y="9854085"/>
          <a:ext cx="838200" cy="32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2337</xdr:rowOff>
    </xdr:from>
    <xdr:ext cx="534377" cy="259045"/>
    <xdr:sp macro="" textlink="">
      <xdr:nvSpPr>
        <xdr:cNvPr id="119" name="総務費平均値テキスト">
          <a:extLst>
            <a:ext uri="{FF2B5EF4-FFF2-40B4-BE49-F238E27FC236}">
              <a16:creationId xmlns:a16="http://schemas.microsoft.com/office/drawing/2014/main" id="{0D6548EA-BC44-4B25-91DF-A43FD710E783}"/>
            </a:ext>
          </a:extLst>
        </xdr:cNvPr>
        <xdr:cNvSpPr txBox="1"/>
      </xdr:nvSpPr>
      <xdr:spPr>
        <a:xfrm>
          <a:off x="4686300" y="9603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150910</xdr:rowOff>
    </xdr:from>
    <xdr:to>
      <xdr:col>24</xdr:col>
      <xdr:colOff>114300</xdr:colOff>
      <xdr:row>57</xdr:row>
      <xdr:rowOff>81060</xdr:rowOff>
    </xdr:to>
    <xdr:sp macro="" textlink="">
      <xdr:nvSpPr>
        <xdr:cNvPr id="120" name="フローチャート: 判断 119">
          <a:extLst>
            <a:ext uri="{FF2B5EF4-FFF2-40B4-BE49-F238E27FC236}">
              <a16:creationId xmlns:a16="http://schemas.microsoft.com/office/drawing/2014/main" id="{945C7E7F-8AF4-4D8F-8052-74C920D4369D}"/>
            </a:ext>
          </a:extLst>
        </xdr:cNvPr>
        <xdr:cNvSpPr/>
      </xdr:nvSpPr>
      <xdr:spPr>
        <a:xfrm>
          <a:off x="45847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168567</xdr:rowOff>
    </xdr:from>
    <xdr:to>
      <xdr:col>19</xdr:col>
      <xdr:colOff>177800</xdr:colOff>
      <xdr:row>57</xdr:row>
      <xdr:rowOff>81435</xdr:rowOff>
    </xdr:to>
    <xdr:cxnSp macro="">
      <xdr:nvCxnSpPr>
        <xdr:cNvPr id="121" name="直線コネクタ 120">
          <a:extLst>
            <a:ext uri="{FF2B5EF4-FFF2-40B4-BE49-F238E27FC236}">
              <a16:creationId xmlns:a16="http://schemas.microsoft.com/office/drawing/2014/main" id="{2128BA59-38C6-471B-8BD8-9A79A605372C}"/>
            </a:ext>
          </a:extLst>
        </xdr:cNvPr>
        <xdr:cNvCxnSpPr/>
      </xdr:nvCxnSpPr>
      <xdr:spPr>
        <a:xfrm>
          <a:off x="2908300" y="9426867"/>
          <a:ext cx="889000" cy="427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158015</xdr:rowOff>
    </xdr:from>
    <xdr:to>
      <xdr:col>20</xdr:col>
      <xdr:colOff>38100</xdr:colOff>
      <xdr:row>57</xdr:row>
      <xdr:rowOff>88165</xdr:rowOff>
    </xdr:to>
    <xdr:sp macro="" textlink="">
      <xdr:nvSpPr>
        <xdr:cNvPr id="122" name="フローチャート: 判断 121">
          <a:extLst>
            <a:ext uri="{FF2B5EF4-FFF2-40B4-BE49-F238E27FC236}">
              <a16:creationId xmlns:a16="http://schemas.microsoft.com/office/drawing/2014/main" id="{01F6A671-CA2B-4333-A832-7879A5271A7D}"/>
            </a:ext>
          </a:extLst>
        </xdr:cNvPr>
        <xdr:cNvSpPr/>
      </xdr:nvSpPr>
      <xdr:spPr>
        <a:xfrm>
          <a:off x="3746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104692</xdr:rowOff>
    </xdr:from>
    <xdr:ext cx="534377" cy="259045"/>
    <xdr:sp macro="" textlink="">
      <xdr:nvSpPr>
        <xdr:cNvPr id="123" name="テキスト ボックス 122">
          <a:extLst>
            <a:ext uri="{FF2B5EF4-FFF2-40B4-BE49-F238E27FC236}">
              <a16:creationId xmlns:a16="http://schemas.microsoft.com/office/drawing/2014/main" id="{D8620FE4-7026-4F78-95F6-0CD294289D78}"/>
            </a:ext>
          </a:extLst>
        </xdr:cNvPr>
        <xdr:cNvSpPr txBox="1"/>
      </xdr:nvSpPr>
      <xdr:spPr>
        <a:xfrm>
          <a:off x="3530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168567</xdr:rowOff>
    </xdr:from>
    <xdr:to>
      <xdr:col>15</xdr:col>
      <xdr:colOff>50800</xdr:colOff>
      <xdr:row>57</xdr:row>
      <xdr:rowOff>104496</xdr:rowOff>
    </xdr:to>
    <xdr:cxnSp macro="">
      <xdr:nvCxnSpPr>
        <xdr:cNvPr id="124" name="直線コネクタ 123">
          <a:extLst>
            <a:ext uri="{FF2B5EF4-FFF2-40B4-BE49-F238E27FC236}">
              <a16:creationId xmlns:a16="http://schemas.microsoft.com/office/drawing/2014/main" id="{EADB669C-5731-4103-A561-D2D1072104F1}"/>
            </a:ext>
          </a:extLst>
        </xdr:cNvPr>
        <xdr:cNvCxnSpPr/>
      </xdr:nvCxnSpPr>
      <xdr:spPr>
        <a:xfrm flipV="1">
          <a:off x="2019300" y="9426867"/>
          <a:ext cx="889000" cy="450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89856</xdr:rowOff>
    </xdr:from>
    <xdr:to>
      <xdr:col>15</xdr:col>
      <xdr:colOff>101600</xdr:colOff>
      <xdr:row>55</xdr:row>
      <xdr:rowOff>20006</xdr:rowOff>
    </xdr:to>
    <xdr:sp macro="" textlink="">
      <xdr:nvSpPr>
        <xdr:cNvPr id="125" name="フローチャート: 判断 124">
          <a:extLst>
            <a:ext uri="{FF2B5EF4-FFF2-40B4-BE49-F238E27FC236}">
              <a16:creationId xmlns:a16="http://schemas.microsoft.com/office/drawing/2014/main" id="{624DC7C7-BE05-4BB6-B1F9-3CC3A037E940}"/>
            </a:ext>
          </a:extLst>
        </xdr:cNvPr>
        <xdr:cNvSpPr/>
      </xdr:nvSpPr>
      <xdr:spPr>
        <a:xfrm>
          <a:off x="2857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36533</xdr:rowOff>
    </xdr:from>
    <xdr:ext cx="599010" cy="259045"/>
    <xdr:sp macro="" textlink="">
      <xdr:nvSpPr>
        <xdr:cNvPr id="126" name="テキスト ボックス 125">
          <a:extLst>
            <a:ext uri="{FF2B5EF4-FFF2-40B4-BE49-F238E27FC236}">
              <a16:creationId xmlns:a16="http://schemas.microsoft.com/office/drawing/2014/main" id="{19070676-1806-40DD-A84B-F78D116D559B}"/>
            </a:ext>
          </a:extLst>
        </xdr:cNvPr>
        <xdr:cNvSpPr txBox="1"/>
      </xdr:nvSpPr>
      <xdr:spPr>
        <a:xfrm>
          <a:off x="2608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97587</xdr:rowOff>
    </xdr:from>
    <xdr:to>
      <xdr:col>10</xdr:col>
      <xdr:colOff>114300</xdr:colOff>
      <xdr:row>57</xdr:row>
      <xdr:rowOff>104496</xdr:rowOff>
    </xdr:to>
    <xdr:cxnSp macro="">
      <xdr:nvCxnSpPr>
        <xdr:cNvPr id="127" name="直線コネクタ 126">
          <a:extLst>
            <a:ext uri="{FF2B5EF4-FFF2-40B4-BE49-F238E27FC236}">
              <a16:creationId xmlns:a16="http://schemas.microsoft.com/office/drawing/2014/main" id="{ECFCAEB5-FAC5-48F4-A91F-62348858970E}"/>
            </a:ext>
          </a:extLst>
        </xdr:cNvPr>
        <xdr:cNvCxnSpPr/>
      </xdr:nvCxnSpPr>
      <xdr:spPr>
        <a:xfrm>
          <a:off x="1130300" y="9870237"/>
          <a:ext cx="889000" cy="6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22670</xdr:rowOff>
    </xdr:from>
    <xdr:to>
      <xdr:col>10</xdr:col>
      <xdr:colOff>165100</xdr:colOff>
      <xdr:row>57</xdr:row>
      <xdr:rowOff>124270</xdr:rowOff>
    </xdr:to>
    <xdr:sp macro="" textlink="">
      <xdr:nvSpPr>
        <xdr:cNvPr id="128" name="フローチャート: 判断 127">
          <a:extLst>
            <a:ext uri="{FF2B5EF4-FFF2-40B4-BE49-F238E27FC236}">
              <a16:creationId xmlns:a16="http://schemas.microsoft.com/office/drawing/2014/main" id="{C4936C03-6905-4784-871B-32C7BB646308}"/>
            </a:ext>
          </a:extLst>
        </xdr:cNvPr>
        <xdr:cNvSpPr/>
      </xdr:nvSpPr>
      <xdr:spPr>
        <a:xfrm>
          <a:off x="1968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140797</xdr:rowOff>
    </xdr:from>
    <xdr:ext cx="534377" cy="259045"/>
    <xdr:sp macro="" textlink="">
      <xdr:nvSpPr>
        <xdr:cNvPr id="129" name="テキスト ボックス 128">
          <a:extLst>
            <a:ext uri="{FF2B5EF4-FFF2-40B4-BE49-F238E27FC236}">
              <a16:creationId xmlns:a16="http://schemas.microsoft.com/office/drawing/2014/main" id="{A191DA39-CA18-4A29-A630-4569F75B0BB1}"/>
            </a:ext>
          </a:extLst>
        </xdr:cNvPr>
        <xdr:cNvSpPr txBox="1"/>
      </xdr:nvSpPr>
      <xdr:spPr>
        <a:xfrm>
          <a:off x="1752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5187</xdr:rowOff>
    </xdr:from>
    <xdr:to>
      <xdr:col>6</xdr:col>
      <xdr:colOff>38100</xdr:colOff>
      <xdr:row>57</xdr:row>
      <xdr:rowOff>106787</xdr:rowOff>
    </xdr:to>
    <xdr:sp macro="" textlink="">
      <xdr:nvSpPr>
        <xdr:cNvPr id="130" name="フローチャート: 判断 129">
          <a:extLst>
            <a:ext uri="{FF2B5EF4-FFF2-40B4-BE49-F238E27FC236}">
              <a16:creationId xmlns:a16="http://schemas.microsoft.com/office/drawing/2014/main" id="{02368C41-B4B6-4D3A-B99A-0ED26DF7EEDB}"/>
            </a:ext>
          </a:extLst>
        </xdr:cNvPr>
        <xdr:cNvSpPr/>
      </xdr:nvSpPr>
      <xdr:spPr>
        <a:xfrm>
          <a:off x="1079500" y="977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123314</xdr:rowOff>
    </xdr:from>
    <xdr:ext cx="534377" cy="259045"/>
    <xdr:sp macro="" textlink="">
      <xdr:nvSpPr>
        <xdr:cNvPr id="131" name="テキスト ボックス 130">
          <a:extLst>
            <a:ext uri="{FF2B5EF4-FFF2-40B4-BE49-F238E27FC236}">
              <a16:creationId xmlns:a16="http://schemas.microsoft.com/office/drawing/2014/main" id="{4F2419EB-30AD-462D-8A0E-4CD4823BA699}"/>
            </a:ext>
          </a:extLst>
        </xdr:cNvPr>
        <xdr:cNvSpPr txBox="1"/>
      </xdr:nvSpPr>
      <xdr:spPr>
        <a:xfrm>
          <a:off x="863111" y="955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C96133A8-3615-40D3-8008-C64FBB39A2DB}"/>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D3A3903-7932-4E54-BC91-6A1B61D547BC}"/>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B4074954-F444-43CC-BEF9-C435348D0106}"/>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B1B01149-41EB-4C20-A394-D006C46F525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9DC3E2BF-C228-4843-BCC7-3A67DCCBB3DF}"/>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63489</xdr:rowOff>
    </xdr:from>
    <xdr:to>
      <xdr:col>24</xdr:col>
      <xdr:colOff>114300</xdr:colOff>
      <xdr:row>57</xdr:row>
      <xdr:rowOff>165089</xdr:rowOff>
    </xdr:to>
    <xdr:sp macro="" textlink="">
      <xdr:nvSpPr>
        <xdr:cNvPr id="137" name="楕円 136">
          <a:extLst>
            <a:ext uri="{FF2B5EF4-FFF2-40B4-BE49-F238E27FC236}">
              <a16:creationId xmlns:a16="http://schemas.microsoft.com/office/drawing/2014/main" id="{75C03866-7B52-4B5D-98E9-B876B48680BE}"/>
            </a:ext>
          </a:extLst>
        </xdr:cNvPr>
        <xdr:cNvSpPr/>
      </xdr:nvSpPr>
      <xdr:spPr>
        <a:xfrm>
          <a:off x="4584700" y="983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149866</xdr:rowOff>
    </xdr:from>
    <xdr:ext cx="534377" cy="259045"/>
    <xdr:sp macro="" textlink="">
      <xdr:nvSpPr>
        <xdr:cNvPr id="138" name="総務費該当値テキスト">
          <a:extLst>
            <a:ext uri="{FF2B5EF4-FFF2-40B4-BE49-F238E27FC236}">
              <a16:creationId xmlns:a16="http://schemas.microsoft.com/office/drawing/2014/main" id="{53D9DF42-1867-4CEC-A60B-2FA865CB825C}"/>
            </a:ext>
          </a:extLst>
        </xdr:cNvPr>
        <xdr:cNvSpPr txBox="1"/>
      </xdr:nvSpPr>
      <xdr:spPr>
        <a:xfrm>
          <a:off x="4686300" y="975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30635</xdr:rowOff>
    </xdr:from>
    <xdr:to>
      <xdr:col>20</xdr:col>
      <xdr:colOff>38100</xdr:colOff>
      <xdr:row>57</xdr:row>
      <xdr:rowOff>132235</xdr:rowOff>
    </xdr:to>
    <xdr:sp macro="" textlink="">
      <xdr:nvSpPr>
        <xdr:cNvPr id="139" name="楕円 138">
          <a:extLst>
            <a:ext uri="{FF2B5EF4-FFF2-40B4-BE49-F238E27FC236}">
              <a16:creationId xmlns:a16="http://schemas.microsoft.com/office/drawing/2014/main" id="{A7DB0B99-488B-4FE7-AF0B-660DCB89D6DC}"/>
            </a:ext>
          </a:extLst>
        </xdr:cNvPr>
        <xdr:cNvSpPr/>
      </xdr:nvSpPr>
      <xdr:spPr>
        <a:xfrm>
          <a:off x="3746500" y="980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123362</xdr:rowOff>
    </xdr:from>
    <xdr:ext cx="534377" cy="259045"/>
    <xdr:sp macro="" textlink="">
      <xdr:nvSpPr>
        <xdr:cNvPr id="140" name="テキスト ボックス 139">
          <a:extLst>
            <a:ext uri="{FF2B5EF4-FFF2-40B4-BE49-F238E27FC236}">
              <a16:creationId xmlns:a16="http://schemas.microsoft.com/office/drawing/2014/main" id="{98D16AEF-2948-4E81-8091-C8C4A6890E4A}"/>
            </a:ext>
          </a:extLst>
        </xdr:cNvPr>
        <xdr:cNvSpPr txBox="1"/>
      </xdr:nvSpPr>
      <xdr:spPr>
        <a:xfrm>
          <a:off x="3530111" y="9896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117767</xdr:rowOff>
    </xdr:from>
    <xdr:to>
      <xdr:col>15</xdr:col>
      <xdr:colOff>101600</xdr:colOff>
      <xdr:row>55</xdr:row>
      <xdr:rowOff>47917</xdr:rowOff>
    </xdr:to>
    <xdr:sp macro="" textlink="">
      <xdr:nvSpPr>
        <xdr:cNvPr id="141" name="楕円 140">
          <a:extLst>
            <a:ext uri="{FF2B5EF4-FFF2-40B4-BE49-F238E27FC236}">
              <a16:creationId xmlns:a16="http://schemas.microsoft.com/office/drawing/2014/main" id="{6A345656-6C14-48FB-9FB7-AED780EFE9D9}"/>
            </a:ext>
          </a:extLst>
        </xdr:cNvPr>
        <xdr:cNvSpPr/>
      </xdr:nvSpPr>
      <xdr:spPr>
        <a:xfrm>
          <a:off x="2857500" y="937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39044</xdr:rowOff>
    </xdr:from>
    <xdr:ext cx="599010" cy="259045"/>
    <xdr:sp macro="" textlink="">
      <xdr:nvSpPr>
        <xdr:cNvPr id="142" name="テキスト ボックス 141">
          <a:extLst>
            <a:ext uri="{FF2B5EF4-FFF2-40B4-BE49-F238E27FC236}">
              <a16:creationId xmlns:a16="http://schemas.microsoft.com/office/drawing/2014/main" id="{DDBBEFE8-ADB6-4ABA-9EB8-3A5E2E109644}"/>
            </a:ext>
          </a:extLst>
        </xdr:cNvPr>
        <xdr:cNvSpPr txBox="1"/>
      </xdr:nvSpPr>
      <xdr:spPr>
        <a:xfrm>
          <a:off x="2608795" y="946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53696</xdr:rowOff>
    </xdr:from>
    <xdr:to>
      <xdr:col>10</xdr:col>
      <xdr:colOff>165100</xdr:colOff>
      <xdr:row>57</xdr:row>
      <xdr:rowOff>155296</xdr:rowOff>
    </xdr:to>
    <xdr:sp macro="" textlink="">
      <xdr:nvSpPr>
        <xdr:cNvPr id="143" name="楕円 142">
          <a:extLst>
            <a:ext uri="{FF2B5EF4-FFF2-40B4-BE49-F238E27FC236}">
              <a16:creationId xmlns:a16="http://schemas.microsoft.com/office/drawing/2014/main" id="{F2DFE29E-80E5-4B1A-B89C-614216526D8F}"/>
            </a:ext>
          </a:extLst>
        </xdr:cNvPr>
        <xdr:cNvSpPr/>
      </xdr:nvSpPr>
      <xdr:spPr>
        <a:xfrm>
          <a:off x="1968500" y="982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146423</xdr:rowOff>
    </xdr:from>
    <xdr:ext cx="534377" cy="259045"/>
    <xdr:sp macro="" textlink="">
      <xdr:nvSpPr>
        <xdr:cNvPr id="144" name="テキスト ボックス 143">
          <a:extLst>
            <a:ext uri="{FF2B5EF4-FFF2-40B4-BE49-F238E27FC236}">
              <a16:creationId xmlns:a16="http://schemas.microsoft.com/office/drawing/2014/main" id="{06108544-86B7-4187-AA78-AD12940229D7}"/>
            </a:ext>
          </a:extLst>
        </xdr:cNvPr>
        <xdr:cNvSpPr txBox="1"/>
      </xdr:nvSpPr>
      <xdr:spPr>
        <a:xfrm>
          <a:off x="1752111" y="991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46787</xdr:rowOff>
    </xdr:from>
    <xdr:to>
      <xdr:col>6</xdr:col>
      <xdr:colOff>38100</xdr:colOff>
      <xdr:row>57</xdr:row>
      <xdr:rowOff>148387</xdr:rowOff>
    </xdr:to>
    <xdr:sp macro="" textlink="">
      <xdr:nvSpPr>
        <xdr:cNvPr id="145" name="楕円 144">
          <a:extLst>
            <a:ext uri="{FF2B5EF4-FFF2-40B4-BE49-F238E27FC236}">
              <a16:creationId xmlns:a16="http://schemas.microsoft.com/office/drawing/2014/main" id="{4DB20D3E-757E-452A-A788-3DA8EEEA85E7}"/>
            </a:ext>
          </a:extLst>
        </xdr:cNvPr>
        <xdr:cNvSpPr/>
      </xdr:nvSpPr>
      <xdr:spPr>
        <a:xfrm>
          <a:off x="1079500" y="9819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139514</xdr:rowOff>
    </xdr:from>
    <xdr:ext cx="534377" cy="259045"/>
    <xdr:sp macro="" textlink="">
      <xdr:nvSpPr>
        <xdr:cNvPr id="146" name="テキスト ボックス 145">
          <a:extLst>
            <a:ext uri="{FF2B5EF4-FFF2-40B4-BE49-F238E27FC236}">
              <a16:creationId xmlns:a16="http://schemas.microsoft.com/office/drawing/2014/main" id="{DA5960A5-1C5B-45EE-8C1A-7477ADDFFAD3}"/>
            </a:ext>
          </a:extLst>
        </xdr:cNvPr>
        <xdr:cNvSpPr txBox="1"/>
      </xdr:nvSpPr>
      <xdr:spPr>
        <a:xfrm>
          <a:off x="863111" y="9912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A6E909E6-6BF6-4DAD-BDB9-D86D98ABEE1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9E0B1314-ADF4-4DE3-AD11-C0EE3C624AD2}"/>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CCB677F-E049-4723-8AF2-6CB829F46431}"/>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C92FEDF-CB3E-40B2-A9C1-DC131F85E39D}"/>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EB40DADE-D7E9-4BF3-B5B4-AD4D1C9EE6C7}"/>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444687EB-53F0-4D7B-A9FF-47E803B3F0ED}"/>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BC916FC3-2232-4B0E-B1A3-DC9F564D3705}"/>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9C7035B4-FCDB-4D97-B809-E5489905A8B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75AC320F-8A2D-4B70-A52F-D61462887058}"/>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E9A2D8A5-25AC-4BA3-8894-1CB9BF035953}"/>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F4A88112-C806-4C6B-B6BC-2CA9DAF2592D}"/>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C0BE283E-68DB-498D-A0BA-E667C0290359}"/>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3AD88CFB-EE2C-4D68-A1A6-931740FA6BA5}"/>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160A402-1806-417E-893E-B4A245FCC9C1}"/>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64C3AA3C-9EDD-4F5C-B022-1CAB15097657}"/>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86FFC0FD-A43B-4ABB-932A-DE52A574A177}"/>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2B8285EC-A21C-4B8C-90ED-180ECC0FF186}"/>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669E1D05-B0A6-4E0A-9002-3C4A7B9135E4}"/>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E2F26557-4691-42B8-AF25-552082E5309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4DC530DA-5FD0-4D25-81F5-DCEDD875642A}"/>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4BC7D2EA-F1F5-4D98-AA2E-89C3FDCBE44D}"/>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B6D37346-8B42-437A-A76D-FAC6326B2E62}"/>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B1F9B946-5DB1-44A7-ADE1-572744DE384E}"/>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D7FA41B8-F5BF-4321-ADD0-5564552C560F}"/>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140081</xdr:rowOff>
    </xdr:from>
    <xdr:to>
      <xdr:col>24</xdr:col>
      <xdr:colOff>62865</xdr:colOff>
      <xdr:row>77</xdr:row>
      <xdr:rowOff>137857</xdr:rowOff>
    </xdr:to>
    <xdr:cxnSp macro="">
      <xdr:nvCxnSpPr>
        <xdr:cNvPr id="171" name="直線コネクタ 170">
          <a:extLst>
            <a:ext uri="{FF2B5EF4-FFF2-40B4-BE49-F238E27FC236}">
              <a16:creationId xmlns:a16="http://schemas.microsoft.com/office/drawing/2014/main" id="{08331D64-62D7-47D3-A0F2-C4ED8B885CE6}"/>
            </a:ext>
          </a:extLst>
        </xdr:cNvPr>
        <xdr:cNvCxnSpPr/>
      </xdr:nvCxnSpPr>
      <xdr:spPr>
        <a:xfrm flipV="1">
          <a:off x="4633595" y="11970131"/>
          <a:ext cx="1270" cy="1369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141684</xdr:rowOff>
    </xdr:from>
    <xdr:ext cx="599010" cy="259045"/>
    <xdr:sp macro="" textlink="">
      <xdr:nvSpPr>
        <xdr:cNvPr id="172" name="民生費最小値テキスト">
          <a:extLst>
            <a:ext uri="{FF2B5EF4-FFF2-40B4-BE49-F238E27FC236}">
              <a16:creationId xmlns:a16="http://schemas.microsoft.com/office/drawing/2014/main" id="{8A3F7E14-3E9B-47B0-B178-899CD2F97D9E}"/>
            </a:ext>
          </a:extLst>
        </xdr:cNvPr>
        <xdr:cNvSpPr txBox="1"/>
      </xdr:nvSpPr>
      <xdr:spPr>
        <a:xfrm>
          <a:off x="4686300" y="13343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137857</xdr:rowOff>
    </xdr:from>
    <xdr:to>
      <xdr:col>24</xdr:col>
      <xdr:colOff>152400</xdr:colOff>
      <xdr:row>77</xdr:row>
      <xdr:rowOff>137857</xdr:rowOff>
    </xdr:to>
    <xdr:cxnSp macro="">
      <xdr:nvCxnSpPr>
        <xdr:cNvPr id="173" name="直線コネクタ 172">
          <a:extLst>
            <a:ext uri="{FF2B5EF4-FFF2-40B4-BE49-F238E27FC236}">
              <a16:creationId xmlns:a16="http://schemas.microsoft.com/office/drawing/2014/main" id="{68A2B58B-0C15-4F67-8657-0E512EB45093}"/>
            </a:ext>
          </a:extLst>
        </xdr:cNvPr>
        <xdr:cNvCxnSpPr/>
      </xdr:nvCxnSpPr>
      <xdr:spPr>
        <a:xfrm>
          <a:off x="4546600" y="13339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86758</xdr:rowOff>
    </xdr:from>
    <xdr:ext cx="599010" cy="259045"/>
    <xdr:sp macro="" textlink="">
      <xdr:nvSpPr>
        <xdr:cNvPr id="174" name="民生費最大値テキスト">
          <a:extLst>
            <a:ext uri="{FF2B5EF4-FFF2-40B4-BE49-F238E27FC236}">
              <a16:creationId xmlns:a16="http://schemas.microsoft.com/office/drawing/2014/main" id="{94D19D32-CC2D-4CE9-808A-F6A036116B43}"/>
            </a:ext>
          </a:extLst>
        </xdr:cNvPr>
        <xdr:cNvSpPr txBox="1"/>
      </xdr:nvSpPr>
      <xdr:spPr>
        <a:xfrm>
          <a:off x="4686300" y="11745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312,450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140081</xdr:rowOff>
    </xdr:from>
    <xdr:to>
      <xdr:col>24</xdr:col>
      <xdr:colOff>152400</xdr:colOff>
      <xdr:row>69</xdr:row>
      <xdr:rowOff>140081</xdr:rowOff>
    </xdr:to>
    <xdr:cxnSp macro="">
      <xdr:nvCxnSpPr>
        <xdr:cNvPr id="175" name="直線コネクタ 174">
          <a:extLst>
            <a:ext uri="{FF2B5EF4-FFF2-40B4-BE49-F238E27FC236}">
              <a16:creationId xmlns:a16="http://schemas.microsoft.com/office/drawing/2014/main" id="{6EE251F4-8508-429F-B9EC-FD4D04F536FE}"/>
            </a:ext>
          </a:extLst>
        </xdr:cNvPr>
        <xdr:cNvCxnSpPr/>
      </xdr:nvCxnSpPr>
      <xdr:spPr>
        <a:xfrm>
          <a:off x="4546600" y="11970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31245</xdr:rowOff>
    </xdr:from>
    <xdr:to>
      <xdr:col>24</xdr:col>
      <xdr:colOff>63500</xdr:colOff>
      <xdr:row>74</xdr:row>
      <xdr:rowOff>52055</xdr:rowOff>
    </xdr:to>
    <xdr:cxnSp macro="">
      <xdr:nvCxnSpPr>
        <xdr:cNvPr id="176" name="直線コネクタ 175">
          <a:extLst>
            <a:ext uri="{FF2B5EF4-FFF2-40B4-BE49-F238E27FC236}">
              <a16:creationId xmlns:a16="http://schemas.microsoft.com/office/drawing/2014/main" id="{A0C69FE4-6023-4265-A5E9-67C1F5EBF5E7}"/>
            </a:ext>
          </a:extLst>
        </xdr:cNvPr>
        <xdr:cNvCxnSpPr/>
      </xdr:nvCxnSpPr>
      <xdr:spPr>
        <a:xfrm>
          <a:off x="3797300" y="12718545"/>
          <a:ext cx="838200" cy="20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111127</xdr:rowOff>
    </xdr:from>
    <xdr:ext cx="599010" cy="259045"/>
    <xdr:sp macro="" textlink="">
      <xdr:nvSpPr>
        <xdr:cNvPr id="177" name="民生費平均値テキスト">
          <a:extLst>
            <a:ext uri="{FF2B5EF4-FFF2-40B4-BE49-F238E27FC236}">
              <a16:creationId xmlns:a16="http://schemas.microsoft.com/office/drawing/2014/main" id="{35E355E6-43E9-43B7-89D3-BD475BF44508}"/>
            </a:ext>
          </a:extLst>
        </xdr:cNvPr>
        <xdr:cNvSpPr txBox="1"/>
      </xdr:nvSpPr>
      <xdr:spPr>
        <a:xfrm>
          <a:off x="4686300" y="127984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132700</xdr:rowOff>
    </xdr:from>
    <xdr:to>
      <xdr:col>24</xdr:col>
      <xdr:colOff>114300</xdr:colOff>
      <xdr:row>75</xdr:row>
      <xdr:rowOff>62850</xdr:rowOff>
    </xdr:to>
    <xdr:sp macro="" textlink="">
      <xdr:nvSpPr>
        <xdr:cNvPr id="178" name="フローチャート: 判断 177">
          <a:extLst>
            <a:ext uri="{FF2B5EF4-FFF2-40B4-BE49-F238E27FC236}">
              <a16:creationId xmlns:a16="http://schemas.microsoft.com/office/drawing/2014/main" id="{681F018D-4728-4374-8956-AA75DAEC59C3}"/>
            </a:ext>
          </a:extLst>
        </xdr:cNvPr>
        <xdr:cNvSpPr/>
      </xdr:nvSpPr>
      <xdr:spPr>
        <a:xfrm>
          <a:off x="4584700" y="1282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31245</xdr:rowOff>
    </xdr:from>
    <xdr:to>
      <xdr:col>19</xdr:col>
      <xdr:colOff>177800</xdr:colOff>
      <xdr:row>75</xdr:row>
      <xdr:rowOff>38659</xdr:rowOff>
    </xdr:to>
    <xdr:cxnSp macro="">
      <xdr:nvCxnSpPr>
        <xdr:cNvPr id="179" name="直線コネクタ 178">
          <a:extLst>
            <a:ext uri="{FF2B5EF4-FFF2-40B4-BE49-F238E27FC236}">
              <a16:creationId xmlns:a16="http://schemas.microsoft.com/office/drawing/2014/main" id="{6A5827B2-2497-4D6B-8EBA-49C8251B5AFF}"/>
            </a:ext>
          </a:extLst>
        </xdr:cNvPr>
        <xdr:cNvCxnSpPr/>
      </xdr:nvCxnSpPr>
      <xdr:spPr>
        <a:xfrm flipV="1">
          <a:off x="2908300" y="12718545"/>
          <a:ext cx="889000" cy="178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84130</xdr:rowOff>
    </xdr:from>
    <xdr:to>
      <xdr:col>20</xdr:col>
      <xdr:colOff>38100</xdr:colOff>
      <xdr:row>75</xdr:row>
      <xdr:rowOff>14280</xdr:rowOff>
    </xdr:to>
    <xdr:sp macro="" textlink="">
      <xdr:nvSpPr>
        <xdr:cNvPr id="180" name="フローチャート: 判断 179">
          <a:extLst>
            <a:ext uri="{FF2B5EF4-FFF2-40B4-BE49-F238E27FC236}">
              <a16:creationId xmlns:a16="http://schemas.microsoft.com/office/drawing/2014/main" id="{F8B4F840-F954-4FA1-8565-6C83F79E0D34}"/>
            </a:ext>
          </a:extLst>
        </xdr:cNvPr>
        <xdr:cNvSpPr/>
      </xdr:nvSpPr>
      <xdr:spPr>
        <a:xfrm>
          <a:off x="3746500" y="1277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5407</xdr:rowOff>
    </xdr:from>
    <xdr:ext cx="599010" cy="259045"/>
    <xdr:sp macro="" textlink="">
      <xdr:nvSpPr>
        <xdr:cNvPr id="181" name="テキスト ボックス 180">
          <a:extLst>
            <a:ext uri="{FF2B5EF4-FFF2-40B4-BE49-F238E27FC236}">
              <a16:creationId xmlns:a16="http://schemas.microsoft.com/office/drawing/2014/main" id="{345B761E-133B-4A49-BDB1-C7F6A33E516D}"/>
            </a:ext>
          </a:extLst>
        </xdr:cNvPr>
        <xdr:cNvSpPr txBox="1"/>
      </xdr:nvSpPr>
      <xdr:spPr>
        <a:xfrm>
          <a:off x="3497795" y="12864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38659</xdr:rowOff>
    </xdr:from>
    <xdr:to>
      <xdr:col>15</xdr:col>
      <xdr:colOff>50800</xdr:colOff>
      <xdr:row>75</xdr:row>
      <xdr:rowOff>135395</xdr:rowOff>
    </xdr:to>
    <xdr:cxnSp macro="">
      <xdr:nvCxnSpPr>
        <xdr:cNvPr id="182" name="直線コネクタ 181">
          <a:extLst>
            <a:ext uri="{FF2B5EF4-FFF2-40B4-BE49-F238E27FC236}">
              <a16:creationId xmlns:a16="http://schemas.microsoft.com/office/drawing/2014/main" id="{56F9254E-1516-40C9-A10A-48C33DA09EC5}"/>
            </a:ext>
          </a:extLst>
        </xdr:cNvPr>
        <xdr:cNvCxnSpPr/>
      </xdr:nvCxnSpPr>
      <xdr:spPr>
        <a:xfrm flipV="1">
          <a:off x="2019300" y="12897409"/>
          <a:ext cx="889000" cy="9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159736</xdr:rowOff>
    </xdr:from>
    <xdr:to>
      <xdr:col>15</xdr:col>
      <xdr:colOff>101600</xdr:colOff>
      <xdr:row>76</xdr:row>
      <xdr:rowOff>89886</xdr:rowOff>
    </xdr:to>
    <xdr:sp macro="" textlink="">
      <xdr:nvSpPr>
        <xdr:cNvPr id="183" name="フローチャート: 判断 182">
          <a:extLst>
            <a:ext uri="{FF2B5EF4-FFF2-40B4-BE49-F238E27FC236}">
              <a16:creationId xmlns:a16="http://schemas.microsoft.com/office/drawing/2014/main" id="{6D72DE87-7492-4A3D-AD31-7C8BF241A599}"/>
            </a:ext>
          </a:extLst>
        </xdr:cNvPr>
        <xdr:cNvSpPr/>
      </xdr:nvSpPr>
      <xdr:spPr>
        <a:xfrm>
          <a:off x="2857500" y="1301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81013</xdr:rowOff>
    </xdr:from>
    <xdr:ext cx="599010" cy="259045"/>
    <xdr:sp macro="" textlink="">
      <xdr:nvSpPr>
        <xdr:cNvPr id="184" name="テキスト ボックス 183">
          <a:extLst>
            <a:ext uri="{FF2B5EF4-FFF2-40B4-BE49-F238E27FC236}">
              <a16:creationId xmlns:a16="http://schemas.microsoft.com/office/drawing/2014/main" id="{6B60B6CC-714B-4472-8C1C-C9E56B08E1DC}"/>
            </a:ext>
          </a:extLst>
        </xdr:cNvPr>
        <xdr:cNvSpPr txBox="1"/>
      </xdr:nvSpPr>
      <xdr:spPr>
        <a:xfrm>
          <a:off x="2608795" y="13111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135395</xdr:rowOff>
    </xdr:from>
    <xdr:to>
      <xdr:col>10</xdr:col>
      <xdr:colOff>114300</xdr:colOff>
      <xdr:row>76</xdr:row>
      <xdr:rowOff>43109</xdr:rowOff>
    </xdr:to>
    <xdr:cxnSp macro="">
      <xdr:nvCxnSpPr>
        <xdr:cNvPr id="185" name="直線コネクタ 184">
          <a:extLst>
            <a:ext uri="{FF2B5EF4-FFF2-40B4-BE49-F238E27FC236}">
              <a16:creationId xmlns:a16="http://schemas.microsoft.com/office/drawing/2014/main" id="{344C001F-CF11-4B33-96E4-B040FB46A8BA}"/>
            </a:ext>
          </a:extLst>
        </xdr:cNvPr>
        <xdr:cNvCxnSpPr/>
      </xdr:nvCxnSpPr>
      <xdr:spPr>
        <a:xfrm flipV="1">
          <a:off x="1130300" y="12994145"/>
          <a:ext cx="889000" cy="7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4035</xdr:rowOff>
    </xdr:from>
    <xdr:to>
      <xdr:col>10</xdr:col>
      <xdr:colOff>165100</xdr:colOff>
      <xdr:row>76</xdr:row>
      <xdr:rowOff>105635</xdr:rowOff>
    </xdr:to>
    <xdr:sp macro="" textlink="">
      <xdr:nvSpPr>
        <xdr:cNvPr id="186" name="フローチャート: 判断 185">
          <a:extLst>
            <a:ext uri="{FF2B5EF4-FFF2-40B4-BE49-F238E27FC236}">
              <a16:creationId xmlns:a16="http://schemas.microsoft.com/office/drawing/2014/main" id="{E5F666AD-8838-4703-B688-78AB9437D6D6}"/>
            </a:ext>
          </a:extLst>
        </xdr:cNvPr>
        <xdr:cNvSpPr/>
      </xdr:nvSpPr>
      <xdr:spPr>
        <a:xfrm>
          <a:off x="1968500" y="13034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96762</xdr:rowOff>
    </xdr:from>
    <xdr:ext cx="599010" cy="259045"/>
    <xdr:sp macro="" textlink="">
      <xdr:nvSpPr>
        <xdr:cNvPr id="187" name="テキスト ボックス 186">
          <a:extLst>
            <a:ext uri="{FF2B5EF4-FFF2-40B4-BE49-F238E27FC236}">
              <a16:creationId xmlns:a16="http://schemas.microsoft.com/office/drawing/2014/main" id="{E5C66DA6-70C6-4C24-ADA4-EA41C8D9DF4C}"/>
            </a:ext>
          </a:extLst>
        </xdr:cNvPr>
        <xdr:cNvSpPr txBox="1"/>
      </xdr:nvSpPr>
      <xdr:spPr>
        <a:xfrm>
          <a:off x="1719795" y="13126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57262</xdr:rowOff>
    </xdr:from>
    <xdr:to>
      <xdr:col>6</xdr:col>
      <xdr:colOff>38100</xdr:colOff>
      <xdr:row>76</xdr:row>
      <xdr:rowOff>158862</xdr:rowOff>
    </xdr:to>
    <xdr:sp macro="" textlink="">
      <xdr:nvSpPr>
        <xdr:cNvPr id="188" name="フローチャート: 判断 187">
          <a:extLst>
            <a:ext uri="{FF2B5EF4-FFF2-40B4-BE49-F238E27FC236}">
              <a16:creationId xmlns:a16="http://schemas.microsoft.com/office/drawing/2014/main" id="{CF550EAF-7698-4EB3-B033-EE5193B18028}"/>
            </a:ext>
          </a:extLst>
        </xdr:cNvPr>
        <xdr:cNvSpPr/>
      </xdr:nvSpPr>
      <xdr:spPr>
        <a:xfrm>
          <a:off x="1079500" y="1308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149989</xdr:rowOff>
    </xdr:from>
    <xdr:ext cx="599010" cy="259045"/>
    <xdr:sp macro="" textlink="">
      <xdr:nvSpPr>
        <xdr:cNvPr id="189" name="テキスト ボックス 188">
          <a:extLst>
            <a:ext uri="{FF2B5EF4-FFF2-40B4-BE49-F238E27FC236}">
              <a16:creationId xmlns:a16="http://schemas.microsoft.com/office/drawing/2014/main" id="{FB4F9597-6D0C-4C91-9ECB-C01BC9B5F95D}"/>
            </a:ext>
          </a:extLst>
        </xdr:cNvPr>
        <xdr:cNvSpPr txBox="1"/>
      </xdr:nvSpPr>
      <xdr:spPr>
        <a:xfrm>
          <a:off x="830795" y="13180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79B75FC0-77CD-4538-90BC-2093D255E6B1}"/>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9C3C56E1-5498-4A89-A20A-4D10D6ED8887}"/>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4F4CBCA4-5225-42B8-96D8-72DC98AD6887}"/>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3861499-90DE-43D8-9188-93F7E9A5B2DF}"/>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6500C3E6-C363-44DF-9F6D-31CEAA273FB4}"/>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1255</xdr:rowOff>
    </xdr:from>
    <xdr:to>
      <xdr:col>24</xdr:col>
      <xdr:colOff>114300</xdr:colOff>
      <xdr:row>74</xdr:row>
      <xdr:rowOff>102855</xdr:rowOff>
    </xdr:to>
    <xdr:sp macro="" textlink="">
      <xdr:nvSpPr>
        <xdr:cNvPr id="195" name="楕円 194">
          <a:extLst>
            <a:ext uri="{FF2B5EF4-FFF2-40B4-BE49-F238E27FC236}">
              <a16:creationId xmlns:a16="http://schemas.microsoft.com/office/drawing/2014/main" id="{3B4C8D86-0C5B-4FAD-8AB4-F04E7457BF3A}"/>
            </a:ext>
          </a:extLst>
        </xdr:cNvPr>
        <xdr:cNvSpPr/>
      </xdr:nvSpPr>
      <xdr:spPr>
        <a:xfrm>
          <a:off x="4584700" y="1268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24132</xdr:rowOff>
    </xdr:from>
    <xdr:ext cx="599010" cy="259045"/>
    <xdr:sp macro="" textlink="">
      <xdr:nvSpPr>
        <xdr:cNvPr id="196" name="民生費該当値テキスト">
          <a:extLst>
            <a:ext uri="{FF2B5EF4-FFF2-40B4-BE49-F238E27FC236}">
              <a16:creationId xmlns:a16="http://schemas.microsoft.com/office/drawing/2014/main" id="{B3A46554-2C45-42FA-AB6D-BA403FFD46E8}"/>
            </a:ext>
          </a:extLst>
        </xdr:cNvPr>
        <xdr:cNvSpPr txBox="1"/>
      </xdr:nvSpPr>
      <xdr:spPr>
        <a:xfrm>
          <a:off x="4686300" y="12539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151895</xdr:rowOff>
    </xdr:from>
    <xdr:to>
      <xdr:col>20</xdr:col>
      <xdr:colOff>38100</xdr:colOff>
      <xdr:row>74</xdr:row>
      <xdr:rowOff>82045</xdr:rowOff>
    </xdr:to>
    <xdr:sp macro="" textlink="">
      <xdr:nvSpPr>
        <xdr:cNvPr id="197" name="楕円 196">
          <a:extLst>
            <a:ext uri="{FF2B5EF4-FFF2-40B4-BE49-F238E27FC236}">
              <a16:creationId xmlns:a16="http://schemas.microsoft.com/office/drawing/2014/main" id="{AAC0AEA5-55D6-4532-A3CE-D47FB42AAE95}"/>
            </a:ext>
          </a:extLst>
        </xdr:cNvPr>
        <xdr:cNvSpPr/>
      </xdr:nvSpPr>
      <xdr:spPr>
        <a:xfrm>
          <a:off x="3746500" y="1266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98572</xdr:rowOff>
    </xdr:from>
    <xdr:ext cx="599010" cy="259045"/>
    <xdr:sp macro="" textlink="">
      <xdr:nvSpPr>
        <xdr:cNvPr id="198" name="テキスト ボックス 197">
          <a:extLst>
            <a:ext uri="{FF2B5EF4-FFF2-40B4-BE49-F238E27FC236}">
              <a16:creationId xmlns:a16="http://schemas.microsoft.com/office/drawing/2014/main" id="{72D6D9D5-9E09-4AA0-BB54-47348819C728}"/>
            </a:ext>
          </a:extLst>
        </xdr:cNvPr>
        <xdr:cNvSpPr txBox="1"/>
      </xdr:nvSpPr>
      <xdr:spPr>
        <a:xfrm>
          <a:off x="3497795" y="12442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159309</xdr:rowOff>
    </xdr:from>
    <xdr:to>
      <xdr:col>15</xdr:col>
      <xdr:colOff>101600</xdr:colOff>
      <xdr:row>75</xdr:row>
      <xdr:rowOff>89459</xdr:rowOff>
    </xdr:to>
    <xdr:sp macro="" textlink="">
      <xdr:nvSpPr>
        <xdr:cNvPr id="199" name="楕円 198">
          <a:extLst>
            <a:ext uri="{FF2B5EF4-FFF2-40B4-BE49-F238E27FC236}">
              <a16:creationId xmlns:a16="http://schemas.microsoft.com/office/drawing/2014/main" id="{2227088C-FA8F-42D9-9650-6EB49760ED1E}"/>
            </a:ext>
          </a:extLst>
        </xdr:cNvPr>
        <xdr:cNvSpPr/>
      </xdr:nvSpPr>
      <xdr:spPr>
        <a:xfrm>
          <a:off x="2857500" y="1284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105986</xdr:rowOff>
    </xdr:from>
    <xdr:ext cx="599010" cy="259045"/>
    <xdr:sp macro="" textlink="">
      <xdr:nvSpPr>
        <xdr:cNvPr id="200" name="テキスト ボックス 199">
          <a:extLst>
            <a:ext uri="{FF2B5EF4-FFF2-40B4-BE49-F238E27FC236}">
              <a16:creationId xmlns:a16="http://schemas.microsoft.com/office/drawing/2014/main" id="{5BD543E6-B954-4189-8452-77AE9B582AD2}"/>
            </a:ext>
          </a:extLst>
        </xdr:cNvPr>
        <xdr:cNvSpPr txBox="1"/>
      </xdr:nvSpPr>
      <xdr:spPr>
        <a:xfrm>
          <a:off x="2608795" y="12621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84595</xdr:rowOff>
    </xdr:from>
    <xdr:to>
      <xdr:col>10</xdr:col>
      <xdr:colOff>165100</xdr:colOff>
      <xdr:row>76</xdr:row>
      <xdr:rowOff>14745</xdr:rowOff>
    </xdr:to>
    <xdr:sp macro="" textlink="">
      <xdr:nvSpPr>
        <xdr:cNvPr id="201" name="楕円 200">
          <a:extLst>
            <a:ext uri="{FF2B5EF4-FFF2-40B4-BE49-F238E27FC236}">
              <a16:creationId xmlns:a16="http://schemas.microsoft.com/office/drawing/2014/main" id="{C8441486-D296-4F99-99F3-AF15BFEBFCD4}"/>
            </a:ext>
          </a:extLst>
        </xdr:cNvPr>
        <xdr:cNvSpPr/>
      </xdr:nvSpPr>
      <xdr:spPr>
        <a:xfrm>
          <a:off x="1968500" y="1294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31272</xdr:rowOff>
    </xdr:from>
    <xdr:ext cx="599010" cy="259045"/>
    <xdr:sp macro="" textlink="">
      <xdr:nvSpPr>
        <xdr:cNvPr id="202" name="テキスト ボックス 201">
          <a:extLst>
            <a:ext uri="{FF2B5EF4-FFF2-40B4-BE49-F238E27FC236}">
              <a16:creationId xmlns:a16="http://schemas.microsoft.com/office/drawing/2014/main" id="{FE0A3937-434C-4904-A3FE-10E5CDABF9E4}"/>
            </a:ext>
          </a:extLst>
        </xdr:cNvPr>
        <xdr:cNvSpPr txBox="1"/>
      </xdr:nvSpPr>
      <xdr:spPr>
        <a:xfrm>
          <a:off x="1719795" y="12718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163759</xdr:rowOff>
    </xdr:from>
    <xdr:to>
      <xdr:col>6</xdr:col>
      <xdr:colOff>38100</xdr:colOff>
      <xdr:row>76</xdr:row>
      <xdr:rowOff>93909</xdr:rowOff>
    </xdr:to>
    <xdr:sp macro="" textlink="">
      <xdr:nvSpPr>
        <xdr:cNvPr id="203" name="楕円 202">
          <a:extLst>
            <a:ext uri="{FF2B5EF4-FFF2-40B4-BE49-F238E27FC236}">
              <a16:creationId xmlns:a16="http://schemas.microsoft.com/office/drawing/2014/main" id="{558D2A96-E3E4-4C02-AA8F-6029A422C184}"/>
            </a:ext>
          </a:extLst>
        </xdr:cNvPr>
        <xdr:cNvSpPr/>
      </xdr:nvSpPr>
      <xdr:spPr>
        <a:xfrm>
          <a:off x="1079500" y="1302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110436</xdr:rowOff>
    </xdr:from>
    <xdr:ext cx="599010" cy="259045"/>
    <xdr:sp macro="" textlink="">
      <xdr:nvSpPr>
        <xdr:cNvPr id="204" name="テキスト ボックス 203">
          <a:extLst>
            <a:ext uri="{FF2B5EF4-FFF2-40B4-BE49-F238E27FC236}">
              <a16:creationId xmlns:a16="http://schemas.microsoft.com/office/drawing/2014/main" id="{20F48C62-0610-4184-A91B-97BEA22C7178}"/>
            </a:ext>
          </a:extLst>
        </xdr:cNvPr>
        <xdr:cNvSpPr txBox="1"/>
      </xdr:nvSpPr>
      <xdr:spPr>
        <a:xfrm>
          <a:off x="830795" y="12797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AA365972-E14B-42AD-A7FE-6A9FE8BC1607}"/>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36AA2625-21DD-4E5C-A1B2-2CD822DE92E3}"/>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B443F9DB-312F-42F8-9486-4FA3CAEA3532}"/>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A9A8427E-D90E-4F7F-886C-89F4BCA1A87E}"/>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38AD7C9A-3882-4394-8574-03C7BF15B844}"/>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9695B853-E93C-485F-B3F0-1FDCE0A4C72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DB471998-770E-421E-B58F-0F1F06CB83DB}"/>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4F270A48-48A9-4EA4-BDD4-F99F877E8413}"/>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F83E88A2-D5C9-4F3E-A855-7911D38F9E12}"/>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D5629FA8-8CFE-45B6-833C-31A01D64C3EC}"/>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1CF539B-5BD9-4A57-B7C2-134CB24295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5A95E2E6-8BA9-4A31-9C93-EEA663A56718}"/>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AB576971-6C7D-4A41-870E-CAD75A3D2B6E}"/>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1BE361A7-F89F-4160-8011-D60137932015}"/>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302089B4-9074-4860-A35D-D943945307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8890F3C0-E8D4-4DB8-BF81-400B15ABDC22}"/>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36BF1FAF-F84E-416B-9324-03FA21951413}"/>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106D5F63-52ED-4986-B3E5-FE73EF291276}"/>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a:extLst>
            <a:ext uri="{FF2B5EF4-FFF2-40B4-BE49-F238E27FC236}">
              <a16:creationId xmlns:a16="http://schemas.microsoft.com/office/drawing/2014/main" id="{396ACAC6-F3A8-416F-82D1-F1755542BC75}"/>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75723E1A-B97E-4D30-A830-C8F4A592E014}"/>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C4C97F0E-845C-46A0-9421-2D5F09D0C6D4}"/>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1B253049-92AC-4BCB-8F5D-F7BC5F9DACE6}"/>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164046</xdr:rowOff>
    </xdr:from>
    <xdr:to>
      <xdr:col>24</xdr:col>
      <xdr:colOff>62865</xdr:colOff>
      <xdr:row>97</xdr:row>
      <xdr:rowOff>160023</xdr:rowOff>
    </xdr:to>
    <xdr:cxnSp macro="">
      <xdr:nvCxnSpPr>
        <xdr:cNvPr id="227" name="直線コネクタ 226">
          <a:extLst>
            <a:ext uri="{FF2B5EF4-FFF2-40B4-BE49-F238E27FC236}">
              <a16:creationId xmlns:a16="http://schemas.microsoft.com/office/drawing/2014/main" id="{9638353B-675A-4C9C-A19E-861E76C597C2}"/>
            </a:ext>
          </a:extLst>
        </xdr:cNvPr>
        <xdr:cNvCxnSpPr/>
      </xdr:nvCxnSpPr>
      <xdr:spPr>
        <a:xfrm flipV="1">
          <a:off x="4633595" y="15594546"/>
          <a:ext cx="1270" cy="1196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163850</xdr:rowOff>
    </xdr:from>
    <xdr:ext cx="534377" cy="259045"/>
    <xdr:sp macro="" textlink="">
      <xdr:nvSpPr>
        <xdr:cNvPr id="228" name="衛生費最小値テキスト">
          <a:extLst>
            <a:ext uri="{FF2B5EF4-FFF2-40B4-BE49-F238E27FC236}">
              <a16:creationId xmlns:a16="http://schemas.microsoft.com/office/drawing/2014/main" id="{0F277622-C1C9-41FF-A763-AB0D9C46B5FE}"/>
            </a:ext>
          </a:extLst>
        </xdr:cNvPr>
        <xdr:cNvSpPr txBox="1"/>
      </xdr:nvSpPr>
      <xdr:spPr>
        <a:xfrm>
          <a:off x="4686300" y="16794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160023</xdr:rowOff>
    </xdr:from>
    <xdr:to>
      <xdr:col>24</xdr:col>
      <xdr:colOff>152400</xdr:colOff>
      <xdr:row>97</xdr:row>
      <xdr:rowOff>160023</xdr:rowOff>
    </xdr:to>
    <xdr:cxnSp macro="">
      <xdr:nvCxnSpPr>
        <xdr:cNvPr id="229" name="直線コネクタ 228">
          <a:extLst>
            <a:ext uri="{FF2B5EF4-FFF2-40B4-BE49-F238E27FC236}">
              <a16:creationId xmlns:a16="http://schemas.microsoft.com/office/drawing/2014/main" id="{B4C8C574-9E17-413F-BB18-D3953256574E}"/>
            </a:ext>
          </a:extLst>
        </xdr:cNvPr>
        <xdr:cNvCxnSpPr/>
      </xdr:nvCxnSpPr>
      <xdr:spPr>
        <a:xfrm>
          <a:off x="4546600" y="16790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110723</xdr:rowOff>
    </xdr:from>
    <xdr:ext cx="534377" cy="259045"/>
    <xdr:sp macro="" textlink="">
      <xdr:nvSpPr>
        <xdr:cNvPr id="230" name="衛生費最大値テキスト">
          <a:extLst>
            <a:ext uri="{FF2B5EF4-FFF2-40B4-BE49-F238E27FC236}">
              <a16:creationId xmlns:a16="http://schemas.microsoft.com/office/drawing/2014/main" id="{AA7166B9-548B-4A36-895D-EDADDF17E222}"/>
            </a:ext>
          </a:extLst>
        </xdr:cNvPr>
        <xdr:cNvSpPr txBox="1"/>
      </xdr:nvSpPr>
      <xdr:spPr>
        <a:xfrm>
          <a:off x="4686300" y="1536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164046</xdr:rowOff>
    </xdr:from>
    <xdr:to>
      <xdr:col>24</xdr:col>
      <xdr:colOff>152400</xdr:colOff>
      <xdr:row>90</xdr:row>
      <xdr:rowOff>164046</xdr:rowOff>
    </xdr:to>
    <xdr:cxnSp macro="">
      <xdr:nvCxnSpPr>
        <xdr:cNvPr id="231" name="直線コネクタ 230">
          <a:extLst>
            <a:ext uri="{FF2B5EF4-FFF2-40B4-BE49-F238E27FC236}">
              <a16:creationId xmlns:a16="http://schemas.microsoft.com/office/drawing/2014/main" id="{D235C474-B3ED-4BB3-B342-D33D30848BB7}"/>
            </a:ext>
          </a:extLst>
        </xdr:cNvPr>
        <xdr:cNvCxnSpPr/>
      </xdr:nvCxnSpPr>
      <xdr:spPr>
        <a:xfrm>
          <a:off x="4546600" y="15594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83624</xdr:rowOff>
    </xdr:from>
    <xdr:to>
      <xdr:col>24</xdr:col>
      <xdr:colOff>63500</xdr:colOff>
      <xdr:row>94</xdr:row>
      <xdr:rowOff>105936</xdr:rowOff>
    </xdr:to>
    <xdr:cxnSp macro="">
      <xdr:nvCxnSpPr>
        <xdr:cNvPr id="232" name="直線コネクタ 231">
          <a:extLst>
            <a:ext uri="{FF2B5EF4-FFF2-40B4-BE49-F238E27FC236}">
              <a16:creationId xmlns:a16="http://schemas.microsoft.com/office/drawing/2014/main" id="{796CF033-AFDE-472D-9A58-3F0F6F5B9C9F}"/>
            </a:ext>
          </a:extLst>
        </xdr:cNvPr>
        <xdr:cNvCxnSpPr/>
      </xdr:nvCxnSpPr>
      <xdr:spPr>
        <a:xfrm flipV="1">
          <a:off x="3797300" y="16199924"/>
          <a:ext cx="838200" cy="22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71488</xdr:rowOff>
    </xdr:from>
    <xdr:ext cx="534377" cy="259045"/>
    <xdr:sp macro="" textlink="">
      <xdr:nvSpPr>
        <xdr:cNvPr id="233" name="衛生費平均値テキスト">
          <a:extLst>
            <a:ext uri="{FF2B5EF4-FFF2-40B4-BE49-F238E27FC236}">
              <a16:creationId xmlns:a16="http://schemas.microsoft.com/office/drawing/2014/main" id="{E9F3B97E-C27C-4F45-B2C3-6A7DF532FA3C}"/>
            </a:ext>
          </a:extLst>
        </xdr:cNvPr>
        <xdr:cNvSpPr txBox="1"/>
      </xdr:nvSpPr>
      <xdr:spPr>
        <a:xfrm>
          <a:off x="4686300" y="16359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93061</xdr:rowOff>
    </xdr:from>
    <xdr:to>
      <xdr:col>24</xdr:col>
      <xdr:colOff>114300</xdr:colOff>
      <xdr:row>96</xdr:row>
      <xdr:rowOff>23211</xdr:rowOff>
    </xdr:to>
    <xdr:sp macro="" textlink="">
      <xdr:nvSpPr>
        <xdr:cNvPr id="234" name="フローチャート: 判断 233">
          <a:extLst>
            <a:ext uri="{FF2B5EF4-FFF2-40B4-BE49-F238E27FC236}">
              <a16:creationId xmlns:a16="http://schemas.microsoft.com/office/drawing/2014/main" id="{31602119-CD24-40AC-9CA7-F16B8B0D39DD}"/>
            </a:ext>
          </a:extLst>
        </xdr:cNvPr>
        <xdr:cNvSpPr/>
      </xdr:nvSpPr>
      <xdr:spPr>
        <a:xfrm>
          <a:off x="4584700" y="1638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105936</xdr:rowOff>
    </xdr:from>
    <xdr:to>
      <xdr:col>19</xdr:col>
      <xdr:colOff>177800</xdr:colOff>
      <xdr:row>96</xdr:row>
      <xdr:rowOff>161165</xdr:rowOff>
    </xdr:to>
    <xdr:cxnSp macro="">
      <xdr:nvCxnSpPr>
        <xdr:cNvPr id="235" name="直線コネクタ 234">
          <a:extLst>
            <a:ext uri="{FF2B5EF4-FFF2-40B4-BE49-F238E27FC236}">
              <a16:creationId xmlns:a16="http://schemas.microsoft.com/office/drawing/2014/main" id="{14570698-BA46-4B2F-BA86-727AB7F73EBD}"/>
            </a:ext>
          </a:extLst>
        </xdr:cNvPr>
        <xdr:cNvCxnSpPr/>
      </xdr:nvCxnSpPr>
      <xdr:spPr>
        <a:xfrm flipV="1">
          <a:off x="2908300" y="16222236"/>
          <a:ext cx="889000" cy="398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119853</xdr:rowOff>
    </xdr:from>
    <xdr:to>
      <xdr:col>20</xdr:col>
      <xdr:colOff>38100</xdr:colOff>
      <xdr:row>96</xdr:row>
      <xdr:rowOff>50003</xdr:rowOff>
    </xdr:to>
    <xdr:sp macro="" textlink="">
      <xdr:nvSpPr>
        <xdr:cNvPr id="236" name="フローチャート: 判断 235">
          <a:extLst>
            <a:ext uri="{FF2B5EF4-FFF2-40B4-BE49-F238E27FC236}">
              <a16:creationId xmlns:a16="http://schemas.microsoft.com/office/drawing/2014/main" id="{79CA9088-284B-4136-8E05-05BCADE4E575}"/>
            </a:ext>
          </a:extLst>
        </xdr:cNvPr>
        <xdr:cNvSpPr/>
      </xdr:nvSpPr>
      <xdr:spPr>
        <a:xfrm>
          <a:off x="37465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41130</xdr:rowOff>
    </xdr:from>
    <xdr:ext cx="534377" cy="259045"/>
    <xdr:sp macro="" textlink="">
      <xdr:nvSpPr>
        <xdr:cNvPr id="237" name="テキスト ボックス 236">
          <a:extLst>
            <a:ext uri="{FF2B5EF4-FFF2-40B4-BE49-F238E27FC236}">
              <a16:creationId xmlns:a16="http://schemas.microsoft.com/office/drawing/2014/main" id="{170EC558-5E6F-4530-B6E5-A5A60533D7A7}"/>
            </a:ext>
          </a:extLst>
        </xdr:cNvPr>
        <xdr:cNvSpPr txBox="1"/>
      </xdr:nvSpPr>
      <xdr:spPr>
        <a:xfrm>
          <a:off x="3530111" y="1650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113708</xdr:rowOff>
    </xdr:from>
    <xdr:to>
      <xdr:col>15</xdr:col>
      <xdr:colOff>50800</xdr:colOff>
      <xdr:row>96</xdr:row>
      <xdr:rowOff>161165</xdr:rowOff>
    </xdr:to>
    <xdr:cxnSp macro="">
      <xdr:nvCxnSpPr>
        <xdr:cNvPr id="238" name="直線コネクタ 237">
          <a:extLst>
            <a:ext uri="{FF2B5EF4-FFF2-40B4-BE49-F238E27FC236}">
              <a16:creationId xmlns:a16="http://schemas.microsoft.com/office/drawing/2014/main" id="{35F98939-03C0-4194-A385-5FF3E550890E}"/>
            </a:ext>
          </a:extLst>
        </xdr:cNvPr>
        <xdr:cNvCxnSpPr/>
      </xdr:nvCxnSpPr>
      <xdr:spPr>
        <a:xfrm>
          <a:off x="2019300" y="16572908"/>
          <a:ext cx="889000" cy="4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120447</xdr:rowOff>
    </xdr:from>
    <xdr:to>
      <xdr:col>15</xdr:col>
      <xdr:colOff>101600</xdr:colOff>
      <xdr:row>97</xdr:row>
      <xdr:rowOff>50597</xdr:rowOff>
    </xdr:to>
    <xdr:sp macro="" textlink="">
      <xdr:nvSpPr>
        <xdr:cNvPr id="239" name="フローチャート: 判断 238">
          <a:extLst>
            <a:ext uri="{FF2B5EF4-FFF2-40B4-BE49-F238E27FC236}">
              <a16:creationId xmlns:a16="http://schemas.microsoft.com/office/drawing/2014/main" id="{D5385F37-6BCC-456E-AF79-4544C1B9E380}"/>
            </a:ext>
          </a:extLst>
        </xdr:cNvPr>
        <xdr:cNvSpPr/>
      </xdr:nvSpPr>
      <xdr:spPr>
        <a:xfrm>
          <a:off x="28575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41724</xdr:rowOff>
    </xdr:from>
    <xdr:ext cx="534377" cy="259045"/>
    <xdr:sp macro="" textlink="">
      <xdr:nvSpPr>
        <xdr:cNvPr id="240" name="テキスト ボックス 239">
          <a:extLst>
            <a:ext uri="{FF2B5EF4-FFF2-40B4-BE49-F238E27FC236}">
              <a16:creationId xmlns:a16="http://schemas.microsoft.com/office/drawing/2014/main" id="{3E791A6A-1E4C-4820-A5CB-CC081AD1AF6F}"/>
            </a:ext>
          </a:extLst>
        </xdr:cNvPr>
        <xdr:cNvSpPr txBox="1"/>
      </xdr:nvSpPr>
      <xdr:spPr>
        <a:xfrm>
          <a:off x="2641111" y="1667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113708</xdr:rowOff>
    </xdr:from>
    <xdr:to>
      <xdr:col>10</xdr:col>
      <xdr:colOff>114300</xdr:colOff>
      <xdr:row>96</xdr:row>
      <xdr:rowOff>155564</xdr:rowOff>
    </xdr:to>
    <xdr:cxnSp macro="">
      <xdr:nvCxnSpPr>
        <xdr:cNvPr id="241" name="直線コネクタ 240">
          <a:extLst>
            <a:ext uri="{FF2B5EF4-FFF2-40B4-BE49-F238E27FC236}">
              <a16:creationId xmlns:a16="http://schemas.microsoft.com/office/drawing/2014/main" id="{9DA9B583-9020-4700-AAE1-40BCDC2F115C}"/>
            </a:ext>
          </a:extLst>
        </xdr:cNvPr>
        <xdr:cNvCxnSpPr/>
      </xdr:nvCxnSpPr>
      <xdr:spPr>
        <a:xfrm flipV="1">
          <a:off x="1130300" y="16572908"/>
          <a:ext cx="889000" cy="4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145112</xdr:rowOff>
    </xdr:from>
    <xdr:to>
      <xdr:col>10</xdr:col>
      <xdr:colOff>165100</xdr:colOff>
      <xdr:row>97</xdr:row>
      <xdr:rowOff>75262</xdr:rowOff>
    </xdr:to>
    <xdr:sp macro="" textlink="">
      <xdr:nvSpPr>
        <xdr:cNvPr id="242" name="フローチャート: 判断 241">
          <a:extLst>
            <a:ext uri="{FF2B5EF4-FFF2-40B4-BE49-F238E27FC236}">
              <a16:creationId xmlns:a16="http://schemas.microsoft.com/office/drawing/2014/main" id="{22511F9B-5D72-4403-9F24-40AA5A231302}"/>
            </a:ext>
          </a:extLst>
        </xdr:cNvPr>
        <xdr:cNvSpPr/>
      </xdr:nvSpPr>
      <xdr:spPr>
        <a:xfrm>
          <a:off x="1968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66389</xdr:rowOff>
    </xdr:from>
    <xdr:ext cx="534377" cy="259045"/>
    <xdr:sp macro="" textlink="">
      <xdr:nvSpPr>
        <xdr:cNvPr id="243" name="テキスト ボックス 242">
          <a:extLst>
            <a:ext uri="{FF2B5EF4-FFF2-40B4-BE49-F238E27FC236}">
              <a16:creationId xmlns:a16="http://schemas.microsoft.com/office/drawing/2014/main" id="{D6A05426-3BB1-40A6-B27C-5027000D7193}"/>
            </a:ext>
          </a:extLst>
        </xdr:cNvPr>
        <xdr:cNvSpPr txBox="1"/>
      </xdr:nvSpPr>
      <xdr:spPr>
        <a:xfrm>
          <a:off x="1752111" y="16697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80807</xdr:rowOff>
    </xdr:from>
    <xdr:to>
      <xdr:col>6</xdr:col>
      <xdr:colOff>38100</xdr:colOff>
      <xdr:row>97</xdr:row>
      <xdr:rowOff>10957</xdr:rowOff>
    </xdr:to>
    <xdr:sp macro="" textlink="">
      <xdr:nvSpPr>
        <xdr:cNvPr id="244" name="フローチャート: 判断 243">
          <a:extLst>
            <a:ext uri="{FF2B5EF4-FFF2-40B4-BE49-F238E27FC236}">
              <a16:creationId xmlns:a16="http://schemas.microsoft.com/office/drawing/2014/main" id="{2B0E1A0F-CE8B-4148-A2FB-C9871BA73279}"/>
            </a:ext>
          </a:extLst>
        </xdr:cNvPr>
        <xdr:cNvSpPr/>
      </xdr:nvSpPr>
      <xdr:spPr>
        <a:xfrm>
          <a:off x="1079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27484</xdr:rowOff>
    </xdr:from>
    <xdr:ext cx="534377" cy="259045"/>
    <xdr:sp macro="" textlink="">
      <xdr:nvSpPr>
        <xdr:cNvPr id="245" name="テキスト ボックス 244">
          <a:extLst>
            <a:ext uri="{FF2B5EF4-FFF2-40B4-BE49-F238E27FC236}">
              <a16:creationId xmlns:a16="http://schemas.microsoft.com/office/drawing/2014/main" id="{94554768-3DAB-48F2-B39C-01F11B81102C}"/>
            </a:ext>
          </a:extLst>
        </xdr:cNvPr>
        <xdr:cNvSpPr txBox="1"/>
      </xdr:nvSpPr>
      <xdr:spPr>
        <a:xfrm>
          <a:off x="863111" y="1631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5CEF52B3-E452-4B5A-980A-00E4AEC17B84}"/>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7079797B-0F0C-4DA9-B360-82AA786CF9A2}"/>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9BF5B556-8A61-44DB-9005-A2970D36F152}"/>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717FC586-680E-4E08-B39D-CD29701FF5BE}"/>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A265567C-022B-4BF3-87BD-3C3BBDFEAD88}"/>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32824</xdr:rowOff>
    </xdr:from>
    <xdr:to>
      <xdr:col>24</xdr:col>
      <xdr:colOff>114300</xdr:colOff>
      <xdr:row>94</xdr:row>
      <xdr:rowOff>134424</xdr:rowOff>
    </xdr:to>
    <xdr:sp macro="" textlink="">
      <xdr:nvSpPr>
        <xdr:cNvPr id="251" name="楕円 250">
          <a:extLst>
            <a:ext uri="{FF2B5EF4-FFF2-40B4-BE49-F238E27FC236}">
              <a16:creationId xmlns:a16="http://schemas.microsoft.com/office/drawing/2014/main" id="{B432DFBF-BC41-46C6-8C27-8A0D75A7C25F}"/>
            </a:ext>
          </a:extLst>
        </xdr:cNvPr>
        <xdr:cNvSpPr/>
      </xdr:nvSpPr>
      <xdr:spPr>
        <a:xfrm>
          <a:off x="4584700" y="1614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55701</xdr:rowOff>
    </xdr:from>
    <xdr:ext cx="534377" cy="259045"/>
    <xdr:sp macro="" textlink="">
      <xdr:nvSpPr>
        <xdr:cNvPr id="252" name="衛生費該当値テキスト">
          <a:extLst>
            <a:ext uri="{FF2B5EF4-FFF2-40B4-BE49-F238E27FC236}">
              <a16:creationId xmlns:a16="http://schemas.microsoft.com/office/drawing/2014/main" id="{6F27F08A-90E3-4AB6-A7E8-F1A2C09EC755}"/>
            </a:ext>
          </a:extLst>
        </xdr:cNvPr>
        <xdr:cNvSpPr txBox="1"/>
      </xdr:nvSpPr>
      <xdr:spPr>
        <a:xfrm>
          <a:off x="4686300" y="16000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55136</xdr:rowOff>
    </xdr:from>
    <xdr:to>
      <xdr:col>20</xdr:col>
      <xdr:colOff>38100</xdr:colOff>
      <xdr:row>94</xdr:row>
      <xdr:rowOff>156736</xdr:rowOff>
    </xdr:to>
    <xdr:sp macro="" textlink="">
      <xdr:nvSpPr>
        <xdr:cNvPr id="253" name="楕円 252">
          <a:extLst>
            <a:ext uri="{FF2B5EF4-FFF2-40B4-BE49-F238E27FC236}">
              <a16:creationId xmlns:a16="http://schemas.microsoft.com/office/drawing/2014/main" id="{17E20CA9-7015-41C0-AB1F-05C6C1F10053}"/>
            </a:ext>
          </a:extLst>
        </xdr:cNvPr>
        <xdr:cNvSpPr/>
      </xdr:nvSpPr>
      <xdr:spPr>
        <a:xfrm>
          <a:off x="3746500" y="161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1813</xdr:rowOff>
    </xdr:from>
    <xdr:ext cx="534377" cy="259045"/>
    <xdr:sp macro="" textlink="">
      <xdr:nvSpPr>
        <xdr:cNvPr id="254" name="テキスト ボックス 253">
          <a:extLst>
            <a:ext uri="{FF2B5EF4-FFF2-40B4-BE49-F238E27FC236}">
              <a16:creationId xmlns:a16="http://schemas.microsoft.com/office/drawing/2014/main" id="{F34B9423-C608-4D1F-9DF8-F2C52063FA2D}"/>
            </a:ext>
          </a:extLst>
        </xdr:cNvPr>
        <xdr:cNvSpPr txBox="1"/>
      </xdr:nvSpPr>
      <xdr:spPr>
        <a:xfrm>
          <a:off x="3530111" y="15946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110365</xdr:rowOff>
    </xdr:from>
    <xdr:to>
      <xdr:col>15</xdr:col>
      <xdr:colOff>101600</xdr:colOff>
      <xdr:row>97</xdr:row>
      <xdr:rowOff>40515</xdr:rowOff>
    </xdr:to>
    <xdr:sp macro="" textlink="">
      <xdr:nvSpPr>
        <xdr:cNvPr id="255" name="楕円 254">
          <a:extLst>
            <a:ext uri="{FF2B5EF4-FFF2-40B4-BE49-F238E27FC236}">
              <a16:creationId xmlns:a16="http://schemas.microsoft.com/office/drawing/2014/main" id="{8997945F-B36E-4CA0-9566-62F10FEC9724}"/>
            </a:ext>
          </a:extLst>
        </xdr:cNvPr>
        <xdr:cNvSpPr/>
      </xdr:nvSpPr>
      <xdr:spPr>
        <a:xfrm>
          <a:off x="2857500" y="1656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57042</xdr:rowOff>
    </xdr:from>
    <xdr:ext cx="534377" cy="259045"/>
    <xdr:sp macro="" textlink="">
      <xdr:nvSpPr>
        <xdr:cNvPr id="256" name="テキスト ボックス 255">
          <a:extLst>
            <a:ext uri="{FF2B5EF4-FFF2-40B4-BE49-F238E27FC236}">
              <a16:creationId xmlns:a16="http://schemas.microsoft.com/office/drawing/2014/main" id="{F66CCEBC-F6B5-4AEE-8F59-D02448C653FF}"/>
            </a:ext>
          </a:extLst>
        </xdr:cNvPr>
        <xdr:cNvSpPr txBox="1"/>
      </xdr:nvSpPr>
      <xdr:spPr>
        <a:xfrm>
          <a:off x="2641111" y="16344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62908</xdr:rowOff>
    </xdr:from>
    <xdr:to>
      <xdr:col>10</xdr:col>
      <xdr:colOff>165100</xdr:colOff>
      <xdr:row>96</xdr:row>
      <xdr:rowOff>164508</xdr:rowOff>
    </xdr:to>
    <xdr:sp macro="" textlink="">
      <xdr:nvSpPr>
        <xdr:cNvPr id="257" name="楕円 256">
          <a:extLst>
            <a:ext uri="{FF2B5EF4-FFF2-40B4-BE49-F238E27FC236}">
              <a16:creationId xmlns:a16="http://schemas.microsoft.com/office/drawing/2014/main" id="{D1AD6218-7B50-40DD-9B89-C781F7980683}"/>
            </a:ext>
          </a:extLst>
        </xdr:cNvPr>
        <xdr:cNvSpPr/>
      </xdr:nvSpPr>
      <xdr:spPr>
        <a:xfrm>
          <a:off x="1968500" y="16522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9585</xdr:rowOff>
    </xdr:from>
    <xdr:ext cx="534377" cy="259045"/>
    <xdr:sp macro="" textlink="">
      <xdr:nvSpPr>
        <xdr:cNvPr id="258" name="テキスト ボックス 257">
          <a:extLst>
            <a:ext uri="{FF2B5EF4-FFF2-40B4-BE49-F238E27FC236}">
              <a16:creationId xmlns:a16="http://schemas.microsoft.com/office/drawing/2014/main" id="{637B7E94-CE74-44FE-99EF-93076D3096C9}"/>
            </a:ext>
          </a:extLst>
        </xdr:cNvPr>
        <xdr:cNvSpPr txBox="1"/>
      </xdr:nvSpPr>
      <xdr:spPr>
        <a:xfrm>
          <a:off x="1752111" y="16297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104764</xdr:rowOff>
    </xdr:from>
    <xdr:to>
      <xdr:col>6</xdr:col>
      <xdr:colOff>38100</xdr:colOff>
      <xdr:row>97</xdr:row>
      <xdr:rowOff>34914</xdr:rowOff>
    </xdr:to>
    <xdr:sp macro="" textlink="">
      <xdr:nvSpPr>
        <xdr:cNvPr id="259" name="楕円 258">
          <a:extLst>
            <a:ext uri="{FF2B5EF4-FFF2-40B4-BE49-F238E27FC236}">
              <a16:creationId xmlns:a16="http://schemas.microsoft.com/office/drawing/2014/main" id="{1B099629-20A9-4631-883F-A51C7D517BBF}"/>
            </a:ext>
          </a:extLst>
        </xdr:cNvPr>
        <xdr:cNvSpPr/>
      </xdr:nvSpPr>
      <xdr:spPr>
        <a:xfrm>
          <a:off x="1079500" y="1656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26041</xdr:rowOff>
    </xdr:from>
    <xdr:ext cx="534377" cy="259045"/>
    <xdr:sp macro="" textlink="">
      <xdr:nvSpPr>
        <xdr:cNvPr id="260" name="テキスト ボックス 259">
          <a:extLst>
            <a:ext uri="{FF2B5EF4-FFF2-40B4-BE49-F238E27FC236}">
              <a16:creationId xmlns:a16="http://schemas.microsoft.com/office/drawing/2014/main" id="{10180722-A5DF-4C8A-9987-BA56CDB9E6B8}"/>
            </a:ext>
          </a:extLst>
        </xdr:cNvPr>
        <xdr:cNvSpPr txBox="1"/>
      </xdr:nvSpPr>
      <xdr:spPr>
        <a:xfrm>
          <a:off x="863111" y="16656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E667507F-2E00-4F29-83DF-DF8959CE0255}"/>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D7069B6F-59A3-45EF-A086-CBD26EA102C1}"/>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EC79FFF-F9D5-42E4-8BC9-306378E6ACE4}"/>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2B68B3F6-EB1B-47CE-AA11-0E5371061A54}"/>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95153E8B-0991-4F64-A069-D5FDE26059EA}"/>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4061C6B3-1891-4A73-97EE-B628FA97FDD6}"/>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1CF139C3-ABFF-41B4-A64F-546C4E31A985}"/>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6F34102-4ACC-4021-8B34-FC6FDCA28CDC}"/>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7DA6577E-4BCD-483D-B8D4-BD4F9DCAF5BB}"/>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EE8ADC88-8330-4E9A-B49B-73CEF359E18C}"/>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8337A6B3-7CED-46D0-B6D4-1C72C92938CC}"/>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5DCAF4BC-9F38-43A3-83B9-79AFA10D8B47}"/>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1F9FB40E-6BA6-45C1-9CBA-58BAA708FA2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4BFE59A2-1669-4BE5-B295-497BBBDB8C7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B09FD066-D7A2-4BD4-8735-E00820052FFB}"/>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129598BE-C525-411F-9F04-FCA9947092D3}"/>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832DAE61-48D2-4245-BAD5-D3FBBF236457}"/>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1E68C3E4-8F64-4C8C-96BA-D6B6025A8F4B}"/>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9057E62-6717-43AB-B706-9F8B33A6549D}"/>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0" name="テキスト ボックス 279">
          <a:extLst>
            <a:ext uri="{FF2B5EF4-FFF2-40B4-BE49-F238E27FC236}">
              <a16:creationId xmlns:a16="http://schemas.microsoft.com/office/drawing/2014/main" id="{DCCA032A-3325-43A5-A33A-5D78C8C830A2}"/>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A41E37E8-7B9C-4F53-B48D-A592276B61F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BC3E743E-B1D3-45B9-90C6-C6462451FB71}"/>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9AF8649F-27A9-405F-AED9-1467F795001E}"/>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134366</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A0FBF001-6855-455A-8F6A-9C74DED00253}"/>
            </a:ext>
          </a:extLst>
        </xdr:cNvPr>
        <xdr:cNvCxnSpPr/>
      </xdr:nvCxnSpPr>
      <xdr:spPr>
        <a:xfrm flipV="1">
          <a:off x="10475595" y="5449316"/>
          <a:ext cx="127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D00EE8CD-6804-4D15-9D6E-3B4F17073DB2}"/>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517CD49F-7485-4DDC-B55E-3E2CA2C0731A}"/>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81043</xdr:rowOff>
    </xdr:from>
    <xdr:ext cx="469744" cy="259045"/>
    <xdr:sp macro="" textlink="">
      <xdr:nvSpPr>
        <xdr:cNvPr id="287" name="労働費最大値テキスト">
          <a:extLst>
            <a:ext uri="{FF2B5EF4-FFF2-40B4-BE49-F238E27FC236}">
              <a16:creationId xmlns:a16="http://schemas.microsoft.com/office/drawing/2014/main" id="{563DA193-295A-4B79-B45F-E7B008479795}"/>
            </a:ext>
          </a:extLst>
        </xdr:cNvPr>
        <xdr:cNvSpPr txBox="1"/>
      </xdr:nvSpPr>
      <xdr:spPr>
        <a:xfrm>
          <a:off x="10528300" y="5224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134366</xdr:rowOff>
    </xdr:from>
    <xdr:to>
      <xdr:col>55</xdr:col>
      <xdr:colOff>88900</xdr:colOff>
      <xdr:row>31</xdr:row>
      <xdr:rowOff>134366</xdr:rowOff>
    </xdr:to>
    <xdr:cxnSp macro="">
      <xdr:nvCxnSpPr>
        <xdr:cNvPr id="288" name="直線コネクタ 287">
          <a:extLst>
            <a:ext uri="{FF2B5EF4-FFF2-40B4-BE49-F238E27FC236}">
              <a16:creationId xmlns:a16="http://schemas.microsoft.com/office/drawing/2014/main" id="{C3D6C9C8-2696-4B56-B2AC-00FB92F18AB6}"/>
            </a:ext>
          </a:extLst>
        </xdr:cNvPr>
        <xdr:cNvCxnSpPr/>
      </xdr:nvCxnSpPr>
      <xdr:spPr>
        <a:xfrm>
          <a:off x="10388600" y="5449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10541</xdr:rowOff>
    </xdr:from>
    <xdr:to>
      <xdr:col>55</xdr:col>
      <xdr:colOff>0</xdr:colOff>
      <xdr:row>34</xdr:row>
      <xdr:rowOff>57785</xdr:rowOff>
    </xdr:to>
    <xdr:cxnSp macro="">
      <xdr:nvCxnSpPr>
        <xdr:cNvPr id="289" name="直線コネクタ 288">
          <a:extLst>
            <a:ext uri="{FF2B5EF4-FFF2-40B4-BE49-F238E27FC236}">
              <a16:creationId xmlns:a16="http://schemas.microsoft.com/office/drawing/2014/main" id="{979A361D-DF4C-4F33-9A23-797674ABE61A}"/>
            </a:ext>
          </a:extLst>
        </xdr:cNvPr>
        <xdr:cNvCxnSpPr/>
      </xdr:nvCxnSpPr>
      <xdr:spPr>
        <a:xfrm flipV="1">
          <a:off x="9639300" y="5839841"/>
          <a:ext cx="838200" cy="4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21988</xdr:rowOff>
    </xdr:from>
    <xdr:ext cx="378565" cy="259045"/>
    <xdr:sp macro="" textlink="">
      <xdr:nvSpPr>
        <xdr:cNvPr id="290" name="労働費平均値テキスト">
          <a:extLst>
            <a:ext uri="{FF2B5EF4-FFF2-40B4-BE49-F238E27FC236}">
              <a16:creationId xmlns:a16="http://schemas.microsoft.com/office/drawing/2014/main" id="{09C7BD5F-BE3B-48BA-9B5B-DC290C955AA8}"/>
            </a:ext>
          </a:extLst>
        </xdr:cNvPr>
        <xdr:cNvSpPr txBox="1"/>
      </xdr:nvSpPr>
      <xdr:spPr>
        <a:xfrm>
          <a:off x="10528300" y="636563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43561</xdr:rowOff>
    </xdr:from>
    <xdr:to>
      <xdr:col>55</xdr:col>
      <xdr:colOff>50800</xdr:colOff>
      <xdr:row>37</xdr:row>
      <xdr:rowOff>145161</xdr:rowOff>
    </xdr:to>
    <xdr:sp macro="" textlink="">
      <xdr:nvSpPr>
        <xdr:cNvPr id="291" name="フローチャート: 判断 290">
          <a:extLst>
            <a:ext uri="{FF2B5EF4-FFF2-40B4-BE49-F238E27FC236}">
              <a16:creationId xmlns:a16="http://schemas.microsoft.com/office/drawing/2014/main" id="{08BDBEBA-20E8-4E3B-B282-85E094D50E56}"/>
            </a:ext>
          </a:extLst>
        </xdr:cNvPr>
        <xdr:cNvSpPr/>
      </xdr:nvSpPr>
      <xdr:spPr>
        <a:xfrm>
          <a:off x="104267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57785</xdr:rowOff>
    </xdr:from>
    <xdr:to>
      <xdr:col>50</xdr:col>
      <xdr:colOff>114300</xdr:colOff>
      <xdr:row>34</xdr:row>
      <xdr:rowOff>98552</xdr:rowOff>
    </xdr:to>
    <xdr:cxnSp macro="">
      <xdr:nvCxnSpPr>
        <xdr:cNvPr id="292" name="直線コネクタ 291">
          <a:extLst>
            <a:ext uri="{FF2B5EF4-FFF2-40B4-BE49-F238E27FC236}">
              <a16:creationId xmlns:a16="http://schemas.microsoft.com/office/drawing/2014/main" id="{61530C7E-C9B1-46F5-81E1-53549AFCB716}"/>
            </a:ext>
          </a:extLst>
        </xdr:cNvPr>
        <xdr:cNvCxnSpPr/>
      </xdr:nvCxnSpPr>
      <xdr:spPr>
        <a:xfrm flipV="1">
          <a:off x="8750300" y="5887085"/>
          <a:ext cx="889000" cy="4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44704</xdr:rowOff>
    </xdr:from>
    <xdr:to>
      <xdr:col>50</xdr:col>
      <xdr:colOff>165100</xdr:colOff>
      <xdr:row>37</xdr:row>
      <xdr:rowOff>146304</xdr:rowOff>
    </xdr:to>
    <xdr:sp macro="" textlink="">
      <xdr:nvSpPr>
        <xdr:cNvPr id="293" name="フローチャート: 判断 292">
          <a:extLst>
            <a:ext uri="{FF2B5EF4-FFF2-40B4-BE49-F238E27FC236}">
              <a16:creationId xmlns:a16="http://schemas.microsoft.com/office/drawing/2014/main" id="{2E1D4494-DAA2-480E-AF68-A4CFB065A3AD}"/>
            </a:ext>
          </a:extLst>
        </xdr:cNvPr>
        <xdr:cNvSpPr/>
      </xdr:nvSpPr>
      <xdr:spPr>
        <a:xfrm>
          <a:off x="9588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137431</xdr:rowOff>
    </xdr:from>
    <xdr:ext cx="378565" cy="259045"/>
    <xdr:sp macro="" textlink="">
      <xdr:nvSpPr>
        <xdr:cNvPr id="294" name="テキスト ボックス 293">
          <a:extLst>
            <a:ext uri="{FF2B5EF4-FFF2-40B4-BE49-F238E27FC236}">
              <a16:creationId xmlns:a16="http://schemas.microsoft.com/office/drawing/2014/main" id="{A3D18CF4-D759-4A73-A19A-BCD2210C915E}"/>
            </a:ext>
          </a:extLst>
        </xdr:cNvPr>
        <xdr:cNvSpPr txBox="1"/>
      </xdr:nvSpPr>
      <xdr:spPr>
        <a:xfrm>
          <a:off x="9450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28829</xdr:rowOff>
    </xdr:from>
    <xdr:to>
      <xdr:col>45</xdr:col>
      <xdr:colOff>177800</xdr:colOff>
      <xdr:row>34</xdr:row>
      <xdr:rowOff>98552</xdr:rowOff>
    </xdr:to>
    <xdr:cxnSp macro="">
      <xdr:nvCxnSpPr>
        <xdr:cNvPr id="295" name="直線コネクタ 294">
          <a:extLst>
            <a:ext uri="{FF2B5EF4-FFF2-40B4-BE49-F238E27FC236}">
              <a16:creationId xmlns:a16="http://schemas.microsoft.com/office/drawing/2014/main" id="{2F922525-6582-4109-9524-05D05CA0F10D}"/>
            </a:ext>
          </a:extLst>
        </xdr:cNvPr>
        <xdr:cNvCxnSpPr/>
      </xdr:nvCxnSpPr>
      <xdr:spPr>
        <a:xfrm>
          <a:off x="7861300" y="5858129"/>
          <a:ext cx="889000" cy="69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43942</xdr:rowOff>
    </xdr:from>
    <xdr:to>
      <xdr:col>46</xdr:col>
      <xdr:colOff>38100</xdr:colOff>
      <xdr:row>37</xdr:row>
      <xdr:rowOff>145542</xdr:rowOff>
    </xdr:to>
    <xdr:sp macro="" textlink="">
      <xdr:nvSpPr>
        <xdr:cNvPr id="296" name="フローチャート: 判断 295">
          <a:extLst>
            <a:ext uri="{FF2B5EF4-FFF2-40B4-BE49-F238E27FC236}">
              <a16:creationId xmlns:a16="http://schemas.microsoft.com/office/drawing/2014/main" id="{07E166B0-5D22-4A64-941B-17E0A121E2CB}"/>
            </a:ext>
          </a:extLst>
        </xdr:cNvPr>
        <xdr:cNvSpPr/>
      </xdr:nvSpPr>
      <xdr:spPr>
        <a:xfrm>
          <a:off x="8699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136669</xdr:rowOff>
    </xdr:from>
    <xdr:ext cx="378565" cy="259045"/>
    <xdr:sp macro="" textlink="">
      <xdr:nvSpPr>
        <xdr:cNvPr id="297" name="テキスト ボックス 296">
          <a:extLst>
            <a:ext uri="{FF2B5EF4-FFF2-40B4-BE49-F238E27FC236}">
              <a16:creationId xmlns:a16="http://schemas.microsoft.com/office/drawing/2014/main" id="{67E837A3-1E64-4F4F-A89B-160BD4D02612}"/>
            </a:ext>
          </a:extLst>
        </xdr:cNvPr>
        <xdr:cNvSpPr txBox="1"/>
      </xdr:nvSpPr>
      <xdr:spPr>
        <a:xfrm>
          <a:off x="8561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20828</xdr:rowOff>
    </xdr:from>
    <xdr:to>
      <xdr:col>41</xdr:col>
      <xdr:colOff>50800</xdr:colOff>
      <xdr:row>34</xdr:row>
      <xdr:rowOff>28829</xdr:rowOff>
    </xdr:to>
    <xdr:cxnSp macro="">
      <xdr:nvCxnSpPr>
        <xdr:cNvPr id="298" name="直線コネクタ 297">
          <a:extLst>
            <a:ext uri="{FF2B5EF4-FFF2-40B4-BE49-F238E27FC236}">
              <a16:creationId xmlns:a16="http://schemas.microsoft.com/office/drawing/2014/main" id="{A2D1B55E-E974-471B-8F34-14ECB1416DB1}"/>
            </a:ext>
          </a:extLst>
        </xdr:cNvPr>
        <xdr:cNvCxnSpPr/>
      </xdr:nvCxnSpPr>
      <xdr:spPr>
        <a:xfrm>
          <a:off x="6972300" y="5850128"/>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29083</xdr:rowOff>
    </xdr:from>
    <xdr:to>
      <xdr:col>41</xdr:col>
      <xdr:colOff>101600</xdr:colOff>
      <xdr:row>37</xdr:row>
      <xdr:rowOff>130683</xdr:rowOff>
    </xdr:to>
    <xdr:sp macro="" textlink="">
      <xdr:nvSpPr>
        <xdr:cNvPr id="299" name="フローチャート: 判断 298">
          <a:extLst>
            <a:ext uri="{FF2B5EF4-FFF2-40B4-BE49-F238E27FC236}">
              <a16:creationId xmlns:a16="http://schemas.microsoft.com/office/drawing/2014/main" id="{36FF14F1-9A0E-4738-BAA3-FF7A4906F264}"/>
            </a:ext>
          </a:extLst>
        </xdr:cNvPr>
        <xdr:cNvSpPr/>
      </xdr:nvSpPr>
      <xdr:spPr>
        <a:xfrm>
          <a:off x="7810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121810</xdr:rowOff>
    </xdr:from>
    <xdr:ext cx="378565" cy="259045"/>
    <xdr:sp macro="" textlink="">
      <xdr:nvSpPr>
        <xdr:cNvPr id="300" name="テキスト ボックス 299">
          <a:extLst>
            <a:ext uri="{FF2B5EF4-FFF2-40B4-BE49-F238E27FC236}">
              <a16:creationId xmlns:a16="http://schemas.microsoft.com/office/drawing/2014/main" id="{2A7A73FA-DCB1-4E97-ADB5-5729E5DF3F2C}"/>
            </a:ext>
          </a:extLst>
        </xdr:cNvPr>
        <xdr:cNvSpPr txBox="1"/>
      </xdr:nvSpPr>
      <xdr:spPr>
        <a:xfrm>
          <a:off x="7672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19939</xdr:rowOff>
    </xdr:from>
    <xdr:to>
      <xdr:col>36</xdr:col>
      <xdr:colOff>165100</xdr:colOff>
      <xdr:row>37</xdr:row>
      <xdr:rowOff>121539</xdr:rowOff>
    </xdr:to>
    <xdr:sp macro="" textlink="">
      <xdr:nvSpPr>
        <xdr:cNvPr id="301" name="フローチャート: 判断 300">
          <a:extLst>
            <a:ext uri="{FF2B5EF4-FFF2-40B4-BE49-F238E27FC236}">
              <a16:creationId xmlns:a16="http://schemas.microsoft.com/office/drawing/2014/main" id="{9FC1D71F-291A-4047-8210-731B7E3F3E17}"/>
            </a:ext>
          </a:extLst>
        </xdr:cNvPr>
        <xdr:cNvSpPr/>
      </xdr:nvSpPr>
      <xdr:spPr>
        <a:xfrm>
          <a:off x="69215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112666</xdr:rowOff>
    </xdr:from>
    <xdr:ext cx="378565" cy="259045"/>
    <xdr:sp macro="" textlink="">
      <xdr:nvSpPr>
        <xdr:cNvPr id="302" name="テキスト ボックス 301">
          <a:extLst>
            <a:ext uri="{FF2B5EF4-FFF2-40B4-BE49-F238E27FC236}">
              <a16:creationId xmlns:a16="http://schemas.microsoft.com/office/drawing/2014/main" id="{B81AC100-699B-4AC1-902A-61673858D303}"/>
            </a:ext>
          </a:extLst>
        </xdr:cNvPr>
        <xdr:cNvSpPr txBox="1"/>
      </xdr:nvSpPr>
      <xdr:spPr>
        <a:xfrm>
          <a:off x="6783017" y="6456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F98482B4-67E1-4FEA-A4DE-E9AE63D131D6}"/>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3E262CB6-E5B0-410C-98B2-46AB3A6461EE}"/>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7DA9CE82-6655-486F-9616-7D28A5A109EF}"/>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4E8F96B9-E679-4946-9FA2-B6C6487ACE43}"/>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CC95A129-8695-43F5-A02A-031F85D668BC}"/>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131191</xdr:rowOff>
    </xdr:from>
    <xdr:to>
      <xdr:col>55</xdr:col>
      <xdr:colOff>50800</xdr:colOff>
      <xdr:row>34</xdr:row>
      <xdr:rowOff>61341</xdr:rowOff>
    </xdr:to>
    <xdr:sp macro="" textlink="">
      <xdr:nvSpPr>
        <xdr:cNvPr id="308" name="楕円 307">
          <a:extLst>
            <a:ext uri="{FF2B5EF4-FFF2-40B4-BE49-F238E27FC236}">
              <a16:creationId xmlns:a16="http://schemas.microsoft.com/office/drawing/2014/main" id="{608651DC-F704-4CA9-9B8F-435B33D163EC}"/>
            </a:ext>
          </a:extLst>
        </xdr:cNvPr>
        <xdr:cNvSpPr/>
      </xdr:nvSpPr>
      <xdr:spPr>
        <a:xfrm>
          <a:off x="10426700" y="578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154068</xdr:rowOff>
    </xdr:from>
    <xdr:ext cx="469744" cy="259045"/>
    <xdr:sp macro="" textlink="">
      <xdr:nvSpPr>
        <xdr:cNvPr id="309" name="労働費該当値テキスト">
          <a:extLst>
            <a:ext uri="{FF2B5EF4-FFF2-40B4-BE49-F238E27FC236}">
              <a16:creationId xmlns:a16="http://schemas.microsoft.com/office/drawing/2014/main" id="{ABF98F65-453B-4DDF-9F00-56557CD2D2FB}"/>
            </a:ext>
          </a:extLst>
        </xdr:cNvPr>
        <xdr:cNvSpPr txBox="1"/>
      </xdr:nvSpPr>
      <xdr:spPr>
        <a:xfrm>
          <a:off x="10528300" y="5640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6985</xdr:rowOff>
    </xdr:from>
    <xdr:to>
      <xdr:col>50</xdr:col>
      <xdr:colOff>165100</xdr:colOff>
      <xdr:row>34</xdr:row>
      <xdr:rowOff>108585</xdr:rowOff>
    </xdr:to>
    <xdr:sp macro="" textlink="">
      <xdr:nvSpPr>
        <xdr:cNvPr id="310" name="楕円 309">
          <a:extLst>
            <a:ext uri="{FF2B5EF4-FFF2-40B4-BE49-F238E27FC236}">
              <a16:creationId xmlns:a16="http://schemas.microsoft.com/office/drawing/2014/main" id="{997C4DF0-B6E9-42AF-9107-46E5CEB556EA}"/>
            </a:ext>
          </a:extLst>
        </xdr:cNvPr>
        <xdr:cNvSpPr/>
      </xdr:nvSpPr>
      <xdr:spPr>
        <a:xfrm>
          <a:off x="9588500" y="583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125112</xdr:rowOff>
    </xdr:from>
    <xdr:ext cx="469744" cy="259045"/>
    <xdr:sp macro="" textlink="">
      <xdr:nvSpPr>
        <xdr:cNvPr id="311" name="テキスト ボックス 310">
          <a:extLst>
            <a:ext uri="{FF2B5EF4-FFF2-40B4-BE49-F238E27FC236}">
              <a16:creationId xmlns:a16="http://schemas.microsoft.com/office/drawing/2014/main" id="{23A3D0EC-EA93-4B90-8C45-03BE568EE9D1}"/>
            </a:ext>
          </a:extLst>
        </xdr:cNvPr>
        <xdr:cNvSpPr txBox="1"/>
      </xdr:nvSpPr>
      <xdr:spPr>
        <a:xfrm>
          <a:off x="9404428" y="5611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47752</xdr:rowOff>
    </xdr:from>
    <xdr:to>
      <xdr:col>46</xdr:col>
      <xdr:colOff>38100</xdr:colOff>
      <xdr:row>34</xdr:row>
      <xdr:rowOff>149352</xdr:rowOff>
    </xdr:to>
    <xdr:sp macro="" textlink="">
      <xdr:nvSpPr>
        <xdr:cNvPr id="312" name="楕円 311">
          <a:extLst>
            <a:ext uri="{FF2B5EF4-FFF2-40B4-BE49-F238E27FC236}">
              <a16:creationId xmlns:a16="http://schemas.microsoft.com/office/drawing/2014/main" id="{910DC58A-88D5-48C9-871C-39D6ACFD93B4}"/>
            </a:ext>
          </a:extLst>
        </xdr:cNvPr>
        <xdr:cNvSpPr/>
      </xdr:nvSpPr>
      <xdr:spPr>
        <a:xfrm>
          <a:off x="8699500" y="587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165879</xdr:rowOff>
    </xdr:from>
    <xdr:ext cx="469744" cy="259045"/>
    <xdr:sp macro="" textlink="">
      <xdr:nvSpPr>
        <xdr:cNvPr id="313" name="テキスト ボックス 312">
          <a:extLst>
            <a:ext uri="{FF2B5EF4-FFF2-40B4-BE49-F238E27FC236}">
              <a16:creationId xmlns:a16="http://schemas.microsoft.com/office/drawing/2014/main" id="{F357AAE9-BFB0-41C8-9C49-70822CFDA2A5}"/>
            </a:ext>
          </a:extLst>
        </xdr:cNvPr>
        <xdr:cNvSpPr txBox="1"/>
      </xdr:nvSpPr>
      <xdr:spPr>
        <a:xfrm>
          <a:off x="8515428" y="5652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149479</xdr:rowOff>
    </xdr:from>
    <xdr:to>
      <xdr:col>41</xdr:col>
      <xdr:colOff>101600</xdr:colOff>
      <xdr:row>34</xdr:row>
      <xdr:rowOff>79629</xdr:rowOff>
    </xdr:to>
    <xdr:sp macro="" textlink="">
      <xdr:nvSpPr>
        <xdr:cNvPr id="314" name="楕円 313">
          <a:extLst>
            <a:ext uri="{FF2B5EF4-FFF2-40B4-BE49-F238E27FC236}">
              <a16:creationId xmlns:a16="http://schemas.microsoft.com/office/drawing/2014/main" id="{625E9C43-2501-401B-846F-AAF3A1108BAB}"/>
            </a:ext>
          </a:extLst>
        </xdr:cNvPr>
        <xdr:cNvSpPr/>
      </xdr:nvSpPr>
      <xdr:spPr>
        <a:xfrm>
          <a:off x="7810500" y="580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96156</xdr:rowOff>
    </xdr:from>
    <xdr:ext cx="469744" cy="259045"/>
    <xdr:sp macro="" textlink="">
      <xdr:nvSpPr>
        <xdr:cNvPr id="315" name="テキスト ボックス 314">
          <a:extLst>
            <a:ext uri="{FF2B5EF4-FFF2-40B4-BE49-F238E27FC236}">
              <a16:creationId xmlns:a16="http://schemas.microsoft.com/office/drawing/2014/main" id="{18FC567F-1B56-455B-BC0E-AFF6FA8695DE}"/>
            </a:ext>
          </a:extLst>
        </xdr:cNvPr>
        <xdr:cNvSpPr txBox="1"/>
      </xdr:nvSpPr>
      <xdr:spPr>
        <a:xfrm>
          <a:off x="7626428" y="5582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141478</xdr:rowOff>
    </xdr:from>
    <xdr:to>
      <xdr:col>36</xdr:col>
      <xdr:colOff>165100</xdr:colOff>
      <xdr:row>34</xdr:row>
      <xdr:rowOff>71628</xdr:rowOff>
    </xdr:to>
    <xdr:sp macro="" textlink="">
      <xdr:nvSpPr>
        <xdr:cNvPr id="316" name="楕円 315">
          <a:extLst>
            <a:ext uri="{FF2B5EF4-FFF2-40B4-BE49-F238E27FC236}">
              <a16:creationId xmlns:a16="http://schemas.microsoft.com/office/drawing/2014/main" id="{52230E8B-80E6-4D6B-A478-293FB7302DD7}"/>
            </a:ext>
          </a:extLst>
        </xdr:cNvPr>
        <xdr:cNvSpPr/>
      </xdr:nvSpPr>
      <xdr:spPr>
        <a:xfrm>
          <a:off x="6921500" y="579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88155</xdr:rowOff>
    </xdr:from>
    <xdr:ext cx="469744" cy="259045"/>
    <xdr:sp macro="" textlink="">
      <xdr:nvSpPr>
        <xdr:cNvPr id="317" name="テキスト ボックス 316">
          <a:extLst>
            <a:ext uri="{FF2B5EF4-FFF2-40B4-BE49-F238E27FC236}">
              <a16:creationId xmlns:a16="http://schemas.microsoft.com/office/drawing/2014/main" id="{521803D6-3B22-456C-A9E3-435C4C5652D7}"/>
            </a:ext>
          </a:extLst>
        </xdr:cNvPr>
        <xdr:cNvSpPr txBox="1"/>
      </xdr:nvSpPr>
      <xdr:spPr>
        <a:xfrm>
          <a:off x="6737428" y="5574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6E417C54-486A-427E-8A44-258572BE7749}"/>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3B9D60D6-A5CC-41AC-B6D0-3FD207A0B071}"/>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3E75523D-ED64-49A2-84CD-C44511A2556A}"/>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261F42D7-01BC-4AFB-86B0-D4B1964E995A}"/>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A72C4365-2A12-48E8-92DD-C751898373DE}"/>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FDAEA0C0-185C-4897-8D62-6654B4801372}"/>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943E84D5-08E8-49BB-A168-DF51C694BD2B}"/>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997BAC54-B876-4292-8FF7-63ECF2FBAA2D}"/>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7AF5FF5E-7069-42DA-9E96-D4D4CB96349B}"/>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DDE4A3A7-89E9-40E2-9D88-8239E6286361}"/>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C0710F02-1CC9-498F-85D3-470503374845}"/>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4A7D4113-2B07-4F58-A38A-E0CB4F790097}"/>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C69A6F3-3908-4201-84D5-4EE847EC6CE3}"/>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1" name="テキスト ボックス 330">
          <a:extLst>
            <a:ext uri="{FF2B5EF4-FFF2-40B4-BE49-F238E27FC236}">
              <a16:creationId xmlns:a16="http://schemas.microsoft.com/office/drawing/2014/main" id="{5E4F75E4-A251-4750-AD99-5E1552891B0D}"/>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6369C541-4AEB-40E9-8FA2-A54518103D82}"/>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3" name="テキスト ボックス 332">
          <a:extLst>
            <a:ext uri="{FF2B5EF4-FFF2-40B4-BE49-F238E27FC236}">
              <a16:creationId xmlns:a16="http://schemas.microsoft.com/office/drawing/2014/main" id="{B1729BC2-E907-441C-A22E-1CF300C05FFC}"/>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B37A49B-8146-4F1E-AC2A-9D22EB4DF344}"/>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5" name="テキスト ボックス 334">
          <a:extLst>
            <a:ext uri="{FF2B5EF4-FFF2-40B4-BE49-F238E27FC236}">
              <a16:creationId xmlns:a16="http://schemas.microsoft.com/office/drawing/2014/main" id="{6581BCEB-1B18-4399-946E-9274B6BECEE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5B0FCC66-940F-4903-B62D-A375641B680F}"/>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7" name="テキスト ボックス 336">
          <a:extLst>
            <a:ext uri="{FF2B5EF4-FFF2-40B4-BE49-F238E27FC236}">
              <a16:creationId xmlns:a16="http://schemas.microsoft.com/office/drawing/2014/main" id="{8F62861E-745A-483B-9B4D-C6248ACDE4BE}"/>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6FFBE0E1-6C9A-40ED-A438-07434516CE2C}"/>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140249</xdr:rowOff>
    </xdr:from>
    <xdr:to>
      <xdr:col>54</xdr:col>
      <xdr:colOff>189865</xdr:colOff>
      <xdr:row>58</xdr:row>
      <xdr:rowOff>138100</xdr:rowOff>
    </xdr:to>
    <xdr:cxnSp macro="">
      <xdr:nvCxnSpPr>
        <xdr:cNvPr id="339" name="直線コネクタ 338">
          <a:extLst>
            <a:ext uri="{FF2B5EF4-FFF2-40B4-BE49-F238E27FC236}">
              <a16:creationId xmlns:a16="http://schemas.microsoft.com/office/drawing/2014/main" id="{8A49B6FE-E189-4E90-BA13-3491183AA5A2}"/>
            </a:ext>
          </a:extLst>
        </xdr:cNvPr>
        <xdr:cNvCxnSpPr/>
      </xdr:nvCxnSpPr>
      <xdr:spPr>
        <a:xfrm flipV="1">
          <a:off x="10475595" y="8712749"/>
          <a:ext cx="1270" cy="1369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141927</xdr:rowOff>
    </xdr:from>
    <xdr:ext cx="313932" cy="259045"/>
    <xdr:sp macro="" textlink="">
      <xdr:nvSpPr>
        <xdr:cNvPr id="340" name="農林水産業費最小値テキスト">
          <a:extLst>
            <a:ext uri="{FF2B5EF4-FFF2-40B4-BE49-F238E27FC236}">
              <a16:creationId xmlns:a16="http://schemas.microsoft.com/office/drawing/2014/main" id="{2CB79C87-BF46-4AE5-91C7-70CDF0EFDE48}"/>
            </a:ext>
          </a:extLst>
        </xdr:cNvPr>
        <xdr:cNvSpPr txBox="1"/>
      </xdr:nvSpPr>
      <xdr:spPr>
        <a:xfrm>
          <a:off x="10528300" y="10086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138100</xdr:rowOff>
    </xdr:from>
    <xdr:to>
      <xdr:col>55</xdr:col>
      <xdr:colOff>88900</xdr:colOff>
      <xdr:row>58</xdr:row>
      <xdr:rowOff>138100</xdr:rowOff>
    </xdr:to>
    <xdr:cxnSp macro="">
      <xdr:nvCxnSpPr>
        <xdr:cNvPr id="341" name="直線コネクタ 340">
          <a:extLst>
            <a:ext uri="{FF2B5EF4-FFF2-40B4-BE49-F238E27FC236}">
              <a16:creationId xmlns:a16="http://schemas.microsoft.com/office/drawing/2014/main" id="{5F56018A-519A-40FA-90DC-A92FDDBB7E06}"/>
            </a:ext>
          </a:extLst>
        </xdr:cNvPr>
        <xdr:cNvCxnSpPr/>
      </xdr:nvCxnSpPr>
      <xdr:spPr>
        <a:xfrm>
          <a:off x="10388600" y="1008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86926</xdr:rowOff>
    </xdr:from>
    <xdr:ext cx="534377" cy="259045"/>
    <xdr:sp macro="" textlink="">
      <xdr:nvSpPr>
        <xdr:cNvPr id="342" name="農林水産業費最大値テキスト">
          <a:extLst>
            <a:ext uri="{FF2B5EF4-FFF2-40B4-BE49-F238E27FC236}">
              <a16:creationId xmlns:a16="http://schemas.microsoft.com/office/drawing/2014/main" id="{BF2C96B5-5A58-45A4-BEEA-F73EF8DA8416}"/>
            </a:ext>
          </a:extLst>
        </xdr:cNvPr>
        <xdr:cNvSpPr txBox="1"/>
      </xdr:nvSpPr>
      <xdr:spPr>
        <a:xfrm>
          <a:off x="10528300" y="848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140249</xdr:rowOff>
    </xdr:from>
    <xdr:to>
      <xdr:col>55</xdr:col>
      <xdr:colOff>88900</xdr:colOff>
      <xdr:row>50</xdr:row>
      <xdr:rowOff>140249</xdr:rowOff>
    </xdr:to>
    <xdr:cxnSp macro="">
      <xdr:nvCxnSpPr>
        <xdr:cNvPr id="343" name="直線コネクタ 342">
          <a:extLst>
            <a:ext uri="{FF2B5EF4-FFF2-40B4-BE49-F238E27FC236}">
              <a16:creationId xmlns:a16="http://schemas.microsoft.com/office/drawing/2014/main" id="{C4431E3B-E153-4332-B8B5-0FF5762D3417}"/>
            </a:ext>
          </a:extLst>
        </xdr:cNvPr>
        <xdr:cNvCxnSpPr/>
      </xdr:nvCxnSpPr>
      <xdr:spPr>
        <a:xfrm>
          <a:off x="10388600" y="8712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124658</xdr:rowOff>
    </xdr:from>
    <xdr:to>
      <xdr:col>55</xdr:col>
      <xdr:colOff>0</xdr:colOff>
      <xdr:row>58</xdr:row>
      <xdr:rowOff>132019</xdr:rowOff>
    </xdr:to>
    <xdr:cxnSp macro="">
      <xdr:nvCxnSpPr>
        <xdr:cNvPr id="344" name="直線コネクタ 343">
          <a:extLst>
            <a:ext uri="{FF2B5EF4-FFF2-40B4-BE49-F238E27FC236}">
              <a16:creationId xmlns:a16="http://schemas.microsoft.com/office/drawing/2014/main" id="{FEAE1167-4105-4F53-AB5B-36366288D13F}"/>
            </a:ext>
          </a:extLst>
        </xdr:cNvPr>
        <xdr:cNvCxnSpPr/>
      </xdr:nvCxnSpPr>
      <xdr:spPr>
        <a:xfrm>
          <a:off x="9639300" y="10068758"/>
          <a:ext cx="838200" cy="7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81008</xdr:rowOff>
    </xdr:from>
    <xdr:ext cx="469744" cy="259045"/>
    <xdr:sp macro="" textlink="">
      <xdr:nvSpPr>
        <xdr:cNvPr id="345" name="農林水産業費平均値テキスト">
          <a:extLst>
            <a:ext uri="{FF2B5EF4-FFF2-40B4-BE49-F238E27FC236}">
              <a16:creationId xmlns:a16="http://schemas.microsoft.com/office/drawing/2014/main" id="{B039430A-CC73-4AD8-8809-059038C4CD4D}"/>
            </a:ext>
          </a:extLst>
        </xdr:cNvPr>
        <xdr:cNvSpPr txBox="1"/>
      </xdr:nvSpPr>
      <xdr:spPr>
        <a:xfrm>
          <a:off x="10528300" y="9682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58131</xdr:rowOff>
    </xdr:from>
    <xdr:to>
      <xdr:col>55</xdr:col>
      <xdr:colOff>50800</xdr:colOff>
      <xdr:row>57</xdr:row>
      <xdr:rowOff>159731</xdr:rowOff>
    </xdr:to>
    <xdr:sp macro="" textlink="">
      <xdr:nvSpPr>
        <xdr:cNvPr id="346" name="フローチャート: 判断 345">
          <a:extLst>
            <a:ext uri="{FF2B5EF4-FFF2-40B4-BE49-F238E27FC236}">
              <a16:creationId xmlns:a16="http://schemas.microsoft.com/office/drawing/2014/main" id="{667FC50E-17FA-45A3-8310-3E25E8A5E31E}"/>
            </a:ext>
          </a:extLst>
        </xdr:cNvPr>
        <xdr:cNvSpPr/>
      </xdr:nvSpPr>
      <xdr:spPr>
        <a:xfrm>
          <a:off x="104267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124658</xdr:rowOff>
    </xdr:from>
    <xdr:to>
      <xdr:col>50</xdr:col>
      <xdr:colOff>114300</xdr:colOff>
      <xdr:row>58</xdr:row>
      <xdr:rowOff>131790</xdr:rowOff>
    </xdr:to>
    <xdr:cxnSp macro="">
      <xdr:nvCxnSpPr>
        <xdr:cNvPr id="347" name="直線コネクタ 346">
          <a:extLst>
            <a:ext uri="{FF2B5EF4-FFF2-40B4-BE49-F238E27FC236}">
              <a16:creationId xmlns:a16="http://schemas.microsoft.com/office/drawing/2014/main" id="{2D82C3AC-B6C0-455D-AF88-E28495316E65}"/>
            </a:ext>
          </a:extLst>
        </xdr:cNvPr>
        <xdr:cNvCxnSpPr/>
      </xdr:nvCxnSpPr>
      <xdr:spPr>
        <a:xfrm flipV="1">
          <a:off x="8750300" y="10068758"/>
          <a:ext cx="889000" cy="7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66818</xdr:rowOff>
    </xdr:from>
    <xdr:to>
      <xdr:col>50</xdr:col>
      <xdr:colOff>165100</xdr:colOff>
      <xdr:row>57</xdr:row>
      <xdr:rowOff>168418</xdr:rowOff>
    </xdr:to>
    <xdr:sp macro="" textlink="">
      <xdr:nvSpPr>
        <xdr:cNvPr id="348" name="フローチャート: 判断 347">
          <a:extLst>
            <a:ext uri="{FF2B5EF4-FFF2-40B4-BE49-F238E27FC236}">
              <a16:creationId xmlns:a16="http://schemas.microsoft.com/office/drawing/2014/main" id="{C3B3BF75-8EBC-4F74-9F5A-8B83C0B1D400}"/>
            </a:ext>
          </a:extLst>
        </xdr:cNvPr>
        <xdr:cNvSpPr/>
      </xdr:nvSpPr>
      <xdr:spPr>
        <a:xfrm>
          <a:off x="9588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13495</xdr:rowOff>
    </xdr:from>
    <xdr:ext cx="469744" cy="259045"/>
    <xdr:sp macro="" textlink="">
      <xdr:nvSpPr>
        <xdr:cNvPr id="349" name="テキスト ボックス 348">
          <a:extLst>
            <a:ext uri="{FF2B5EF4-FFF2-40B4-BE49-F238E27FC236}">
              <a16:creationId xmlns:a16="http://schemas.microsoft.com/office/drawing/2014/main" id="{42DE5CEC-A4E2-457B-B017-4F42149B24D0}"/>
            </a:ext>
          </a:extLst>
        </xdr:cNvPr>
        <xdr:cNvSpPr txBox="1"/>
      </xdr:nvSpPr>
      <xdr:spPr>
        <a:xfrm>
          <a:off x="9404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126624</xdr:rowOff>
    </xdr:from>
    <xdr:to>
      <xdr:col>45</xdr:col>
      <xdr:colOff>177800</xdr:colOff>
      <xdr:row>58</xdr:row>
      <xdr:rowOff>131790</xdr:rowOff>
    </xdr:to>
    <xdr:cxnSp macro="">
      <xdr:nvCxnSpPr>
        <xdr:cNvPr id="350" name="直線コネクタ 349">
          <a:extLst>
            <a:ext uri="{FF2B5EF4-FFF2-40B4-BE49-F238E27FC236}">
              <a16:creationId xmlns:a16="http://schemas.microsoft.com/office/drawing/2014/main" id="{A8A3E5EB-8F20-426C-8E32-F662F1D3D794}"/>
            </a:ext>
          </a:extLst>
        </xdr:cNvPr>
        <xdr:cNvCxnSpPr/>
      </xdr:nvCxnSpPr>
      <xdr:spPr>
        <a:xfrm>
          <a:off x="7861300" y="10070724"/>
          <a:ext cx="889000" cy="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65949</xdr:rowOff>
    </xdr:from>
    <xdr:to>
      <xdr:col>46</xdr:col>
      <xdr:colOff>38100</xdr:colOff>
      <xdr:row>57</xdr:row>
      <xdr:rowOff>167549</xdr:rowOff>
    </xdr:to>
    <xdr:sp macro="" textlink="">
      <xdr:nvSpPr>
        <xdr:cNvPr id="351" name="フローチャート: 判断 350">
          <a:extLst>
            <a:ext uri="{FF2B5EF4-FFF2-40B4-BE49-F238E27FC236}">
              <a16:creationId xmlns:a16="http://schemas.microsoft.com/office/drawing/2014/main" id="{7DC15AD3-5D08-4C50-9B17-54BEF25B7036}"/>
            </a:ext>
          </a:extLst>
        </xdr:cNvPr>
        <xdr:cNvSpPr/>
      </xdr:nvSpPr>
      <xdr:spPr>
        <a:xfrm>
          <a:off x="8699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12626</xdr:rowOff>
    </xdr:from>
    <xdr:ext cx="469744" cy="259045"/>
    <xdr:sp macro="" textlink="">
      <xdr:nvSpPr>
        <xdr:cNvPr id="352" name="テキスト ボックス 351">
          <a:extLst>
            <a:ext uri="{FF2B5EF4-FFF2-40B4-BE49-F238E27FC236}">
              <a16:creationId xmlns:a16="http://schemas.microsoft.com/office/drawing/2014/main" id="{D0EA099F-3D2A-4F31-85F9-5FA1C562DB18}"/>
            </a:ext>
          </a:extLst>
        </xdr:cNvPr>
        <xdr:cNvSpPr txBox="1"/>
      </xdr:nvSpPr>
      <xdr:spPr>
        <a:xfrm>
          <a:off x="8515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124841</xdr:rowOff>
    </xdr:from>
    <xdr:to>
      <xdr:col>41</xdr:col>
      <xdr:colOff>50800</xdr:colOff>
      <xdr:row>58</xdr:row>
      <xdr:rowOff>126624</xdr:rowOff>
    </xdr:to>
    <xdr:cxnSp macro="">
      <xdr:nvCxnSpPr>
        <xdr:cNvPr id="353" name="直線コネクタ 352">
          <a:extLst>
            <a:ext uri="{FF2B5EF4-FFF2-40B4-BE49-F238E27FC236}">
              <a16:creationId xmlns:a16="http://schemas.microsoft.com/office/drawing/2014/main" id="{78C9DC88-44B4-4184-B0DD-86D3EC38B0FF}"/>
            </a:ext>
          </a:extLst>
        </xdr:cNvPr>
        <xdr:cNvCxnSpPr/>
      </xdr:nvCxnSpPr>
      <xdr:spPr>
        <a:xfrm>
          <a:off x="6972300" y="10068941"/>
          <a:ext cx="889000" cy="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80350</xdr:rowOff>
    </xdr:from>
    <xdr:to>
      <xdr:col>41</xdr:col>
      <xdr:colOff>101600</xdr:colOff>
      <xdr:row>58</xdr:row>
      <xdr:rowOff>10500</xdr:rowOff>
    </xdr:to>
    <xdr:sp macro="" textlink="">
      <xdr:nvSpPr>
        <xdr:cNvPr id="354" name="フローチャート: 判断 353">
          <a:extLst>
            <a:ext uri="{FF2B5EF4-FFF2-40B4-BE49-F238E27FC236}">
              <a16:creationId xmlns:a16="http://schemas.microsoft.com/office/drawing/2014/main" id="{F08F3E2D-EF9E-4C3D-8462-2FFB0A85F646}"/>
            </a:ext>
          </a:extLst>
        </xdr:cNvPr>
        <xdr:cNvSpPr/>
      </xdr:nvSpPr>
      <xdr:spPr>
        <a:xfrm>
          <a:off x="7810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27027</xdr:rowOff>
    </xdr:from>
    <xdr:ext cx="469744" cy="259045"/>
    <xdr:sp macro="" textlink="">
      <xdr:nvSpPr>
        <xdr:cNvPr id="355" name="テキスト ボックス 354">
          <a:extLst>
            <a:ext uri="{FF2B5EF4-FFF2-40B4-BE49-F238E27FC236}">
              <a16:creationId xmlns:a16="http://schemas.microsoft.com/office/drawing/2014/main" id="{F7C5515C-5142-4EE5-94B1-3402F7389D19}"/>
            </a:ext>
          </a:extLst>
        </xdr:cNvPr>
        <xdr:cNvSpPr txBox="1"/>
      </xdr:nvSpPr>
      <xdr:spPr>
        <a:xfrm>
          <a:off x="7626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78659</xdr:rowOff>
    </xdr:from>
    <xdr:to>
      <xdr:col>36</xdr:col>
      <xdr:colOff>165100</xdr:colOff>
      <xdr:row>58</xdr:row>
      <xdr:rowOff>8809</xdr:rowOff>
    </xdr:to>
    <xdr:sp macro="" textlink="">
      <xdr:nvSpPr>
        <xdr:cNvPr id="356" name="フローチャート: 判断 355">
          <a:extLst>
            <a:ext uri="{FF2B5EF4-FFF2-40B4-BE49-F238E27FC236}">
              <a16:creationId xmlns:a16="http://schemas.microsoft.com/office/drawing/2014/main" id="{203B1F30-18FE-446A-81E8-AB4BC093A642}"/>
            </a:ext>
          </a:extLst>
        </xdr:cNvPr>
        <xdr:cNvSpPr/>
      </xdr:nvSpPr>
      <xdr:spPr>
        <a:xfrm>
          <a:off x="6921500" y="985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25336</xdr:rowOff>
    </xdr:from>
    <xdr:ext cx="469744" cy="259045"/>
    <xdr:sp macro="" textlink="">
      <xdr:nvSpPr>
        <xdr:cNvPr id="357" name="テキスト ボックス 356">
          <a:extLst>
            <a:ext uri="{FF2B5EF4-FFF2-40B4-BE49-F238E27FC236}">
              <a16:creationId xmlns:a16="http://schemas.microsoft.com/office/drawing/2014/main" id="{8BA454B7-2DD4-4293-B2BD-CE2C4934FD94}"/>
            </a:ext>
          </a:extLst>
        </xdr:cNvPr>
        <xdr:cNvSpPr txBox="1"/>
      </xdr:nvSpPr>
      <xdr:spPr>
        <a:xfrm>
          <a:off x="6737428" y="9626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E21A837E-CB8E-4D26-B160-D9C7384BA948}"/>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E8711B-D61B-4683-A94E-A586426A410E}"/>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F1FA1CC2-28C0-42AE-81AD-0E128804E055}"/>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EE835FF4-714A-4110-A75B-9BB0C22BA6E6}"/>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B4E7D775-68FA-4025-A5C1-DA959DFE6648}"/>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81219</xdr:rowOff>
    </xdr:from>
    <xdr:to>
      <xdr:col>55</xdr:col>
      <xdr:colOff>50800</xdr:colOff>
      <xdr:row>59</xdr:row>
      <xdr:rowOff>11369</xdr:rowOff>
    </xdr:to>
    <xdr:sp macro="" textlink="">
      <xdr:nvSpPr>
        <xdr:cNvPr id="363" name="楕円 362">
          <a:extLst>
            <a:ext uri="{FF2B5EF4-FFF2-40B4-BE49-F238E27FC236}">
              <a16:creationId xmlns:a16="http://schemas.microsoft.com/office/drawing/2014/main" id="{79F4BCF8-A98D-4CB4-B52B-1DEAD4D5DA92}"/>
            </a:ext>
          </a:extLst>
        </xdr:cNvPr>
        <xdr:cNvSpPr/>
      </xdr:nvSpPr>
      <xdr:spPr>
        <a:xfrm>
          <a:off x="10426700" y="1002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167596</xdr:rowOff>
    </xdr:from>
    <xdr:ext cx="378565" cy="259045"/>
    <xdr:sp macro="" textlink="">
      <xdr:nvSpPr>
        <xdr:cNvPr id="364" name="農林水産業費該当値テキスト">
          <a:extLst>
            <a:ext uri="{FF2B5EF4-FFF2-40B4-BE49-F238E27FC236}">
              <a16:creationId xmlns:a16="http://schemas.microsoft.com/office/drawing/2014/main" id="{72B078BB-FC18-4434-9855-1B782920F252}"/>
            </a:ext>
          </a:extLst>
        </xdr:cNvPr>
        <xdr:cNvSpPr txBox="1"/>
      </xdr:nvSpPr>
      <xdr:spPr>
        <a:xfrm>
          <a:off x="10528300" y="99402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73858</xdr:rowOff>
    </xdr:from>
    <xdr:to>
      <xdr:col>50</xdr:col>
      <xdr:colOff>165100</xdr:colOff>
      <xdr:row>59</xdr:row>
      <xdr:rowOff>4008</xdr:rowOff>
    </xdr:to>
    <xdr:sp macro="" textlink="">
      <xdr:nvSpPr>
        <xdr:cNvPr id="365" name="楕円 364">
          <a:extLst>
            <a:ext uri="{FF2B5EF4-FFF2-40B4-BE49-F238E27FC236}">
              <a16:creationId xmlns:a16="http://schemas.microsoft.com/office/drawing/2014/main" id="{1659D413-2888-4CEB-8D0E-755169DCB3FC}"/>
            </a:ext>
          </a:extLst>
        </xdr:cNvPr>
        <xdr:cNvSpPr/>
      </xdr:nvSpPr>
      <xdr:spPr>
        <a:xfrm>
          <a:off x="9588500" y="1001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166585</xdr:rowOff>
    </xdr:from>
    <xdr:ext cx="378565" cy="259045"/>
    <xdr:sp macro="" textlink="">
      <xdr:nvSpPr>
        <xdr:cNvPr id="366" name="テキスト ボックス 365">
          <a:extLst>
            <a:ext uri="{FF2B5EF4-FFF2-40B4-BE49-F238E27FC236}">
              <a16:creationId xmlns:a16="http://schemas.microsoft.com/office/drawing/2014/main" id="{F18A49FE-2BD8-4C85-8E1A-B26AA82C9A65}"/>
            </a:ext>
          </a:extLst>
        </xdr:cNvPr>
        <xdr:cNvSpPr txBox="1"/>
      </xdr:nvSpPr>
      <xdr:spPr>
        <a:xfrm>
          <a:off x="9450017" y="10110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80990</xdr:rowOff>
    </xdr:from>
    <xdr:to>
      <xdr:col>46</xdr:col>
      <xdr:colOff>38100</xdr:colOff>
      <xdr:row>59</xdr:row>
      <xdr:rowOff>11140</xdr:rowOff>
    </xdr:to>
    <xdr:sp macro="" textlink="">
      <xdr:nvSpPr>
        <xdr:cNvPr id="367" name="楕円 366">
          <a:extLst>
            <a:ext uri="{FF2B5EF4-FFF2-40B4-BE49-F238E27FC236}">
              <a16:creationId xmlns:a16="http://schemas.microsoft.com/office/drawing/2014/main" id="{C2D950B7-7471-4B91-B04E-6B6213F729E0}"/>
            </a:ext>
          </a:extLst>
        </xdr:cNvPr>
        <xdr:cNvSpPr/>
      </xdr:nvSpPr>
      <xdr:spPr>
        <a:xfrm>
          <a:off x="8699500" y="1002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2267</xdr:rowOff>
    </xdr:from>
    <xdr:ext cx="378565" cy="259045"/>
    <xdr:sp macro="" textlink="">
      <xdr:nvSpPr>
        <xdr:cNvPr id="368" name="テキスト ボックス 367">
          <a:extLst>
            <a:ext uri="{FF2B5EF4-FFF2-40B4-BE49-F238E27FC236}">
              <a16:creationId xmlns:a16="http://schemas.microsoft.com/office/drawing/2014/main" id="{7BC437E6-E5B1-48F3-B156-EBC79F4C9824}"/>
            </a:ext>
          </a:extLst>
        </xdr:cNvPr>
        <xdr:cNvSpPr txBox="1"/>
      </xdr:nvSpPr>
      <xdr:spPr>
        <a:xfrm>
          <a:off x="8561017" y="101178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75824</xdr:rowOff>
    </xdr:from>
    <xdr:to>
      <xdr:col>41</xdr:col>
      <xdr:colOff>101600</xdr:colOff>
      <xdr:row>59</xdr:row>
      <xdr:rowOff>5974</xdr:rowOff>
    </xdr:to>
    <xdr:sp macro="" textlink="">
      <xdr:nvSpPr>
        <xdr:cNvPr id="369" name="楕円 368">
          <a:extLst>
            <a:ext uri="{FF2B5EF4-FFF2-40B4-BE49-F238E27FC236}">
              <a16:creationId xmlns:a16="http://schemas.microsoft.com/office/drawing/2014/main" id="{0A944CA3-CE21-4F7B-A298-BD99E12A2294}"/>
            </a:ext>
          </a:extLst>
        </xdr:cNvPr>
        <xdr:cNvSpPr/>
      </xdr:nvSpPr>
      <xdr:spPr>
        <a:xfrm>
          <a:off x="7810500" y="1001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168551</xdr:rowOff>
    </xdr:from>
    <xdr:ext cx="378565" cy="259045"/>
    <xdr:sp macro="" textlink="">
      <xdr:nvSpPr>
        <xdr:cNvPr id="370" name="テキスト ボックス 369">
          <a:extLst>
            <a:ext uri="{FF2B5EF4-FFF2-40B4-BE49-F238E27FC236}">
              <a16:creationId xmlns:a16="http://schemas.microsoft.com/office/drawing/2014/main" id="{2CD6BE46-F88A-48F8-B1E9-7A3D53E9505A}"/>
            </a:ext>
          </a:extLst>
        </xdr:cNvPr>
        <xdr:cNvSpPr txBox="1"/>
      </xdr:nvSpPr>
      <xdr:spPr>
        <a:xfrm>
          <a:off x="7672017" y="1011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74041</xdr:rowOff>
    </xdr:from>
    <xdr:to>
      <xdr:col>36</xdr:col>
      <xdr:colOff>165100</xdr:colOff>
      <xdr:row>59</xdr:row>
      <xdr:rowOff>4191</xdr:rowOff>
    </xdr:to>
    <xdr:sp macro="" textlink="">
      <xdr:nvSpPr>
        <xdr:cNvPr id="371" name="楕円 370">
          <a:extLst>
            <a:ext uri="{FF2B5EF4-FFF2-40B4-BE49-F238E27FC236}">
              <a16:creationId xmlns:a16="http://schemas.microsoft.com/office/drawing/2014/main" id="{4C3178C2-DCF6-4D42-ADFA-CE88EFFAFCC4}"/>
            </a:ext>
          </a:extLst>
        </xdr:cNvPr>
        <xdr:cNvSpPr/>
      </xdr:nvSpPr>
      <xdr:spPr>
        <a:xfrm>
          <a:off x="6921500" y="10018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166768</xdr:rowOff>
    </xdr:from>
    <xdr:ext cx="378565" cy="259045"/>
    <xdr:sp macro="" textlink="">
      <xdr:nvSpPr>
        <xdr:cNvPr id="372" name="テキスト ボックス 371">
          <a:extLst>
            <a:ext uri="{FF2B5EF4-FFF2-40B4-BE49-F238E27FC236}">
              <a16:creationId xmlns:a16="http://schemas.microsoft.com/office/drawing/2014/main" id="{CF00D648-90EF-46E6-A437-3D0D3AD2EAB6}"/>
            </a:ext>
          </a:extLst>
        </xdr:cNvPr>
        <xdr:cNvSpPr txBox="1"/>
      </xdr:nvSpPr>
      <xdr:spPr>
        <a:xfrm>
          <a:off x="6783017" y="101108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10E8A3D9-65A7-4FD2-A27F-73EBE0F74967}"/>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4613801B-DB35-42F2-ABA3-4B513FCB6F16}"/>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CD8F1A90-0533-45F1-A6AD-88E988049CB3}"/>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39539909-CC87-4D1F-92FE-D31BBDAFE51D}"/>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F36D4931-917E-4F4E-8E13-D3223BBE8C37}"/>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21248892-4CB7-4F73-A642-3940FC94C09E}"/>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8268B9CB-D010-4F28-9751-62C0E98CDF1A}"/>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4EDA0709-9686-409C-B943-B08ADA274D04}"/>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627C4F23-A22B-48A7-AF3A-B0C484373E09}"/>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29903FDD-337D-4CE0-B774-637CCAE84A1C}"/>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94394B94-1BDE-44A4-BB7C-D7BF35401308}"/>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167AA902-1206-45D5-B0A0-45DE3B3611DA}"/>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DD3FFFF7-8C8B-4AD6-80B5-56602E9D40FA}"/>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47609D79-40F8-4F7D-BFDE-870550CC6B92}"/>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1CCB9B72-087B-48A6-ACAD-071159D052E1}"/>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8E63003C-0C62-4F9A-A7D7-8530D4F13E59}"/>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895A5614-0492-4581-8152-9E2DDD79A38E}"/>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AEF03E21-66D4-4480-B5EC-1FEBAD213448}"/>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E500F024-ADA4-43BE-B5AA-20913B29DBAE}"/>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a:extLst>
            <a:ext uri="{FF2B5EF4-FFF2-40B4-BE49-F238E27FC236}">
              <a16:creationId xmlns:a16="http://schemas.microsoft.com/office/drawing/2014/main" id="{597B6748-51D1-4D2D-8CF5-E76D0563A934}"/>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287EE4C1-EC9E-4E58-B869-D38EE5D76C35}"/>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8BEA97EF-8C8A-4FE4-A1DE-3A358320F9A8}"/>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EA78E5F4-5C96-4B62-B6AB-90C04BB44051}"/>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4D23C6E8-953A-4D43-8C40-AFCB8C34198F}"/>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6A2CB161-70B4-4E1B-B43D-73CB935AFBFF}"/>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57127</xdr:rowOff>
    </xdr:from>
    <xdr:to>
      <xdr:col>54</xdr:col>
      <xdr:colOff>189865</xdr:colOff>
      <xdr:row>79</xdr:row>
      <xdr:rowOff>71872</xdr:rowOff>
    </xdr:to>
    <xdr:cxnSp macro="">
      <xdr:nvCxnSpPr>
        <xdr:cNvPr id="398" name="直線コネクタ 397">
          <a:extLst>
            <a:ext uri="{FF2B5EF4-FFF2-40B4-BE49-F238E27FC236}">
              <a16:creationId xmlns:a16="http://schemas.microsoft.com/office/drawing/2014/main" id="{2BEC5D29-6444-433F-8A69-626A29AA4F15}"/>
            </a:ext>
          </a:extLst>
        </xdr:cNvPr>
        <xdr:cNvCxnSpPr/>
      </xdr:nvCxnSpPr>
      <xdr:spPr>
        <a:xfrm flipV="1">
          <a:off x="10475595" y="12230077"/>
          <a:ext cx="1270" cy="138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75699</xdr:rowOff>
    </xdr:from>
    <xdr:ext cx="469744" cy="259045"/>
    <xdr:sp macro="" textlink="">
      <xdr:nvSpPr>
        <xdr:cNvPr id="399" name="商工費最小値テキスト">
          <a:extLst>
            <a:ext uri="{FF2B5EF4-FFF2-40B4-BE49-F238E27FC236}">
              <a16:creationId xmlns:a16="http://schemas.microsoft.com/office/drawing/2014/main" id="{0AB07428-D651-4A8B-A8A7-05775A827FE3}"/>
            </a:ext>
          </a:extLst>
        </xdr:cNvPr>
        <xdr:cNvSpPr txBox="1"/>
      </xdr:nvSpPr>
      <xdr:spPr>
        <a:xfrm>
          <a:off x="10528300" y="1362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71872</xdr:rowOff>
    </xdr:from>
    <xdr:to>
      <xdr:col>55</xdr:col>
      <xdr:colOff>88900</xdr:colOff>
      <xdr:row>79</xdr:row>
      <xdr:rowOff>71872</xdr:rowOff>
    </xdr:to>
    <xdr:cxnSp macro="">
      <xdr:nvCxnSpPr>
        <xdr:cNvPr id="400" name="直線コネクタ 399">
          <a:extLst>
            <a:ext uri="{FF2B5EF4-FFF2-40B4-BE49-F238E27FC236}">
              <a16:creationId xmlns:a16="http://schemas.microsoft.com/office/drawing/2014/main" id="{270D949C-27D1-43AE-ABA0-C7B99B2A10C2}"/>
            </a:ext>
          </a:extLst>
        </xdr:cNvPr>
        <xdr:cNvCxnSpPr/>
      </xdr:nvCxnSpPr>
      <xdr:spPr>
        <a:xfrm>
          <a:off x="10388600" y="1361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3804</xdr:rowOff>
    </xdr:from>
    <xdr:ext cx="534377" cy="259045"/>
    <xdr:sp macro="" textlink="">
      <xdr:nvSpPr>
        <xdr:cNvPr id="401" name="商工費最大値テキスト">
          <a:extLst>
            <a:ext uri="{FF2B5EF4-FFF2-40B4-BE49-F238E27FC236}">
              <a16:creationId xmlns:a16="http://schemas.microsoft.com/office/drawing/2014/main" id="{E9107BE0-00A4-485E-BD06-F6A207E6CD47}"/>
            </a:ext>
          </a:extLst>
        </xdr:cNvPr>
        <xdr:cNvSpPr txBox="1"/>
      </xdr:nvSpPr>
      <xdr:spPr>
        <a:xfrm>
          <a:off x="10528300" y="12005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86,557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57127</xdr:rowOff>
    </xdr:from>
    <xdr:to>
      <xdr:col>55</xdr:col>
      <xdr:colOff>88900</xdr:colOff>
      <xdr:row>71</xdr:row>
      <xdr:rowOff>57127</xdr:rowOff>
    </xdr:to>
    <xdr:cxnSp macro="">
      <xdr:nvCxnSpPr>
        <xdr:cNvPr id="402" name="直線コネクタ 401">
          <a:extLst>
            <a:ext uri="{FF2B5EF4-FFF2-40B4-BE49-F238E27FC236}">
              <a16:creationId xmlns:a16="http://schemas.microsoft.com/office/drawing/2014/main" id="{E9D769EF-59CE-499D-90FF-E200FCF64C17}"/>
            </a:ext>
          </a:extLst>
        </xdr:cNvPr>
        <xdr:cNvCxnSpPr/>
      </xdr:nvCxnSpPr>
      <xdr:spPr>
        <a:xfrm>
          <a:off x="10388600" y="12230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166610</xdr:rowOff>
    </xdr:from>
    <xdr:to>
      <xdr:col>55</xdr:col>
      <xdr:colOff>0</xdr:colOff>
      <xdr:row>79</xdr:row>
      <xdr:rowOff>26395</xdr:rowOff>
    </xdr:to>
    <xdr:cxnSp macro="">
      <xdr:nvCxnSpPr>
        <xdr:cNvPr id="403" name="直線コネクタ 402">
          <a:extLst>
            <a:ext uri="{FF2B5EF4-FFF2-40B4-BE49-F238E27FC236}">
              <a16:creationId xmlns:a16="http://schemas.microsoft.com/office/drawing/2014/main" id="{4AE59C30-4C55-431F-BD84-10CF927C7FC0}"/>
            </a:ext>
          </a:extLst>
        </xdr:cNvPr>
        <xdr:cNvCxnSpPr/>
      </xdr:nvCxnSpPr>
      <xdr:spPr>
        <a:xfrm flipV="1">
          <a:off x="9639300" y="13539710"/>
          <a:ext cx="838200" cy="3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48373</xdr:rowOff>
    </xdr:from>
    <xdr:ext cx="534377" cy="259045"/>
    <xdr:sp macro="" textlink="">
      <xdr:nvSpPr>
        <xdr:cNvPr id="404" name="商工費平均値テキスト">
          <a:extLst>
            <a:ext uri="{FF2B5EF4-FFF2-40B4-BE49-F238E27FC236}">
              <a16:creationId xmlns:a16="http://schemas.microsoft.com/office/drawing/2014/main" id="{8DEF0494-6B41-48D4-B758-B150E8BAC2CA}"/>
            </a:ext>
          </a:extLst>
        </xdr:cNvPr>
        <xdr:cNvSpPr txBox="1"/>
      </xdr:nvSpPr>
      <xdr:spPr>
        <a:xfrm>
          <a:off x="10528300" y="13250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25496</xdr:rowOff>
    </xdr:from>
    <xdr:to>
      <xdr:col>55</xdr:col>
      <xdr:colOff>50800</xdr:colOff>
      <xdr:row>78</xdr:row>
      <xdr:rowOff>127096</xdr:rowOff>
    </xdr:to>
    <xdr:sp macro="" textlink="">
      <xdr:nvSpPr>
        <xdr:cNvPr id="405" name="フローチャート: 判断 404">
          <a:extLst>
            <a:ext uri="{FF2B5EF4-FFF2-40B4-BE49-F238E27FC236}">
              <a16:creationId xmlns:a16="http://schemas.microsoft.com/office/drawing/2014/main" id="{88501672-9C21-4462-B5ED-426BEA1350D4}"/>
            </a:ext>
          </a:extLst>
        </xdr:cNvPr>
        <xdr:cNvSpPr/>
      </xdr:nvSpPr>
      <xdr:spPr>
        <a:xfrm>
          <a:off x="10426700" y="133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26395</xdr:rowOff>
    </xdr:from>
    <xdr:to>
      <xdr:col>50</xdr:col>
      <xdr:colOff>114300</xdr:colOff>
      <xdr:row>79</xdr:row>
      <xdr:rowOff>30837</xdr:rowOff>
    </xdr:to>
    <xdr:cxnSp macro="">
      <xdr:nvCxnSpPr>
        <xdr:cNvPr id="406" name="直線コネクタ 405">
          <a:extLst>
            <a:ext uri="{FF2B5EF4-FFF2-40B4-BE49-F238E27FC236}">
              <a16:creationId xmlns:a16="http://schemas.microsoft.com/office/drawing/2014/main" id="{9CAC65CE-443F-4A9C-8185-F17718F6EB1A}"/>
            </a:ext>
          </a:extLst>
        </xdr:cNvPr>
        <xdr:cNvCxnSpPr/>
      </xdr:nvCxnSpPr>
      <xdr:spPr>
        <a:xfrm flipV="1">
          <a:off x="8750300" y="13570945"/>
          <a:ext cx="889000" cy="4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8922</xdr:rowOff>
    </xdr:from>
    <xdr:to>
      <xdr:col>50</xdr:col>
      <xdr:colOff>165100</xdr:colOff>
      <xdr:row>78</xdr:row>
      <xdr:rowOff>110522</xdr:rowOff>
    </xdr:to>
    <xdr:sp macro="" textlink="">
      <xdr:nvSpPr>
        <xdr:cNvPr id="407" name="フローチャート: 判断 406">
          <a:extLst>
            <a:ext uri="{FF2B5EF4-FFF2-40B4-BE49-F238E27FC236}">
              <a16:creationId xmlns:a16="http://schemas.microsoft.com/office/drawing/2014/main" id="{B73121B7-4731-4AD2-8DEB-9D104B9C171E}"/>
            </a:ext>
          </a:extLst>
        </xdr:cNvPr>
        <xdr:cNvSpPr/>
      </xdr:nvSpPr>
      <xdr:spPr>
        <a:xfrm>
          <a:off x="9588500" y="13382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127049</xdr:rowOff>
    </xdr:from>
    <xdr:ext cx="534377" cy="259045"/>
    <xdr:sp macro="" textlink="">
      <xdr:nvSpPr>
        <xdr:cNvPr id="408" name="テキスト ボックス 407">
          <a:extLst>
            <a:ext uri="{FF2B5EF4-FFF2-40B4-BE49-F238E27FC236}">
              <a16:creationId xmlns:a16="http://schemas.microsoft.com/office/drawing/2014/main" id="{CD25C4B8-1B58-4396-869C-E8D13CADA0F3}"/>
            </a:ext>
          </a:extLst>
        </xdr:cNvPr>
        <xdr:cNvSpPr txBox="1"/>
      </xdr:nvSpPr>
      <xdr:spPr>
        <a:xfrm>
          <a:off x="9372111" y="13157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30837</xdr:rowOff>
    </xdr:from>
    <xdr:to>
      <xdr:col>45</xdr:col>
      <xdr:colOff>177800</xdr:colOff>
      <xdr:row>79</xdr:row>
      <xdr:rowOff>49696</xdr:rowOff>
    </xdr:to>
    <xdr:cxnSp macro="">
      <xdr:nvCxnSpPr>
        <xdr:cNvPr id="409" name="直線コネクタ 408">
          <a:extLst>
            <a:ext uri="{FF2B5EF4-FFF2-40B4-BE49-F238E27FC236}">
              <a16:creationId xmlns:a16="http://schemas.microsoft.com/office/drawing/2014/main" id="{AD6EA305-1BAB-4D66-B9F5-60BA1F67F813}"/>
            </a:ext>
          </a:extLst>
        </xdr:cNvPr>
        <xdr:cNvCxnSpPr/>
      </xdr:nvCxnSpPr>
      <xdr:spPr>
        <a:xfrm flipV="1">
          <a:off x="7861300" y="13575387"/>
          <a:ext cx="889000" cy="18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167963</xdr:rowOff>
    </xdr:from>
    <xdr:to>
      <xdr:col>46</xdr:col>
      <xdr:colOff>38100</xdr:colOff>
      <xdr:row>78</xdr:row>
      <xdr:rowOff>98113</xdr:rowOff>
    </xdr:to>
    <xdr:sp macro="" textlink="">
      <xdr:nvSpPr>
        <xdr:cNvPr id="410" name="フローチャート: 判断 409">
          <a:extLst>
            <a:ext uri="{FF2B5EF4-FFF2-40B4-BE49-F238E27FC236}">
              <a16:creationId xmlns:a16="http://schemas.microsoft.com/office/drawing/2014/main" id="{50673AEF-E06D-4A08-B360-4AC6D83A1B5E}"/>
            </a:ext>
          </a:extLst>
        </xdr:cNvPr>
        <xdr:cNvSpPr/>
      </xdr:nvSpPr>
      <xdr:spPr>
        <a:xfrm>
          <a:off x="86995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114640</xdr:rowOff>
    </xdr:from>
    <xdr:ext cx="534377" cy="259045"/>
    <xdr:sp macro="" textlink="">
      <xdr:nvSpPr>
        <xdr:cNvPr id="411" name="テキスト ボックス 410">
          <a:extLst>
            <a:ext uri="{FF2B5EF4-FFF2-40B4-BE49-F238E27FC236}">
              <a16:creationId xmlns:a16="http://schemas.microsoft.com/office/drawing/2014/main" id="{F2C7CBBC-39F3-4870-A9B0-7447440D4BEC}"/>
            </a:ext>
          </a:extLst>
        </xdr:cNvPr>
        <xdr:cNvSpPr txBox="1"/>
      </xdr:nvSpPr>
      <xdr:spPr>
        <a:xfrm>
          <a:off x="8483111" y="1314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49696</xdr:rowOff>
    </xdr:from>
    <xdr:to>
      <xdr:col>41</xdr:col>
      <xdr:colOff>50800</xdr:colOff>
      <xdr:row>79</xdr:row>
      <xdr:rowOff>76606</xdr:rowOff>
    </xdr:to>
    <xdr:cxnSp macro="">
      <xdr:nvCxnSpPr>
        <xdr:cNvPr id="412" name="直線コネクタ 411">
          <a:extLst>
            <a:ext uri="{FF2B5EF4-FFF2-40B4-BE49-F238E27FC236}">
              <a16:creationId xmlns:a16="http://schemas.microsoft.com/office/drawing/2014/main" id="{83732D21-C85F-47A5-BF67-98EB568C8C45}"/>
            </a:ext>
          </a:extLst>
        </xdr:cNvPr>
        <xdr:cNvCxnSpPr/>
      </xdr:nvCxnSpPr>
      <xdr:spPr>
        <a:xfrm flipV="1">
          <a:off x="6972300" y="13594246"/>
          <a:ext cx="889000" cy="26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104853</xdr:rowOff>
    </xdr:from>
    <xdr:to>
      <xdr:col>41</xdr:col>
      <xdr:colOff>101600</xdr:colOff>
      <xdr:row>79</xdr:row>
      <xdr:rowOff>35003</xdr:rowOff>
    </xdr:to>
    <xdr:sp macro="" textlink="">
      <xdr:nvSpPr>
        <xdr:cNvPr id="413" name="フローチャート: 判断 412">
          <a:extLst>
            <a:ext uri="{FF2B5EF4-FFF2-40B4-BE49-F238E27FC236}">
              <a16:creationId xmlns:a16="http://schemas.microsoft.com/office/drawing/2014/main" id="{41C111EC-73FA-4EE5-BA82-4F80B4437315}"/>
            </a:ext>
          </a:extLst>
        </xdr:cNvPr>
        <xdr:cNvSpPr/>
      </xdr:nvSpPr>
      <xdr:spPr>
        <a:xfrm>
          <a:off x="7810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51530</xdr:rowOff>
    </xdr:from>
    <xdr:ext cx="469744" cy="259045"/>
    <xdr:sp macro="" textlink="">
      <xdr:nvSpPr>
        <xdr:cNvPr id="414" name="テキスト ボックス 413">
          <a:extLst>
            <a:ext uri="{FF2B5EF4-FFF2-40B4-BE49-F238E27FC236}">
              <a16:creationId xmlns:a16="http://schemas.microsoft.com/office/drawing/2014/main" id="{35C35ED2-E737-46D7-813D-2A9111A30013}"/>
            </a:ext>
          </a:extLst>
        </xdr:cNvPr>
        <xdr:cNvSpPr txBox="1"/>
      </xdr:nvSpPr>
      <xdr:spPr>
        <a:xfrm>
          <a:off x="7626428" y="1325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110421</xdr:rowOff>
    </xdr:from>
    <xdr:to>
      <xdr:col>36</xdr:col>
      <xdr:colOff>165100</xdr:colOff>
      <xdr:row>79</xdr:row>
      <xdr:rowOff>40571</xdr:rowOff>
    </xdr:to>
    <xdr:sp macro="" textlink="">
      <xdr:nvSpPr>
        <xdr:cNvPr id="415" name="フローチャート: 判断 414">
          <a:extLst>
            <a:ext uri="{FF2B5EF4-FFF2-40B4-BE49-F238E27FC236}">
              <a16:creationId xmlns:a16="http://schemas.microsoft.com/office/drawing/2014/main" id="{B239D388-5200-4D95-8F89-2EDFDE0D6219}"/>
            </a:ext>
          </a:extLst>
        </xdr:cNvPr>
        <xdr:cNvSpPr/>
      </xdr:nvSpPr>
      <xdr:spPr>
        <a:xfrm>
          <a:off x="6921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57098</xdr:rowOff>
    </xdr:from>
    <xdr:ext cx="469744" cy="259045"/>
    <xdr:sp macro="" textlink="">
      <xdr:nvSpPr>
        <xdr:cNvPr id="416" name="テキスト ボックス 415">
          <a:extLst>
            <a:ext uri="{FF2B5EF4-FFF2-40B4-BE49-F238E27FC236}">
              <a16:creationId xmlns:a16="http://schemas.microsoft.com/office/drawing/2014/main" id="{DEE6E081-A395-429A-817E-389FE47F740E}"/>
            </a:ext>
          </a:extLst>
        </xdr:cNvPr>
        <xdr:cNvSpPr txBox="1"/>
      </xdr:nvSpPr>
      <xdr:spPr>
        <a:xfrm>
          <a:off x="6737428" y="13258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2D8268E4-4DC2-4183-90A3-6074A173AA5A}"/>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246DA7D2-F65B-4123-BEBB-50DE19718254}"/>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34AAC238-2D56-4CDA-93CC-8748E2C2DAA1}"/>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9033D124-5AA4-4CA3-AD84-5B0A72FF73F9}"/>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2CE9EE34-3F82-4E1A-BC5C-0CA17CBBEC85}"/>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115810</xdr:rowOff>
    </xdr:from>
    <xdr:to>
      <xdr:col>55</xdr:col>
      <xdr:colOff>50800</xdr:colOff>
      <xdr:row>79</xdr:row>
      <xdr:rowOff>45960</xdr:rowOff>
    </xdr:to>
    <xdr:sp macro="" textlink="">
      <xdr:nvSpPr>
        <xdr:cNvPr id="422" name="楕円 421">
          <a:extLst>
            <a:ext uri="{FF2B5EF4-FFF2-40B4-BE49-F238E27FC236}">
              <a16:creationId xmlns:a16="http://schemas.microsoft.com/office/drawing/2014/main" id="{20315C26-91D0-455B-AD6F-1996AB3BAB20}"/>
            </a:ext>
          </a:extLst>
        </xdr:cNvPr>
        <xdr:cNvSpPr/>
      </xdr:nvSpPr>
      <xdr:spPr>
        <a:xfrm>
          <a:off x="10426700" y="13488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30737</xdr:rowOff>
    </xdr:from>
    <xdr:ext cx="469744" cy="259045"/>
    <xdr:sp macro="" textlink="">
      <xdr:nvSpPr>
        <xdr:cNvPr id="423" name="商工費該当値テキスト">
          <a:extLst>
            <a:ext uri="{FF2B5EF4-FFF2-40B4-BE49-F238E27FC236}">
              <a16:creationId xmlns:a16="http://schemas.microsoft.com/office/drawing/2014/main" id="{168661CB-F3AA-4B54-A569-3486BCB0707F}"/>
            </a:ext>
          </a:extLst>
        </xdr:cNvPr>
        <xdr:cNvSpPr txBox="1"/>
      </xdr:nvSpPr>
      <xdr:spPr>
        <a:xfrm>
          <a:off x="10528300" y="1340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147045</xdr:rowOff>
    </xdr:from>
    <xdr:to>
      <xdr:col>50</xdr:col>
      <xdr:colOff>165100</xdr:colOff>
      <xdr:row>79</xdr:row>
      <xdr:rowOff>77195</xdr:rowOff>
    </xdr:to>
    <xdr:sp macro="" textlink="">
      <xdr:nvSpPr>
        <xdr:cNvPr id="424" name="楕円 423">
          <a:extLst>
            <a:ext uri="{FF2B5EF4-FFF2-40B4-BE49-F238E27FC236}">
              <a16:creationId xmlns:a16="http://schemas.microsoft.com/office/drawing/2014/main" id="{85FF6B1E-F820-4349-A0C6-7AAEF3D9EB65}"/>
            </a:ext>
          </a:extLst>
        </xdr:cNvPr>
        <xdr:cNvSpPr/>
      </xdr:nvSpPr>
      <xdr:spPr>
        <a:xfrm>
          <a:off x="9588500" y="1352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68322</xdr:rowOff>
    </xdr:from>
    <xdr:ext cx="469744" cy="259045"/>
    <xdr:sp macro="" textlink="">
      <xdr:nvSpPr>
        <xdr:cNvPr id="425" name="テキスト ボックス 424">
          <a:extLst>
            <a:ext uri="{FF2B5EF4-FFF2-40B4-BE49-F238E27FC236}">
              <a16:creationId xmlns:a16="http://schemas.microsoft.com/office/drawing/2014/main" id="{E44D9EDA-E527-49CF-BA94-9259D64C2971}"/>
            </a:ext>
          </a:extLst>
        </xdr:cNvPr>
        <xdr:cNvSpPr txBox="1"/>
      </xdr:nvSpPr>
      <xdr:spPr>
        <a:xfrm>
          <a:off x="9404428" y="13612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151487</xdr:rowOff>
    </xdr:from>
    <xdr:to>
      <xdr:col>46</xdr:col>
      <xdr:colOff>38100</xdr:colOff>
      <xdr:row>79</xdr:row>
      <xdr:rowOff>81637</xdr:rowOff>
    </xdr:to>
    <xdr:sp macro="" textlink="">
      <xdr:nvSpPr>
        <xdr:cNvPr id="426" name="楕円 425">
          <a:extLst>
            <a:ext uri="{FF2B5EF4-FFF2-40B4-BE49-F238E27FC236}">
              <a16:creationId xmlns:a16="http://schemas.microsoft.com/office/drawing/2014/main" id="{81980684-AE8D-441A-A98C-2E4A757656FC}"/>
            </a:ext>
          </a:extLst>
        </xdr:cNvPr>
        <xdr:cNvSpPr/>
      </xdr:nvSpPr>
      <xdr:spPr>
        <a:xfrm>
          <a:off x="8699500" y="1352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72764</xdr:rowOff>
    </xdr:from>
    <xdr:ext cx="469744" cy="259045"/>
    <xdr:sp macro="" textlink="">
      <xdr:nvSpPr>
        <xdr:cNvPr id="427" name="テキスト ボックス 426">
          <a:extLst>
            <a:ext uri="{FF2B5EF4-FFF2-40B4-BE49-F238E27FC236}">
              <a16:creationId xmlns:a16="http://schemas.microsoft.com/office/drawing/2014/main" id="{DF7B999D-E482-4E6C-B1AE-4879A2E2B174}"/>
            </a:ext>
          </a:extLst>
        </xdr:cNvPr>
        <xdr:cNvSpPr txBox="1"/>
      </xdr:nvSpPr>
      <xdr:spPr>
        <a:xfrm>
          <a:off x="8515428" y="13617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170346</xdr:rowOff>
    </xdr:from>
    <xdr:to>
      <xdr:col>41</xdr:col>
      <xdr:colOff>101600</xdr:colOff>
      <xdr:row>79</xdr:row>
      <xdr:rowOff>100496</xdr:rowOff>
    </xdr:to>
    <xdr:sp macro="" textlink="">
      <xdr:nvSpPr>
        <xdr:cNvPr id="428" name="楕円 427">
          <a:extLst>
            <a:ext uri="{FF2B5EF4-FFF2-40B4-BE49-F238E27FC236}">
              <a16:creationId xmlns:a16="http://schemas.microsoft.com/office/drawing/2014/main" id="{A395D8A9-7E70-4D07-B332-98CD7C353A0D}"/>
            </a:ext>
          </a:extLst>
        </xdr:cNvPr>
        <xdr:cNvSpPr/>
      </xdr:nvSpPr>
      <xdr:spPr>
        <a:xfrm>
          <a:off x="7810500" y="1354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91623</xdr:rowOff>
    </xdr:from>
    <xdr:ext cx="469744" cy="259045"/>
    <xdr:sp macro="" textlink="">
      <xdr:nvSpPr>
        <xdr:cNvPr id="429" name="テキスト ボックス 428">
          <a:extLst>
            <a:ext uri="{FF2B5EF4-FFF2-40B4-BE49-F238E27FC236}">
              <a16:creationId xmlns:a16="http://schemas.microsoft.com/office/drawing/2014/main" id="{19AE2A3F-89E7-4151-AC4D-45DD9E584197}"/>
            </a:ext>
          </a:extLst>
        </xdr:cNvPr>
        <xdr:cNvSpPr txBox="1"/>
      </xdr:nvSpPr>
      <xdr:spPr>
        <a:xfrm>
          <a:off x="7626428" y="13636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25806</xdr:rowOff>
    </xdr:from>
    <xdr:to>
      <xdr:col>36</xdr:col>
      <xdr:colOff>165100</xdr:colOff>
      <xdr:row>79</xdr:row>
      <xdr:rowOff>127406</xdr:rowOff>
    </xdr:to>
    <xdr:sp macro="" textlink="">
      <xdr:nvSpPr>
        <xdr:cNvPr id="430" name="楕円 429">
          <a:extLst>
            <a:ext uri="{FF2B5EF4-FFF2-40B4-BE49-F238E27FC236}">
              <a16:creationId xmlns:a16="http://schemas.microsoft.com/office/drawing/2014/main" id="{D9EB2113-4825-4C2B-BC13-E7654C282C2C}"/>
            </a:ext>
          </a:extLst>
        </xdr:cNvPr>
        <xdr:cNvSpPr/>
      </xdr:nvSpPr>
      <xdr:spPr>
        <a:xfrm>
          <a:off x="6921500" y="1357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118533</xdr:rowOff>
    </xdr:from>
    <xdr:ext cx="469744" cy="259045"/>
    <xdr:sp macro="" textlink="">
      <xdr:nvSpPr>
        <xdr:cNvPr id="431" name="テキスト ボックス 430">
          <a:extLst>
            <a:ext uri="{FF2B5EF4-FFF2-40B4-BE49-F238E27FC236}">
              <a16:creationId xmlns:a16="http://schemas.microsoft.com/office/drawing/2014/main" id="{5EC2739C-7430-489C-A01B-F4BDD77263D1}"/>
            </a:ext>
          </a:extLst>
        </xdr:cNvPr>
        <xdr:cNvSpPr txBox="1"/>
      </xdr:nvSpPr>
      <xdr:spPr>
        <a:xfrm>
          <a:off x="6737428" y="13663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3A78151E-36D5-4007-811B-13E4FD5B7234}"/>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51284D8C-C6CF-4DF8-85B1-3DE8188A4EF7}"/>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E5ABEA02-8606-43E0-96F6-EC94784B9622}"/>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87BC98-69AA-4DB0-B8EC-04EF2C91DEE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A09E5315-8573-4153-B613-374F40B8F1EA}"/>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E4DEE98B-1F23-40BA-B9A8-C12874FEAFBB}"/>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DB3D0BC3-ABFE-44EA-9E05-CFC56C37B31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75757F3A-1D6D-409A-8ADC-9091FFBC26E8}"/>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83B3DE8F-37B0-4C4D-92D9-D5D82BC6764B}"/>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A7723B53-3584-41CD-97B0-E5CA12974D13}"/>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2" name="テキスト ボックス 441">
          <a:extLst>
            <a:ext uri="{FF2B5EF4-FFF2-40B4-BE49-F238E27FC236}">
              <a16:creationId xmlns:a16="http://schemas.microsoft.com/office/drawing/2014/main" id="{F05D4928-7A3D-44FD-A5FD-D2C005B97958}"/>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6A7D594F-3838-4CBE-BF2F-F3603CFE50F9}"/>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4" name="テキスト ボックス 443">
          <a:extLst>
            <a:ext uri="{FF2B5EF4-FFF2-40B4-BE49-F238E27FC236}">
              <a16:creationId xmlns:a16="http://schemas.microsoft.com/office/drawing/2014/main" id="{41505DE7-7A7F-4D5C-9AD3-F9E2187C321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E3785D6F-5DF4-489D-A808-9BF1B1F96C86}"/>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a:extLst>
            <a:ext uri="{FF2B5EF4-FFF2-40B4-BE49-F238E27FC236}">
              <a16:creationId xmlns:a16="http://schemas.microsoft.com/office/drawing/2014/main" id="{D186C058-5064-4B3B-B28E-4506F4749F5A}"/>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F4701B7E-6E41-4622-89C7-44A998B2C2C1}"/>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a:extLst>
            <a:ext uri="{FF2B5EF4-FFF2-40B4-BE49-F238E27FC236}">
              <a16:creationId xmlns:a16="http://schemas.microsoft.com/office/drawing/2014/main" id="{305FBE05-0B48-4EB6-8C2E-953058FC97CD}"/>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9CE98117-0767-4033-AF58-81752FF02B75}"/>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a:extLst>
            <a:ext uri="{FF2B5EF4-FFF2-40B4-BE49-F238E27FC236}">
              <a16:creationId xmlns:a16="http://schemas.microsoft.com/office/drawing/2014/main" id="{E992CB04-434E-4EB8-AE94-263AA46F31F8}"/>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A7C59C73-1EE6-4610-9544-58D2E53EFE11}"/>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a:extLst>
            <a:ext uri="{FF2B5EF4-FFF2-40B4-BE49-F238E27FC236}">
              <a16:creationId xmlns:a16="http://schemas.microsoft.com/office/drawing/2014/main" id="{45AF5AFA-4AAA-4656-93A0-0882CCE4772C}"/>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B804AACB-20BC-4472-AABE-A3390BCB6D36}"/>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D79CAFBE-A3AF-4762-A9AE-BCE9FFE4423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85FEC8A7-BC1D-40CF-A844-0A84E1067959}"/>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54724A8E-DD0E-4A19-995B-1444E40F4F56}"/>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32079B35-BC5C-4257-84E1-B1FFE9BD20A2}"/>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85424</xdr:rowOff>
    </xdr:from>
    <xdr:to>
      <xdr:col>54</xdr:col>
      <xdr:colOff>189865</xdr:colOff>
      <xdr:row>99</xdr:row>
      <xdr:rowOff>143749</xdr:rowOff>
    </xdr:to>
    <xdr:cxnSp macro="">
      <xdr:nvCxnSpPr>
        <xdr:cNvPr id="458" name="直線コネクタ 457">
          <a:extLst>
            <a:ext uri="{FF2B5EF4-FFF2-40B4-BE49-F238E27FC236}">
              <a16:creationId xmlns:a16="http://schemas.microsoft.com/office/drawing/2014/main" id="{20468204-2594-4F37-9108-66D935B79955}"/>
            </a:ext>
          </a:extLst>
        </xdr:cNvPr>
        <xdr:cNvCxnSpPr/>
      </xdr:nvCxnSpPr>
      <xdr:spPr>
        <a:xfrm flipV="1">
          <a:off x="10475595" y="15515924"/>
          <a:ext cx="1270" cy="1601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147576</xdr:rowOff>
    </xdr:from>
    <xdr:ext cx="534377" cy="259045"/>
    <xdr:sp macro="" textlink="">
      <xdr:nvSpPr>
        <xdr:cNvPr id="459" name="土木費最小値テキスト">
          <a:extLst>
            <a:ext uri="{FF2B5EF4-FFF2-40B4-BE49-F238E27FC236}">
              <a16:creationId xmlns:a16="http://schemas.microsoft.com/office/drawing/2014/main" id="{BF6DB68C-EEB9-4AD3-BC63-8D1E17E7C402}"/>
            </a:ext>
          </a:extLst>
        </xdr:cNvPr>
        <xdr:cNvSpPr txBox="1"/>
      </xdr:nvSpPr>
      <xdr:spPr>
        <a:xfrm>
          <a:off x="10528300" y="17121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143749</xdr:rowOff>
    </xdr:from>
    <xdr:to>
      <xdr:col>55</xdr:col>
      <xdr:colOff>88900</xdr:colOff>
      <xdr:row>99</xdr:row>
      <xdr:rowOff>143749</xdr:rowOff>
    </xdr:to>
    <xdr:cxnSp macro="">
      <xdr:nvCxnSpPr>
        <xdr:cNvPr id="460" name="直線コネクタ 459">
          <a:extLst>
            <a:ext uri="{FF2B5EF4-FFF2-40B4-BE49-F238E27FC236}">
              <a16:creationId xmlns:a16="http://schemas.microsoft.com/office/drawing/2014/main" id="{14B6D500-98ED-4726-BD8C-919B8F9888EB}"/>
            </a:ext>
          </a:extLst>
        </xdr:cNvPr>
        <xdr:cNvCxnSpPr/>
      </xdr:nvCxnSpPr>
      <xdr:spPr>
        <a:xfrm>
          <a:off x="10388600" y="17117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32101</xdr:rowOff>
    </xdr:from>
    <xdr:ext cx="599010" cy="259045"/>
    <xdr:sp macro="" textlink="">
      <xdr:nvSpPr>
        <xdr:cNvPr id="461" name="土木費最大値テキスト">
          <a:extLst>
            <a:ext uri="{FF2B5EF4-FFF2-40B4-BE49-F238E27FC236}">
              <a16:creationId xmlns:a16="http://schemas.microsoft.com/office/drawing/2014/main" id="{55461B6E-4429-4D47-A713-D8D4F802F419}"/>
            </a:ext>
          </a:extLst>
        </xdr:cNvPr>
        <xdr:cNvSpPr txBox="1"/>
      </xdr:nvSpPr>
      <xdr:spPr>
        <a:xfrm>
          <a:off x="10528300" y="15291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115,324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85424</xdr:rowOff>
    </xdr:from>
    <xdr:to>
      <xdr:col>55</xdr:col>
      <xdr:colOff>88900</xdr:colOff>
      <xdr:row>90</xdr:row>
      <xdr:rowOff>85424</xdr:rowOff>
    </xdr:to>
    <xdr:cxnSp macro="">
      <xdr:nvCxnSpPr>
        <xdr:cNvPr id="462" name="直線コネクタ 461">
          <a:extLst>
            <a:ext uri="{FF2B5EF4-FFF2-40B4-BE49-F238E27FC236}">
              <a16:creationId xmlns:a16="http://schemas.microsoft.com/office/drawing/2014/main" id="{864CD8B0-C391-477A-BC58-C1903CDDA4C3}"/>
            </a:ext>
          </a:extLst>
        </xdr:cNvPr>
        <xdr:cNvCxnSpPr/>
      </xdr:nvCxnSpPr>
      <xdr:spPr>
        <a:xfrm>
          <a:off x="10388600" y="15515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39540</xdr:rowOff>
    </xdr:from>
    <xdr:to>
      <xdr:col>55</xdr:col>
      <xdr:colOff>0</xdr:colOff>
      <xdr:row>99</xdr:row>
      <xdr:rowOff>40977</xdr:rowOff>
    </xdr:to>
    <xdr:cxnSp macro="">
      <xdr:nvCxnSpPr>
        <xdr:cNvPr id="463" name="直線コネクタ 462">
          <a:extLst>
            <a:ext uri="{FF2B5EF4-FFF2-40B4-BE49-F238E27FC236}">
              <a16:creationId xmlns:a16="http://schemas.microsoft.com/office/drawing/2014/main" id="{33DCC54D-4BA2-4075-916D-32DB5814FF20}"/>
            </a:ext>
          </a:extLst>
        </xdr:cNvPr>
        <xdr:cNvCxnSpPr/>
      </xdr:nvCxnSpPr>
      <xdr:spPr>
        <a:xfrm>
          <a:off x="9639300" y="17013090"/>
          <a:ext cx="838200" cy="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95269</xdr:rowOff>
    </xdr:from>
    <xdr:ext cx="534377" cy="259045"/>
    <xdr:sp macro="" textlink="">
      <xdr:nvSpPr>
        <xdr:cNvPr id="464" name="土木費平均値テキスト">
          <a:extLst>
            <a:ext uri="{FF2B5EF4-FFF2-40B4-BE49-F238E27FC236}">
              <a16:creationId xmlns:a16="http://schemas.microsoft.com/office/drawing/2014/main" id="{89766A7D-14CB-4034-AF37-8F18E0CE8508}"/>
            </a:ext>
          </a:extLst>
        </xdr:cNvPr>
        <xdr:cNvSpPr txBox="1"/>
      </xdr:nvSpPr>
      <xdr:spPr>
        <a:xfrm>
          <a:off x="10528300" y="165544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72392</xdr:rowOff>
    </xdr:from>
    <xdr:to>
      <xdr:col>55</xdr:col>
      <xdr:colOff>50800</xdr:colOff>
      <xdr:row>98</xdr:row>
      <xdr:rowOff>2542</xdr:rowOff>
    </xdr:to>
    <xdr:sp macro="" textlink="">
      <xdr:nvSpPr>
        <xdr:cNvPr id="465" name="フローチャート: 判断 464">
          <a:extLst>
            <a:ext uri="{FF2B5EF4-FFF2-40B4-BE49-F238E27FC236}">
              <a16:creationId xmlns:a16="http://schemas.microsoft.com/office/drawing/2014/main" id="{976808C4-71C2-4367-A4BF-A5AD2BCB6484}"/>
            </a:ext>
          </a:extLst>
        </xdr:cNvPr>
        <xdr:cNvSpPr/>
      </xdr:nvSpPr>
      <xdr:spPr>
        <a:xfrm>
          <a:off x="10426700" y="1670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16044</xdr:rowOff>
    </xdr:from>
    <xdr:to>
      <xdr:col>50</xdr:col>
      <xdr:colOff>114300</xdr:colOff>
      <xdr:row>99</xdr:row>
      <xdr:rowOff>39540</xdr:rowOff>
    </xdr:to>
    <xdr:cxnSp macro="">
      <xdr:nvCxnSpPr>
        <xdr:cNvPr id="466" name="直線コネクタ 465">
          <a:extLst>
            <a:ext uri="{FF2B5EF4-FFF2-40B4-BE49-F238E27FC236}">
              <a16:creationId xmlns:a16="http://schemas.microsoft.com/office/drawing/2014/main" id="{7A2D4605-3DD3-4E21-A270-E57779815DE5}"/>
            </a:ext>
          </a:extLst>
        </xdr:cNvPr>
        <xdr:cNvCxnSpPr/>
      </xdr:nvCxnSpPr>
      <xdr:spPr>
        <a:xfrm>
          <a:off x="8750300" y="16989594"/>
          <a:ext cx="889000" cy="23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65027</xdr:rowOff>
    </xdr:from>
    <xdr:to>
      <xdr:col>50</xdr:col>
      <xdr:colOff>165100</xdr:colOff>
      <xdr:row>97</xdr:row>
      <xdr:rowOff>166627</xdr:rowOff>
    </xdr:to>
    <xdr:sp macro="" textlink="">
      <xdr:nvSpPr>
        <xdr:cNvPr id="467" name="フローチャート: 判断 466">
          <a:extLst>
            <a:ext uri="{FF2B5EF4-FFF2-40B4-BE49-F238E27FC236}">
              <a16:creationId xmlns:a16="http://schemas.microsoft.com/office/drawing/2014/main" id="{22F12B31-7C39-4674-BAFF-D7C478ADFCBE}"/>
            </a:ext>
          </a:extLst>
        </xdr:cNvPr>
        <xdr:cNvSpPr/>
      </xdr:nvSpPr>
      <xdr:spPr>
        <a:xfrm>
          <a:off x="9588500" y="16695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11704</xdr:rowOff>
    </xdr:from>
    <xdr:ext cx="534377" cy="259045"/>
    <xdr:sp macro="" textlink="">
      <xdr:nvSpPr>
        <xdr:cNvPr id="468" name="テキスト ボックス 467">
          <a:extLst>
            <a:ext uri="{FF2B5EF4-FFF2-40B4-BE49-F238E27FC236}">
              <a16:creationId xmlns:a16="http://schemas.microsoft.com/office/drawing/2014/main" id="{C50381BE-C05E-4A81-93FC-7CFDCCEA3AD2}"/>
            </a:ext>
          </a:extLst>
        </xdr:cNvPr>
        <xdr:cNvSpPr txBox="1"/>
      </xdr:nvSpPr>
      <xdr:spPr>
        <a:xfrm>
          <a:off x="9372111" y="1647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170072</xdr:rowOff>
    </xdr:from>
    <xdr:to>
      <xdr:col>45</xdr:col>
      <xdr:colOff>177800</xdr:colOff>
      <xdr:row>99</xdr:row>
      <xdr:rowOff>16044</xdr:rowOff>
    </xdr:to>
    <xdr:cxnSp macro="">
      <xdr:nvCxnSpPr>
        <xdr:cNvPr id="469" name="直線コネクタ 468">
          <a:extLst>
            <a:ext uri="{FF2B5EF4-FFF2-40B4-BE49-F238E27FC236}">
              <a16:creationId xmlns:a16="http://schemas.microsoft.com/office/drawing/2014/main" id="{2221FC12-D681-4DB3-8F4B-1AD64EE72577}"/>
            </a:ext>
          </a:extLst>
        </xdr:cNvPr>
        <xdr:cNvCxnSpPr/>
      </xdr:nvCxnSpPr>
      <xdr:spPr>
        <a:xfrm>
          <a:off x="7861300" y="16800722"/>
          <a:ext cx="889000" cy="18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89847</xdr:rowOff>
    </xdr:from>
    <xdr:to>
      <xdr:col>46</xdr:col>
      <xdr:colOff>38100</xdr:colOff>
      <xdr:row>98</xdr:row>
      <xdr:rowOff>19997</xdr:rowOff>
    </xdr:to>
    <xdr:sp macro="" textlink="">
      <xdr:nvSpPr>
        <xdr:cNvPr id="470" name="フローチャート: 判断 469">
          <a:extLst>
            <a:ext uri="{FF2B5EF4-FFF2-40B4-BE49-F238E27FC236}">
              <a16:creationId xmlns:a16="http://schemas.microsoft.com/office/drawing/2014/main" id="{29A1EFD4-A434-4717-86A0-6D483FC75989}"/>
            </a:ext>
          </a:extLst>
        </xdr:cNvPr>
        <xdr:cNvSpPr/>
      </xdr:nvSpPr>
      <xdr:spPr>
        <a:xfrm>
          <a:off x="8699500" y="16720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36524</xdr:rowOff>
    </xdr:from>
    <xdr:ext cx="534377" cy="259045"/>
    <xdr:sp macro="" textlink="">
      <xdr:nvSpPr>
        <xdr:cNvPr id="471" name="テキスト ボックス 470">
          <a:extLst>
            <a:ext uri="{FF2B5EF4-FFF2-40B4-BE49-F238E27FC236}">
              <a16:creationId xmlns:a16="http://schemas.microsoft.com/office/drawing/2014/main" id="{40448AFD-2D17-4BF4-BCD5-D349EE7D11F8}"/>
            </a:ext>
          </a:extLst>
        </xdr:cNvPr>
        <xdr:cNvSpPr txBox="1"/>
      </xdr:nvSpPr>
      <xdr:spPr>
        <a:xfrm>
          <a:off x="8483111" y="16495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161156</xdr:rowOff>
    </xdr:from>
    <xdr:to>
      <xdr:col>41</xdr:col>
      <xdr:colOff>50800</xdr:colOff>
      <xdr:row>97</xdr:row>
      <xdr:rowOff>170072</xdr:rowOff>
    </xdr:to>
    <xdr:cxnSp macro="">
      <xdr:nvCxnSpPr>
        <xdr:cNvPr id="472" name="直線コネクタ 471">
          <a:extLst>
            <a:ext uri="{FF2B5EF4-FFF2-40B4-BE49-F238E27FC236}">
              <a16:creationId xmlns:a16="http://schemas.microsoft.com/office/drawing/2014/main" id="{BA621669-26FD-4AA6-A3DE-8422D93EA8B9}"/>
            </a:ext>
          </a:extLst>
        </xdr:cNvPr>
        <xdr:cNvCxnSpPr/>
      </xdr:nvCxnSpPr>
      <xdr:spPr>
        <a:xfrm>
          <a:off x="6972300" y="16448906"/>
          <a:ext cx="889000" cy="3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100118</xdr:rowOff>
    </xdr:from>
    <xdr:to>
      <xdr:col>41</xdr:col>
      <xdr:colOff>101600</xdr:colOff>
      <xdr:row>98</xdr:row>
      <xdr:rowOff>30268</xdr:rowOff>
    </xdr:to>
    <xdr:sp macro="" textlink="">
      <xdr:nvSpPr>
        <xdr:cNvPr id="473" name="フローチャート: 判断 472">
          <a:extLst>
            <a:ext uri="{FF2B5EF4-FFF2-40B4-BE49-F238E27FC236}">
              <a16:creationId xmlns:a16="http://schemas.microsoft.com/office/drawing/2014/main" id="{7846BD1B-701D-4DC9-8E65-716BB60A7121}"/>
            </a:ext>
          </a:extLst>
        </xdr:cNvPr>
        <xdr:cNvSpPr/>
      </xdr:nvSpPr>
      <xdr:spPr>
        <a:xfrm>
          <a:off x="7810500" y="1673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46795</xdr:rowOff>
    </xdr:from>
    <xdr:ext cx="534377" cy="259045"/>
    <xdr:sp macro="" textlink="">
      <xdr:nvSpPr>
        <xdr:cNvPr id="474" name="テキスト ボックス 473">
          <a:extLst>
            <a:ext uri="{FF2B5EF4-FFF2-40B4-BE49-F238E27FC236}">
              <a16:creationId xmlns:a16="http://schemas.microsoft.com/office/drawing/2014/main" id="{93216C5D-D5B5-405D-9B37-5C61A3490D0B}"/>
            </a:ext>
          </a:extLst>
        </xdr:cNvPr>
        <xdr:cNvSpPr txBox="1"/>
      </xdr:nvSpPr>
      <xdr:spPr>
        <a:xfrm>
          <a:off x="7594111" y="1650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84034</xdr:rowOff>
    </xdr:from>
    <xdr:to>
      <xdr:col>36</xdr:col>
      <xdr:colOff>165100</xdr:colOff>
      <xdr:row>98</xdr:row>
      <xdr:rowOff>14184</xdr:rowOff>
    </xdr:to>
    <xdr:sp macro="" textlink="">
      <xdr:nvSpPr>
        <xdr:cNvPr id="475" name="フローチャート: 判断 474">
          <a:extLst>
            <a:ext uri="{FF2B5EF4-FFF2-40B4-BE49-F238E27FC236}">
              <a16:creationId xmlns:a16="http://schemas.microsoft.com/office/drawing/2014/main" id="{ED7E8848-8F0E-4A3C-AF15-B2B98CD3BD74}"/>
            </a:ext>
          </a:extLst>
        </xdr:cNvPr>
        <xdr:cNvSpPr/>
      </xdr:nvSpPr>
      <xdr:spPr>
        <a:xfrm>
          <a:off x="6921500" y="1671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5311</xdr:rowOff>
    </xdr:from>
    <xdr:ext cx="534377" cy="259045"/>
    <xdr:sp macro="" textlink="">
      <xdr:nvSpPr>
        <xdr:cNvPr id="476" name="テキスト ボックス 475">
          <a:extLst>
            <a:ext uri="{FF2B5EF4-FFF2-40B4-BE49-F238E27FC236}">
              <a16:creationId xmlns:a16="http://schemas.microsoft.com/office/drawing/2014/main" id="{641112D2-21D6-484A-9970-95791CBBE945}"/>
            </a:ext>
          </a:extLst>
        </xdr:cNvPr>
        <xdr:cNvSpPr txBox="1"/>
      </xdr:nvSpPr>
      <xdr:spPr>
        <a:xfrm>
          <a:off x="6705111" y="1680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10BDA10B-9B07-4CF2-998E-3A6BFBC3D526}"/>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DC1A6484-A382-4CA8-B585-B010DE718334}"/>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57BF30EC-3889-4F0E-8225-F8B578FC2245}"/>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7448ACA-3E8B-4F71-8C6E-D32170981DBC}"/>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97F65929-653B-44BF-B6A5-5781D71AA98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161627</xdr:rowOff>
    </xdr:from>
    <xdr:to>
      <xdr:col>55</xdr:col>
      <xdr:colOff>50800</xdr:colOff>
      <xdr:row>99</xdr:row>
      <xdr:rowOff>91777</xdr:rowOff>
    </xdr:to>
    <xdr:sp macro="" textlink="">
      <xdr:nvSpPr>
        <xdr:cNvPr id="482" name="楕円 481">
          <a:extLst>
            <a:ext uri="{FF2B5EF4-FFF2-40B4-BE49-F238E27FC236}">
              <a16:creationId xmlns:a16="http://schemas.microsoft.com/office/drawing/2014/main" id="{34A5650D-314C-4BAC-A0DB-0BAEB02567E1}"/>
            </a:ext>
          </a:extLst>
        </xdr:cNvPr>
        <xdr:cNvSpPr/>
      </xdr:nvSpPr>
      <xdr:spPr>
        <a:xfrm>
          <a:off x="10426700" y="16963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76554</xdr:rowOff>
    </xdr:from>
    <xdr:ext cx="534377" cy="259045"/>
    <xdr:sp macro="" textlink="">
      <xdr:nvSpPr>
        <xdr:cNvPr id="483" name="土木費該当値テキスト">
          <a:extLst>
            <a:ext uri="{FF2B5EF4-FFF2-40B4-BE49-F238E27FC236}">
              <a16:creationId xmlns:a16="http://schemas.microsoft.com/office/drawing/2014/main" id="{FA973EC3-9465-4B34-9A3D-13E253D57C15}"/>
            </a:ext>
          </a:extLst>
        </xdr:cNvPr>
        <xdr:cNvSpPr txBox="1"/>
      </xdr:nvSpPr>
      <xdr:spPr>
        <a:xfrm>
          <a:off x="10528300" y="1687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160190</xdr:rowOff>
    </xdr:from>
    <xdr:to>
      <xdr:col>50</xdr:col>
      <xdr:colOff>165100</xdr:colOff>
      <xdr:row>99</xdr:row>
      <xdr:rowOff>90340</xdr:rowOff>
    </xdr:to>
    <xdr:sp macro="" textlink="">
      <xdr:nvSpPr>
        <xdr:cNvPr id="484" name="楕円 483">
          <a:extLst>
            <a:ext uri="{FF2B5EF4-FFF2-40B4-BE49-F238E27FC236}">
              <a16:creationId xmlns:a16="http://schemas.microsoft.com/office/drawing/2014/main" id="{E04D401D-DD6D-43A4-8A68-7B89C1DD11AF}"/>
            </a:ext>
          </a:extLst>
        </xdr:cNvPr>
        <xdr:cNvSpPr/>
      </xdr:nvSpPr>
      <xdr:spPr>
        <a:xfrm>
          <a:off x="9588500" y="16962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81467</xdr:rowOff>
    </xdr:from>
    <xdr:ext cx="534377" cy="259045"/>
    <xdr:sp macro="" textlink="">
      <xdr:nvSpPr>
        <xdr:cNvPr id="485" name="テキスト ボックス 484">
          <a:extLst>
            <a:ext uri="{FF2B5EF4-FFF2-40B4-BE49-F238E27FC236}">
              <a16:creationId xmlns:a16="http://schemas.microsoft.com/office/drawing/2014/main" id="{83213B4F-83CE-4882-AE87-ECA111CD2A12}"/>
            </a:ext>
          </a:extLst>
        </xdr:cNvPr>
        <xdr:cNvSpPr txBox="1"/>
      </xdr:nvSpPr>
      <xdr:spPr>
        <a:xfrm>
          <a:off x="9372111" y="17055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136694</xdr:rowOff>
    </xdr:from>
    <xdr:to>
      <xdr:col>46</xdr:col>
      <xdr:colOff>38100</xdr:colOff>
      <xdr:row>99</xdr:row>
      <xdr:rowOff>66844</xdr:rowOff>
    </xdr:to>
    <xdr:sp macro="" textlink="">
      <xdr:nvSpPr>
        <xdr:cNvPr id="486" name="楕円 485">
          <a:extLst>
            <a:ext uri="{FF2B5EF4-FFF2-40B4-BE49-F238E27FC236}">
              <a16:creationId xmlns:a16="http://schemas.microsoft.com/office/drawing/2014/main" id="{59A5A0E0-2B36-4A1E-91B5-F86D220DABC1}"/>
            </a:ext>
          </a:extLst>
        </xdr:cNvPr>
        <xdr:cNvSpPr/>
      </xdr:nvSpPr>
      <xdr:spPr>
        <a:xfrm>
          <a:off x="8699500" y="1693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57971</xdr:rowOff>
    </xdr:from>
    <xdr:ext cx="534377" cy="259045"/>
    <xdr:sp macro="" textlink="">
      <xdr:nvSpPr>
        <xdr:cNvPr id="487" name="テキスト ボックス 486">
          <a:extLst>
            <a:ext uri="{FF2B5EF4-FFF2-40B4-BE49-F238E27FC236}">
              <a16:creationId xmlns:a16="http://schemas.microsoft.com/office/drawing/2014/main" id="{16E4EC3D-32E8-4E7F-8D1B-37C46286BB81}"/>
            </a:ext>
          </a:extLst>
        </xdr:cNvPr>
        <xdr:cNvSpPr txBox="1"/>
      </xdr:nvSpPr>
      <xdr:spPr>
        <a:xfrm>
          <a:off x="8483111" y="1703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119272</xdr:rowOff>
    </xdr:from>
    <xdr:to>
      <xdr:col>41</xdr:col>
      <xdr:colOff>101600</xdr:colOff>
      <xdr:row>98</xdr:row>
      <xdr:rowOff>49422</xdr:rowOff>
    </xdr:to>
    <xdr:sp macro="" textlink="">
      <xdr:nvSpPr>
        <xdr:cNvPr id="488" name="楕円 487">
          <a:extLst>
            <a:ext uri="{FF2B5EF4-FFF2-40B4-BE49-F238E27FC236}">
              <a16:creationId xmlns:a16="http://schemas.microsoft.com/office/drawing/2014/main" id="{38A93DEF-C1DB-4A31-984F-1AB57C958FE8}"/>
            </a:ext>
          </a:extLst>
        </xdr:cNvPr>
        <xdr:cNvSpPr/>
      </xdr:nvSpPr>
      <xdr:spPr>
        <a:xfrm>
          <a:off x="7810500" y="1674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40549</xdr:rowOff>
    </xdr:from>
    <xdr:ext cx="534377" cy="259045"/>
    <xdr:sp macro="" textlink="">
      <xdr:nvSpPr>
        <xdr:cNvPr id="489" name="テキスト ボックス 488">
          <a:extLst>
            <a:ext uri="{FF2B5EF4-FFF2-40B4-BE49-F238E27FC236}">
              <a16:creationId xmlns:a16="http://schemas.microsoft.com/office/drawing/2014/main" id="{BEC3D32C-CCEE-4649-85E4-A45E572EA324}"/>
            </a:ext>
          </a:extLst>
        </xdr:cNvPr>
        <xdr:cNvSpPr txBox="1"/>
      </xdr:nvSpPr>
      <xdr:spPr>
        <a:xfrm>
          <a:off x="7594111" y="16842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110356</xdr:rowOff>
    </xdr:from>
    <xdr:to>
      <xdr:col>36</xdr:col>
      <xdr:colOff>165100</xdr:colOff>
      <xdr:row>96</xdr:row>
      <xdr:rowOff>40506</xdr:rowOff>
    </xdr:to>
    <xdr:sp macro="" textlink="">
      <xdr:nvSpPr>
        <xdr:cNvPr id="490" name="楕円 489">
          <a:extLst>
            <a:ext uri="{FF2B5EF4-FFF2-40B4-BE49-F238E27FC236}">
              <a16:creationId xmlns:a16="http://schemas.microsoft.com/office/drawing/2014/main" id="{861AF734-4B25-4012-B8F0-B6F169E9E0A5}"/>
            </a:ext>
          </a:extLst>
        </xdr:cNvPr>
        <xdr:cNvSpPr/>
      </xdr:nvSpPr>
      <xdr:spPr>
        <a:xfrm>
          <a:off x="6921500" y="163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57033</xdr:rowOff>
    </xdr:from>
    <xdr:ext cx="534377" cy="259045"/>
    <xdr:sp macro="" textlink="">
      <xdr:nvSpPr>
        <xdr:cNvPr id="491" name="テキスト ボックス 490">
          <a:extLst>
            <a:ext uri="{FF2B5EF4-FFF2-40B4-BE49-F238E27FC236}">
              <a16:creationId xmlns:a16="http://schemas.microsoft.com/office/drawing/2014/main" id="{8FDD91DA-47A1-464C-802D-138399FB824C}"/>
            </a:ext>
          </a:extLst>
        </xdr:cNvPr>
        <xdr:cNvSpPr txBox="1"/>
      </xdr:nvSpPr>
      <xdr:spPr>
        <a:xfrm>
          <a:off x="6705111" y="16173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482F8EF7-757B-43DD-8213-D104ABA91BB3}"/>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4063201B-E62A-4AB3-8EF1-2827803017E9}"/>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2A5B4B4A-97DA-4B20-919B-3D32FFA511E5}"/>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A2798D31-A1B0-492C-B81D-B2BF5E426D45}"/>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37243389-F3D2-434D-B285-D8DCEF56906D}"/>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2B3A8836-1637-4B26-9D1D-310587DE6A7F}"/>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7A483E63-82EC-4D15-8CFF-497B477335FF}"/>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82D2160F-724B-4CA8-A962-7636957FB668}"/>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E68503E6-B2FF-4B9A-ADF1-10B212D38ADD}"/>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D405356F-D18A-4390-A436-CA0780318808}"/>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2" name="テキスト ボックス 501">
          <a:extLst>
            <a:ext uri="{FF2B5EF4-FFF2-40B4-BE49-F238E27FC236}">
              <a16:creationId xmlns:a16="http://schemas.microsoft.com/office/drawing/2014/main" id="{6CAEF0C0-8E3A-45A9-BFAF-F6B4AD52D608}"/>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139700</xdr:rowOff>
    </xdr:from>
    <xdr:to>
      <xdr:col>89</xdr:col>
      <xdr:colOff>177800</xdr:colOff>
      <xdr:row>39</xdr:row>
      <xdr:rowOff>139700</xdr:rowOff>
    </xdr:to>
    <xdr:cxnSp macro="">
      <xdr:nvCxnSpPr>
        <xdr:cNvPr id="503" name="直線コネクタ 502">
          <a:extLst>
            <a:ext uri="{FF2B5EF4-FFF2-40B4-BE49-F238E27FC236}">
              <a16:creationId xmlns:a16="http://schemas.microsoft.com/office/drawing/2014/main" id="{96912760-CE5C-4E50-9BDC-F1236BF2816C}"/>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168927</xdr:rowOff>
    </xdr:from>
    <xdr:ext cx="467179" cy="259045"/>
    <xdr:sp macro="" textlink="">
      <xdr:nvSpPr>
        <xdr:cNvPr id="504" name="テキスト ボックス 503">
          <a:extLst>
            <a:ext uri="{FF2B5EF4-FFF2-40B4-BE49-F238E27FC236}">
              <a16:creationId xmlns:a16="http://schemas.microsoft.com/office/drawing/2014/main" id="{A8E6E575-2EBF-4D9A-80DA-F60F506D773F}"/>
            </a:ext>
          </a:extLst>
        </xdr:cNvPr>
        <xdr:cNvSpPr txBox="1"/>
      </xdr:nvSpPr>
      <xdr:spPr>
        <a:xfrm>
          <a:off x="11978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5" name="直線コネクタ 504">
          <a:extLst>
            <a:ext uri="{FF2B5EF4-FFF2-40B4-BE49-F238E27FC236}">
              <a16:creationId xmlns:a16="http://schemas.microsoft.com/office/drawing/2014/main" id="{C32BF09D-B0A6-4A41-B699-D905CD6BC5E7}"/>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37</xdr:row>
      <xdr:rowOff>54627</xdr:rowOff>
    </xdr:from>
    <xdr:ext cx="467179" cy="259045"/>
    <xdr:sp macro="" textlink="">
      <xdr:nvSpPr>
        <xdr:cNvPr id="506" name="テキスト ボックス 505">
          <a:extLst>
            <a:ext uri="{FF2B5EF4-FFF2-40B4-BE49-F238E27FC236}">
              <a16:creationId xmlns:a16="http://schemas.microsoft.com/office/drawing/2014/main" id="{863468F7-48B6-4D24-A2E4-2BAA07E2C197}"/>
            </a:ext>
          </a:extLst>
        </xdr:cNvPr>
        <xdr:cNvSpPr txBox="1"/>
      </xdr:nvSpPr>
      <xdr:spPr>
        <a:xfrm>
          <a:off x="11978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7" name="直線コネクタ 506">
          <a:extLst>
            <a:ext uri="{FF2B5EF4-FFF2-40B4-BE49-F238E27FC236}">
              <a16:creationId xmlns:a16="http://schemas.microsoft.com/office/drawing/2014/main" id="{1B5EC510-E66A-4CE9-851C-180B73181A7E}"/>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8" name="テキスト ボックス 507">
          <a:extLst>
            <a:ext uri="{FF2B5EF4-FFF2-40B4-BE49-F238E27FC236}">
              <a16:creationId xmlns:a16="http://schemas.microsoft.com/office/drawing/2014/main" id="{EEA81E89-A5E4-4E5D-A45A-A4EC9A0E6A3C}"/>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5CB8BE98-32E0-4F0A-A4BB-D64A79357C24}"/>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9A22295D-1E99-4751-8894-6C1B565B7391}"/>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1" name="直線コネクタ 510">
          <a:extLst>
            <a:ext uri="{FF2B5EF4-FFF2-40B4-BE49-F238E27FC236}">
              <a16:creationId xmlns:a16="http://schemas.microsoft.com/office/drawing/2014/main" id="{88E16FE9-7CFB-4CCD-8A3E-9A99CE8FE869}"/>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2" name="テキスト ボックス 511">
          <a:extLst>
            <a:ext uri="{FF2B5EF4-FFF2-40B4-BE49-F238E27FC236}">
              <a16:creationId xmlns:a16="http://schemas.microsoft.com/office/drawing/2014/main" id="{924C18BF-01D2-46E8-A0D6-B5C1DE7DA8A7}"/>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3" name="直線コネクタ 512">
          <a:extLst>
            <a:ext uri="{FF2B5EF4-FFF2-40B4-BE49-F238E27FC236}">
              <a16:creationId xmlns:a16="http://schemas.microsoft.com/office/drawing/2014/main" id="{B7FB8288-4A6A-4CD8-A316-F8DD3427C12B}"/>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14" name="テキスト ボックス 513">
          <a:extLst>
            <a:ext uri="{FF2B5EF4-FFF2-40B4-BE49-F238E27FC236}">
              <a16:creationId xmlns:a16="http://schemas.microsoft.com/office/drawing/2014/main" id="{F6AF8DC1-5A1B-46BA-8A28-1BD8080DA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5" name="直線コネクタ 514">
          <a:extLst>
            <a:ext uri="{FF2B5EF4-FFF2-40B4-BE49-F238E27FC236}">
              <a16:creationId xmlns:a16="http://schemas.microsoft.com/office/drawing/2014/main" id="{33D5F9C4-20CB-494C-BB74-EF2840280CAC}"/>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28</xdr:row>
      <xdr:rowOff>168927</xdr:rowOff>
    </xdr:from>
    <xdr:ext cx="531299" cy="259045"/>
    <xdr:sp macro="" textlink="">
      <xdr:nvSpPr>
        <xdr:cNvPr id="516" name="テキスト ボックス 515">
          <a:extLst>
            <a:ext uri="{FF2B5EF4-FFF2-40B4-BE49-F238E27FC236}">
              <a16:creationId xmlns:a16="http://schemas.microsoft.com/office/drawing/2014/main" id="{690CC207-7FA9-4999-B2C2-4CA1585CF262}"/>
            </a:ext>
          </a:extLst>
        </xdr:cNvPr>
        <xdr:cNvSpPr txBox="1"/>
      </xdr:nvSpPr>
      <xdr:spPr>
        <a:xfrm>
          <a:off x="11914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E6FB75FB-AD70-4108-858D-E12E0C1B00BE}"/>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298CD94F-7D7D-4B8F-870B-C11C140883FD}"/>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3BB9980D-8694-4642-B39A-71090DFF6FEF}"/>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156940</xdr:rowOff>
    </xdr:from>
    <xdr:to>
      <xdr:col>85</xdr:col>
      <xdr:colOff>126364</xdr:colOff>
      <xdr:row>38</xdr:row>
      <xdr:rowOff>131223</xdr:rowOff>
    </xdr:to>
    <xdr:cxnSp macro="">
      <xdr:nvCxnSpPr>
        <xdr:cNvPr id="520" name="直線コネクタ 519">
          <a:extLst>
            <a:ext uri="{FF2B5EF4-FFF2-40B4-BE49-F238E27FC236}">
              <a16:creationId xmlns:a16="http://schemas.microsoft.com/office/drawing/2014/main" id="{F184C060-08C3-4DEB-9CB9-78684C970887}"/>
            </a:ext>
          </a:extLst>
        </xdr:cNvPr>
        <xdr:cNvCxnSpPr/>
      </xdr:nvCxnSpPr>
      <xdr:spPr>
        <a:xfrm flipV="1">
          <a:off x="16317595" y="5300440"/>
          <a:ext cx="1269" cy="1345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135050</xdr:rowOff>
    </xdr:from>
    <xdr:ext cx="469744" cy="259045"/>
    <xdr:sp macro="" textlink="">
      <xdr:nvSpPr>
        <xdr:cNvPr id="521" name="消防費最小値テキスト">
          <a:extLst>
            <a:ext uri="{FF2B5EF4-FFF2-40B4-BE49-F238E27FC236}">
              <a16:creationId xmlns:a16="http://schemas.microsoft.com/office/drawing/2014/main" id="{88EA7FA1-D2D0-4C5B-B191-325A50AD5235}"/>
            </a:ext>
          </a:extLst>
        </xdr:cNvPr>
        <xdr:cNvSpPr txBox="1"/>
      </xdr:nvSpPr>
      <xdr:spPr>
        <a:xfrm>
          <a:off x="16370300" y="6650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131223</xdr:rowOff>
    </xdr:from>
    <xdr:to>
      <xdr:col>86</xdr:col>
      <xdr:colOff>25400</xdr:colOff>
      <xdr:row>38</xdr:row>
      <xdr:rowOff>131223</xdr:rowOff>
    </xdr:to>
    <xdr:cxnSp macro="">
      <xdr:nvCxnSpPr>
        <xdr:cNvPr id="522" name="直線コネクタ 521">
          <a:extLst>
            <a:ext uri="{FF2B5EF4-FFF2-40B4-BE49-F238E27FC236}">
              <a16:creationId xmlns:a16="http://schemas.microsoft.com/office/drawing/2014/main" id="{DAC02361-FE11-4796-81A0-74796CD15ECC}"/>
            </a:ext>
          </a:extLst>
        </xdr:cNvPr>
        <xdr:cNvCxnSpPr/>
      </xdr:nvCxnSpPr>
      <xdr:spPr>
        <a:xfrm>
          <a:off x="16230600" y="6646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103617</xdr:rowOff>
    </xdr:from>
    <xdr:ext cx="534377" cy="259045"/>
    <xdr:sp macro="" textlink="">
      <xdr:nvSpPr>
        <xdr:cNvPr id="523" name="消防費最大値テキスト">
          <a:extLst>
            <a:ext uri="{FF2B5EF4-FFF2-40B4-BE49-F238E27FC236}">
              <a16:creationId xmlns:a16="http://schemas.microsoft.com/office/drawing/2014/main" id="{D001A80F-149A-46A3-8865-71695337DDF4}"/>
            </a:ext>
          </a:extLst>
        </xdr:cNvPr>
        <xdr:cNvSpPr txBox="1"/>
      </xdr:nvSpPr>
      <xdr:spPr>
        <a:xfrm>
          <a:off x="16370300" y="507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156940</xdr:rowOff>
    </xdr:from>
    <xdr:to>
      <xdr:col>86</xdr:col>
      <xdr:colOff>25400</xdr:colOff>
      <xdr:row>30</xdr:row>
      <xdr:rowOff>156940</xdr:rowOff>
    </xdr:to>
    <xdr:cxnSp macro="">
      <xdr:nvCxnSpPr>
        <xdr:cNvPr id="524" name="直線コネクタ 523">
          <a:extLst>
            <a:ext uri="{FF2B5EF4-FFF2-40B4-BE49-F238E27FC236}">
              <a16:creationId xmlns:a16="http://schemas.microsoft.com/office/drawing/2014/main" id="{B84009A6-8D7A-4946-92C7-0C8C95C0986C}"/>
            </a:ext>
          </a:extLst>
        </xdr:cNvPr>
        <xdr:cNvCxnSpPr/>
      </xdr:nvCxnSpPr>
      <xdr:spPr>
        <a:xfrm>
          <a:off x="16230600" y="530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163798</xdr:rowOff>
    </xdr:from>
    <xdr:to>
      <xdr:col>85</xdr:col>
      <xdr:colOff>127000</xdr:colOff>
      <xdr:row>36</xdr:row>
      <xdr:rowOff>28162</xdr:rowOff>
    </xdr:to>
    <xdr:cxnSp macro="">
      <xdr:nvCxnSpPr>
        <xdr:cNvPr id="525" name="直線コネクタ 524">
          <a:extLst>
            <a:ext uri="{FF2B5EF4-FFF2-40B4-BE49-F238E27FC236}">
              <a16:creationId xmlns:a16="http://schemas.microsoft.com/office/drawing/2014/main" id="{769CC524-3F8C-4E2C-BF22-43429345C735}"/>
            </a:ext>
          </a:extLst>
        </xdr:cNvPr>
        <xdr:cNvCxnSpPr/>
      </xdr:nvCxnSpPr>
      <xdr:spPr>
        <a:xfrm>
          <a:off x="15481300" y="6164548"/>
          <a:ext cx="838200" cy="3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61961</xdr:rowOff>
    </xdr:from>
    <xdr:ext cx="534377" cy="259045"/>
    <xdr:sp macro="" textlink="">
      <xdr:nvSpPr>
        <xdr:cNvPr id="526" name="消防費平均値テキスト">
          <a:extLst>
            <a:ext uri="{FF2B5EF4-FFF2-40B4-BE49-F238E27FC236}">
              <a16:creationId xmlns:a16="http://schemas.microsoft.com/office/drawing/2014/main" id="{9EE72CD8-DC69-40CD-80AC-8ED03C89EB1C}"/>
            </a:ext>
          </a:extLst>
        </xdr:cNvPr>
        <xdr:cNvSpPr txBox="1"/>
      </xdr:nvSpPr>
      <xdr:spPr>
        <a:xfrm>
          <a:off x="16370300" y="5891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39084</xdr:rowOff>
    </xdr:from>
    <xdr:to>
      <xdr:col>85</xdr:col>
      <xdr:colOff>177800</xdr:colOff>
      <xdr:row>35</xdr:row>
      <xdr:rowOff>140684</xdr:rowOff>
    </xdr:to>
    <xdr:sp macro="" textlink="">
      <xdr:nvSpPr>
        <xdr:cNvPr id="527" name="フローチャート: 判断 526">
          <a:extLst>
            <a:ext uri="{FF2B5EF4-FFF2-40B4-BE49-F238E27FC236}">
              <a16:creationId xmlns:a16="http://schemas.microsoft.com/office/drawing/2014/main" id="{93EAF364-E856-46E3-87D9-A61EC160EAE0}"/>
            </a:ext>
          </a:extLst>
        </xdr:cNvPr>
        <xdr:cNvSpPr/>
      </xdr:nvSpPr>
      <xdr:spPr>
        <a:xfrm>
          <a:off x="16268700" y="603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163798</xdr:rowOff>
    </xdr:from>
    <xdr:to>
      <xdr:col>81</xdr:col>
      <xdr:colOff>50800</xdr:colOff>
      <xdr:row>36</xdr:row>
      <xdr:rowOff>60928</xdr:rowOff>
    </xdr:to>
    <xdr:cxnSp macro="">
      <xdr:nvCxnSpPr>
        <xdr:cNvPr id="528" name="直線コネクタ 527">
          <a:extLst>
            <a:ext uri="{FF2B5EF4-FFF2-40B4-BE49-F238E27FC236}">
              <a16:creationId xmlns:a16="http://schemas.microsoft.com/office/drawing/2014/main" id="{49FB96B0-E763-41CF-9B56-31127995AFDF}"/>
            </a:ext>
          </a:extLst>
        </xdr:cNvPr>
        <xdr:cNvCxnSpPr/>
      </xdr:nvCxnSpPr>
      <xdr:spPr>
        <a:xfrm flipV="1">
          <a:off x="14592300" y="616454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35655</xdr:rowOff>
    </xdr:from>
    <xdr:to>
      <xdr:col>81</xdr:col>
      <xdr:colOff>101600</xdr:colOff>
      <xdr:row>35</xdr:row>
      <xdr:rowOff>137255</xdr:rowOff>
    </xdr:to>
    <xdr:sp macro="" textlink="">
      <xdr:nvSpPr>
        <xdr:cNvPr id="529" name="フローチャート: 判断 528">
          <a:extLst>
            <a:ext uri="{FF2B5EF4-FFF2-40B4-BE49-F238E27FC236}">
              <a16:creationId xmlns:a16="http://schemas.microsoft.com/office/drawing/2014/main" id="{50D7E98F-C4E1-4677-A1D0-DA919A551742}"/>
            </a:ext>
          </a:extLst>
        </xdr:cNvPr>
        <xdr:cNvSpPr/>
      </xdr:nvSpPr>
      <xdr:spPr>
        <a:xfrm>
          <a:off x="15430500" y="603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153782</xdr:rowOff>
    </xdr:from>
    <xdr:ext cx="534377" cy="259045"/>
    <xdr:sp macro="" textlink="">
      <xdr:nvSpPr>
        <xdr:cNvPr id="530" name="テキスト ボックス 529">
          <a:extLst>
            <a:ext uri="{FF2B5EF4-FFF2-40B4-BE49-F238E27FC236}">
              <a16:creationId xmlns:a16="http://schemas.microsoft.com/office/drawing/2014/main" id="{2E1F1BF6-415D-4C90-9769-E7A24790811F}"/>
            </a:ext>
          </a:extLst>
        </xdr:cNvPr>
        <xdr:cNvSpPr txBox="1"/>
      </xdr:nvSpPr>
      <xdr:spPr>
        <a:xfrm>
          <a:off x="15214111" y="581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60928</xdr:rowOff>
    </xdr:from>
    <xdr:to>
      <xdr:col>76</xdr:col>
      <xdr:colOff>114300</xdr:colOff>
      <xdr:row>36</xdr:row>
      <xdr:rowOff>67215</xdr:rowOff>
    </xdr:to>
    <xdr:cxnSp macro="">
      <xdr:nvCxnSpPr>
        <xdr:cNvPr id="531" name="直線コネクタ 530">
          <a:extLst>
            <a:ext uri="{FF2B5EF4-FFF2-40B4-BE49-F238E27FC236}">
              <a16:creationId xmlns:a16="http://schemas.microsoft.com/office/drawing/2014/main" id="{F8B593D8-0B2D-44A1-BAA8-9F81291B78F7}"/>
            </a:ext>
          </a:extLst>
        </xdr:cNvPr>
        <xdr:cNvCxnSpPr/>
      </xdr:nvCxnSpPr>
      <xdr:spPr>
        <a:xfrm flipV="1">
          <a:off x="13703300" y="6233128"/>
          <a:ext cx="8890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142335</xdr:rowOff>
    </xdr:from>
    <xdr:to>
      <xdr:col>76</xdr:col>
      <xdr:colOff>165100</xdr:colOff>
      <xdr:row>35</xdr:row>
      <xdr:rowOff>72485</xdr:rowOff>
    </xdr:to>
    <xdr:sp macro="" textlink="">
      <xdr:nvSpPr>
        <xdr:cNvPr id="532" name="フローチャート: 判断 531">
          <a:extLst>
            <a:ext uri="{FF2B5EF4-FFF2-40B4-BE49-F238E27FC236}">
              <a16:creationId xmlns:a16="http://schemas.microsoft.com/office/drawing/2014/main" id="{AC75ED24-2650-4EA4-A9FA-DE9574AC17E0}"/>
            </a:ext>
          </a:extLst>
        </xdr:cNvPr>
        <xdr:cNvSpPr/>
      </xdr:nvSpPr>
      <xdr:spPr>
        <a:xfrm>
          <a:off x="14541500" y="597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89012</xdr:rowOff>
    </xdr:from>
    <xdr:ext cx="534377" cy="259045"/>
    <xdr:sp macro="" textlink="">
      <xdr:nvSpPr>
        <xdr:cNvPr id="533" name="テキスト ボックス 532">
          <a:extLst>
            <a:ext uri="{FF2B5EF4-FFF2-40B4-BE49-F238E27FC236}">
              <a16:creationId xmlns:a16="http://schemas.microsoft.com/office/drawing/2014/main" id="{19A29FC0-F05A-488A-BCD9-396B8EECD380}"/>
            </a:ext>
          </a:extLst>
        </xdr:cNvPr>
        <xdr:cNvSpPr txBox="1"/>
      </xdr:nvSpPr>
      <xdr:spPr>
        <a:xfrm>
          <a:off x="14325111" y="574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59880</xdr:rowOff>
    </xdr:from>
    <xdr:to>
      <xdr:col>71</xdr:col>
      <xdr:colOff>177800</xdr:colOff>
      <xdr:row>36</xdr:row>
      <xdr:rowOff>67215</xdr:rowOff>
    </xdr:to>
    <xdr:cxnSp macro="">
      <xdr:nvCxnSpPr>
        <xdr:cNvPr id="534" name="直線コネクタ 533">
          <a:extLst>
            <a:ext uri="{FF2B5EF4-FFF2-40B4-BE49-F238E27FC236}">
              <a16:creationId xmlns:a16="http://schemas.microsoft.com/office/drawing/2014/main" id="{F9230F38-4D14-4B41-ABE4-52257DED7DAB}"/>
            </a:ext>
          </a:extLst>
        </xdr:cNvPr>
        <xdr:cNvCxnSpPr/>
      </xdr:nvCxnSpPr>
      <xdr:spPr>
        <a:xfrm>
          <a:off x="12814300" y="6232080"/>
          <a:ext cx="889000" cy="7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162338</xdr:rowOff>
    </xdr:from>
    <xdr:to>
      <xdr:col>72</xdr:col>
      <xdr:colOff>38100</xdr:colOff>
      <xdr:row>35</xdr:row>
      <xdr:rowOff>92488</xdr:rowOff>
    </xdr:to>
    <xdr:sp macro="" textlink="">
      <xdr:nvSpPr>
        <xdr:cNvPr id="535" name="フローチャート: 判断 534">
          <a:extLst>
            <a:ext uri="{FF2B5EF4-FFF2-40B4-BE49-F238E27FC236}">
              <a16:creationId xmlns:a16="http://schemas.microsoft.com/office/drawing/2014/main" id="{D7368EF9-8E48-476E-A9FB-9534C547C2F1}"/>
            </a:ext>
          </a:extLst>
        </xdr:cNvPr>
        <xdr:cNvSpPr/>
      </xdr:nvSpPr>
      <xdr:spPr>
        <a:xfrm>
          <a:off x="13652500" y="599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109015</xdr:rowOff>
    </xdr:from>
    <xdr:ext cx="534377" cy="259045"/>
    <xdr:sp macro="" textlink="">
      <xdr:nvSpPr>
        <xdr:cNvPr id="536" name="テキスト ボックス 535">
          <a:extLst>
            <a:ext uri="{FF2B5EF4-FFF2-40B4-BE49-F238E27FC236}">
              <a16:creationId xmlns:a16="http://schemas.microsoft.com/office/drawing/2014/main" id="{DA1C9445-774C-4777-8D48-FB2DC94D5B71}"/>
            </a:ext>
          </a:extLst>
        </xdr:cNvPr>
        <xdr:cNvSpPr txBox="1"/>
      </xdr:nvSpPr>
      <xdr:spPr>
        <a:xfrm>
          <a:off x="13436111" y="576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42132</xdr:rowOff>
    </xdr:from>
    <xdr:to>
      <xdr:col>67</xdr:col>
      <xdr:colOff>101600</xdr:colOff>
      <xdr:row>35</xdr:row>
      <xdr:rowOff>143732</xdr:rowOff>
    </xdr:to>
    <xdr:sp macro="" textlink="">
      <xdr:nvSpPr>
        <xdr:cNvPr id="537" name="フローチャート: 判断 536">
          <a:extLst>
            <a:ext uri="{FF2B5EF4-FFF2-40B4-BE49-F238E27FC236}">
              <a16:creationId xmlns:a16="http://schemas.microsoft.com/office/drawing/2014/main" id="{9A343142-838C-4E58-A440-65F9A601288D}"/>
            </a:ext>
          </a:extLst>
        </xdr:cNvPr>
        <xdr:cNvSpPr/>
      </xdr:nvSpPr>
      <xdr:spPr>
        <a:xfrm>
          <a:off x="12763500" y="6042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160259</xdr:rowOff>
    </xdr:from>
    <xdr:ext cx="534377" cy="259045"/>
    <xdr:sp macro="" textlink="">
      <xdr:nvSpPr>
        <xdr:cNvPr id="538" name="テキスト ボックス 537">
          <a:extLst>
            <a:ext uri="{FF2B5EF4-FFF2-40B4-BE49-F238E27FC236}">
              <a16:creationId xmlns:a16="http://schemas.microsoft.com/office/drawing/2014/main" id="{6B638974-B1D1-448C-A750-2606C8DEB4C3}"/>
            </a:ext>
          </a:extLst>
        </xdr:cNvPr>
        <xdr:cNvSpPr txBox="1"/>
      </xdr:nvSpPr>
      <xdr:spPr>
        <a:xfrm>
          <a:off x="12547111" y="5818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778B3F5C-818F-43AD-B5A3-752A8D24A86D}"/>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F406C18F-2D22-4BAE-ADAC-93D309B90C7F}"/>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5FDEED25-89C1-4949-B2E7-22FDF8403E2C}"/>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3171FE68-4E7D-4225-9C24-BC79EC2E7E86}"/>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FE64B7C5-5C44-46D9-8682-9DD7B90B5DCF}"/>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148812</xdr:rowOff>
    </xdr:from>
    <xdr:to>
      <xdr:col>85</xdr:col>
      <xdr:colOff>177800</xdr:colOff>
      <xdr:row>36</xdr:row>
      <xdr:rowOff>78962</xdr:rowOff>
    </xdr:to>
    <xdr:sp macro="" textlink="">
      <xdr:nvSpPr>
        <xdr:cNvPr id="544" name="楕円 543">
          <a:extLst>
            <a:ext uri="{FF2B5EF4-FFF2-40B4-BE49-F238E27FC236}">
              <a16:creationId xmlns:a16="http://schemas.microsoft.com/office/drawing/2014/main" id="{3FC8FEE4-DFD0-4CBD-A413-7F2B8964A88C}"/>
            </a:ext>
          </a:extLst>
        </xdr:cNvPr>
        <xdr:cNvSpPr/>
      </xdr:nvSpPr>
      <xdr:spPr>
        <a:xfrm>
          <a:off x="16268700" y="6149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127239</xdr:rowOff>
    </xdr:from>
    <xdr:ext cx="534377" cy="259045"/>
    <xdr:sp macro="" textlink="">
      <xdr:nvSpPr>
        <xdr:cNvPr id="545" name="消防費該当値テキスト">
          <a:extLst>
            <a:ext uri="{FF2B5EF4-FFF2-40B4-BE49-F238E27FC236}">
              <a16:creationId xmlns:a16="http://schemas.microsoft.com/office/drawing/2014/main" id="{88171672-225F-429E-9C5B-ACCB064BF1E3}"/>
            </a:ext>
          </a:extLst>
        </xdr:cNvPr>
        <xdr:cNvSpPr txBox="1"/>
      </xdr:nvSpPr>
      <xdr:spPr>
        <a:xfrm>
          <a:off x="16370300" y="612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112998</xdr:rowOff>
    </xdr:from>
    <xdr:to>
      <xdr:col>81</xdr:col>
      <xdr:colOff>101600</xdr:colOff>
      <xdr:row>36</xdr:row>
      <xdr:rowOff>43148</xdr:rowOff>
    </xdr:to>
    <xdr:sp macro="" textlink="">
      <xdr:nvSpPr>
        <xdr:cNvPr id="546" name="楕円 545">
          <a:extLst>
            <a:ext uri="{FF2B5EF4-FFF2-40B4-BE49-F238E27FC236}">
              <a16:creationId xmlns:a16="http://schemas.microsoft.com/office/drawing/2014/main" id="{8058A9EE-F687-4C92-82FA-2ABD24BBEE53}"/>
            </a:ext>
          </a:extLst>
        </xdr:cNvPr>
        <xdr:cNvSpPr/>
      </xdr:nvSpPr>
      <xdr:spPr>
        <a:xfrm>
          <a:off x="15430500" y="611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34275</xdr:rowOff>
    </xdr:from>
    <xdr:ext cx="534377" cy="259045"/>
    <xdr:sp macro="" textlink="">
      <xdr:nvSpPr>
        <xdr:cNvPr id="547" name="テキスト ボックス 546">
          <a:extLst>
            <a:ext uri="{FF2B5EF4-FFF2-40B4-BE49-F238E27FC236}">
              <a16:creationId xmlns:a16="http://schemas.microsoft.com/office/drawing/2014/main" id="{7FA1CE66-02ED-4A91-A65B-D70F6F74C1D9}"/>
            </a:ext>
          </a:extLst>
        </xdr:cNvPr>
        <xdr:cNvSpPr txBox="1"/>
      </xdr:nvSpPr>
      <xdr:spPr>
        <a:xfrm>
          <a:off x="15214111" y="6206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10128</xdr:rowOff>
    </xdr:from>
    <xdr:to>
      <xdr:col>76</xdr:col>
      <xdr:colOff>165100</xdr:colOff>
      <xdr:row>36</xdr:row>
      <xdr:rowOff>111728</xdr:rowOff>
    </xdr:to>
    <xdr:sp macro="" textlink="">
      <xdr:nvSpPr>
        <xdr:cNvPr id="548" name="楕円 547">
          <a:extLst>
            <a:ext uri="{FF2B5EF4-FFF2-40B4-BE49-F238E27FC236}">
              <a16:creationId xmlns:a16="http://schemas.microsoft.com/office/drawing/2014/main" id="{7221843E-D6A1-43CE-B510-2D7D69892226}"/>
            </a:ext>
          </a:extLst>
        </xdr:cNvPr>
        <xdr:cNvSpPr/>
      </xdr:nvSpPr>
      <xdr:spPr>
        <a:xfrm>
          <a:off x="14541500" y="61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102855</xdr:rowOff>
    </xdr:from>
    <xdr:ext cx="534377" cy="259045"/>
    <xdr:sp macro="" textlink="">
      <xdr:nvSpPr>
        <xdr:cNvPr id="549" name="テキスト ボックス 548">
          <a:extLst>
            <a:ext uri="{FF2B5EF4-FFF2-40B4-BE49-F238E27FC236}">
              <a16:creationId xmlns:a16="http://schemas.microsoft.com/office/drawing/2014/main" id="{55DC5C12-C57A-4885-ADE5-F87C11DDB549}"/>
            </a:ext>
          </a:extLst>
        </xdr:cNvPr>
        <xdr:cNvSpPr txBox="1"/>
      </xdr:nvSpPr>
      <xdr:spPr>
        <a:xfrm>
          <a:off x="14325111" y="6275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16415</xdr:rowOff>
    </xdr:from>
    <xdr:to>
      <xdr:col>72</xdr:col>
      <xdr:colOff>38100</xdr:colOff>
      <xdr:row>36</xdr:row>
      <xdr:rowOff>118015</xdr:rowOff>
    </xdr:to>
    <xdr:sp macro="" textlink="">
      <xdr:nvSpPr>
        <xdr:cNvPr id="550" name="楕円 549">
          <a:extLst>
            <a:ext uri="{FF2B5EF4-FFF2-40B4-BE49-F238E27FC236}">
              <a16:creationId xmlns:a16="http://schemas.microsoft.com/office/drawing/2014/main" id="{06B480AB-CC99-4F84-83E8-DB09E6A675DA}"/>
            </a:ext>
          </a:extLst>
        </xdr:cNvPr>
        <xdr:cNvSpPr/>
      </xdr:nvSpPr>
      <xdr:spPr>
        <a:xfrm>
          <a:off x="13652500" y="618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109142</xdr:rowOff>
    </xdr:from>
    <xdr:ext cx="534377" cy="259045"/>
    <xdr:sp macro="" textlink="">
      <xdr:nvSpPr>
        <xdr:cNvPr id="551" name="テキスト ボックス 550">
          <a:extLst>
            <a:ext uri="{FF2B5EF4-FFF2-40B4-BE49-F238E27FC236}">
              <a16:creationId xmlns:a16="http://schemas.microsoft.com/office/drawing/2014/main" id="{D4B50BFF-E174-4C9A-97C2-BC931EB0D1FB}"/>
            </a:ext>
          </a:extLst>
        </xdr:cNvPr>
        <xdr:cNvSpPr txBox="1"/>
      </xdr:nvSpPr>
      <xdr:spPr>
        <a:xfrm>
          <a:off x="13436111" y="6281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9080</xdr:rowOff>
    </xdr:from>
    <xdr:to>
      <xdr:col>67</xdr:col>
      <xdr:colOff>101600</xdr:colOff>
      <xdr:row>36</xdr:row>
      <xdr:rowOff>110680</xdr:rowOff>
    </xdr:to>
    <xdr:sp macro="" textlink="">
      <xdr:nvSpPr>
        <xdr:cNvPr id="552" name="楕円 551">
          <a:extLst>
            <a:ext uri="{FF2B5EF4-FFF2-40B4-BE49-F238E27FC236}">
              <a16:creationId xmlns:a16="http://schemas.microsoft.com/office/drawing/2014/main" id="{8555D20B-54CD-45FD-B9CF-3D727174B2B2}"/>
            </a:ext>
          </a:extLst>
        </xdr:cNvPr>
        <xdr:cNvSpPr/>
      </xdr:nvSpPr>
      <xdr:spPr>
        <a:xfrm>
          <a:off x="12763500" y="618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101807</xdr:rowOff>
    </xdr:from>
    <xdr:ext cx="534377" cy="259045"/>
    <xdr:sp macro="" textlink="">
      <xdr:nvSpPr>
        <xdr:cNvPr id="553" name="テキスト ボックス 552">
          <a:extLst>
            <a:ext uri="{FF2B5EF4-FFF2-40B4-BE49-F238E27FC236}">
              <a16:creationId xmlns:a16="http://schemas.microsoft.com/office/drawing/2014/main" id="{63BC445B-B3CC-42CF-9375-3EFB1072595E}"/>
            </a:ext>
          </a:extLst>
        </xdr:cNvPr>
        <xdr:cNvSpPr txBox="1"/>
      </xdr:nvSpPr>
      <xdr:spPr>
        <a:xfrm>
          <a:off x="12547111" y="627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1E5822DB-D59D-4B47-9D70-EBDA7596BB18}"/>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DFAA67A9-E123-4825-BA09-93A7179380B8}"/>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9B236B01-366A-47B2-9CEB-CDCF33E52AF6}"/>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7893C7E5-CC24-46B2-8EAB-A2CEDE60983A}"/>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3DCF6BC7-3C4C-47E0-8C3A-2E7AF01DA50D}"/>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7361667D-6680-4D53-BBCA-6690CEEDA34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4D4699B0-B7D6-42F6-96DE-FBA4EB607ADD}"/>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B3984E68-7DB3-46D2-9B46-7B80B2072908}"/>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C503C2BD-61C8-4BE3-8071-F00F5CC22057}"/>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271B058C-0EA0-445B-9592-2E1B17923F19}"/>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35361A61-403F-463A-B85C-77691659F6EA}"/>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5" name="直線コネクタ 564">
          <a:extLst>
            <a:ext uri="{FF2B5EF4-FFF2-40B4-BE49-F238E27FC236}">
              <a16:creationId xmlns:a16="http://schemas.microsoft.com/office/drawing/2014/main" id="{CD169896-A556-4578-A95A-36725BBC0208}"/>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6" name="テキスト ボックス 565">
          <a:extLst>
            <a:ext uri="{FF2B5EF4-FFF2-40B4-BE49-F238E27FC236}">
              <a16:creationId xmlns:a16="http://schemas.microsoft.com/office/drawing/2014/main" id="{7E1FF024-D178-4D11-B4A4-498879D43CB2}"/>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7" name="直線コネクタ 566">
          <a:extLst>
            <a:ext uri="{FF2B5EF4-FFF2-40B4-BE49-F238E27FC236}">
              <a16:creationId xmlns:a16="http://schemas.microsoft.com/office/drawing/2014/main" id="{873B2EAF-9B8C-4ABD-9506-6A069F817714}"/>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8" name="テキスト ボックス 567">
          <a:extLst>
            <a:ext uri="{FF2B5EF4-FFF2-40B4-BE49-F238E27FC236}">
              <a16:creationId xmlns:a16="http://schemas.microsoft.com/office/drawing/2014/main" id="{24D4CD29-A40C-4F27-9351-307A4B56CB8E}"/>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9" name="直線コネクタ 568">
          <a:extLst>
            <a:ext uri="{FF2B5EF4-FFF2-40B4-BE49-F238E27FC236}">
              <a16:creationId xmlns:a16="http://schemas.microsoft.com/office/drawing/2014/main" id="{E98B4993-2A0D-4D86-AFA9-10D5D25803D2}"/>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70" name="テキスト ボックス 569">
          <a:extLst>
            <a:ext uri="{FF2B5EF4-FFF2-40B4-BE49-F238E27FC236}">
              <a16:creationId xmlns:a16="http://schemas.microsoft.com/office/drawing/2014/main" id="{4B22E55E-53EA-4493-A880-842FFC51AD72}"/>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1" name="直線コネクタ 570">
          <a:extLst>
            <a:ext uri="{FF2B5EF4-FFF2-40B4-BE49-F238E27FC236}">
              <a16:creationId xmlns:a16="http://schemas.microsoft.com/office/drawing/2014/main" id="{613EEA82-3D2A-49EB-AF97-9F7081FED3CE}"/>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72" name="テキスト ボックス 571">
          <a:extLst>
            <a:ext uri="{FF2B5EF4-FFF2-40B4-BE49-F238E27FC236}">
              <a16:creationId xmlns:a16="http://schemas.microsoft.com/office/drawing/2014/main" id="{0C44E52C-1542-47D6-8E32-0CCC8E433237}"/>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D67C6851-878E-425A-B8EB-95795628E55D}"/>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7D9247E1-5B48-4EEB-BF93-482197724BE5}"/>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C3DD95CC-CDC5-4A9E-BD95-4768771A7CB8}"/>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165235</xdr:rowOff>
    </xdr:from>
    <xdr:to>
      <xdr:col>85</xdr:col>
      <xdr:colOff>126364</xdr:colOff>
      <xdr:row>57</xdr:row>
      <xdr:rowOff>152593</xdr:rowOff>
    </xdr:to>
    <xdr:cxnSp macro="">
      <xdr:nvCxnSpPr>
        <xdr:cNvPr id="576" name="直線コネクタ 575">
          <a:extLst>
            <a:ext uri="{FF2B5EF4-FFF2-40B4-BE49-F238E27FC236}">
              <a16:creationId xmlns:a16="http://schemas.microsoft.com/office/drawing/2014/main" id="{F3E1B426-8FE8-4021-90C4-6CA699868C47}"/>
            </a:ext>
          </a:extLst>
        </xdr:cNvPr>
        <xdr:cNvCxnSpPr/>
      </xdr:nvCxnSpPr>
      <xdr:spPr>
        <a:xfrm flipV="1">
          <a:off x="16317595" y="8737735"/>
          <a:ext cx="1269" cy="1187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156420</xdr:rowOff>
    </xdr:from>
    <xdr:ext cx="534377" cy="259045"/>
    <xdr:sp macro="" textlink="">
      <xdr:nvSpPr>
        <xdr:cNvPr id="577" name="教育費最小値テキスト">
          <a:extLst>
            <a:ext uri="{FF2B5EF4-FFF2-40B4-BE49-F238E27FC236}">
              <a16:creationId xmlns:a16="http://schemas.microsoft.com/office/drawing/2014/main" id="{2927CCE5-DAEE-4E93-B10B-F462838554B2}"/>
            </a:ext>
          </a:extLst>
        </xdr:cNvPr>
        <xdr:cNvSpPr txBox="1"/>
      </xdr:nvSpPr>
      <xdr:spPr>
        <a:xfrm>
          <a:off x="16370300" y="9929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152593</xdr:rowOff>
    </xdr:from>
    <xdr:to>
      <xdr:col>86</xdr:col>
      <xdr:colOff>25400</xdr:colOff>
      <xdr:row>57</xdr:row>
      <xdr:rowOff>152593</xdr:rowOff>
    </xdr:to>
    <xdr:cxnSp macro="">
      <xdr:nvCxnSpPr>
        <xdr:cNvPr id="578" name="直線コネクタ 577">
          <a:extLst>
            <a:ext uri="{FF2B5EF4-FFF2-40B4-BE49-F238E27FC236}">
              <a16:creationId xmlns:a16="http://schemas.microsoft.com/office/drawing/2014/main" id="{DA3F5C2D-81E6-40B9-861B-F43DA1CB61AD}"/>
            </a:ext>
          </a:extLst>
        </xdr:cNvPr>
        <xdr:cNvCxnSpPr/>
      </xdr:nvCxnSpPr>
      <xdr:spPr>
        <a:xfrm>
          <a:off x="16230600" y="992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111912</xdr:rowOff>
    </xdr:from>
    <xdr:ext cx="534377" cy="259045"/>
    <xdr:sp macro="" textlink="">
      <xdr:nvSpPr>
        <xdr:cNvPr id="579" name="教育費最大値テキスト">
          <a:extLst>
            <a:ext uri="{FF2B5EF4-FFF2-40B4-BE49-F238E27FC236}">
              <a16:creationId xmlns:a16="http://schemas.microsoft.com/office/drawing/2014/main" id="{397032DC-B5F2-4086-AFBD-8269FFEE3670}"/>
            </a:ext>
          </a:extLst>
        </xdr:cNvPr>
        <xdr:cNvSpPr txBox="1"/>
      </xdr:nvSpPr>
      <xdr:spPr>
        <a:xfrm>
          <a:off x="16370300" y="851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165235</xdr:rowOff>
    </xdr:from>
    <xdr:to>
      <xdr:col>86</xdr:col>
      <xdr:colOff>25400</xdr:colOff>
      <xdr:row>50</xdr:row>
      <xdr:rowOff>165235</xdr:rowOff>
    </xdr:to>
    <xdr:cxnSp macro="">
      <xdr:nvCxnSpPr>
        <xdr:cNvPr id="580" name="直線コネクタ 579">
          <a:extLst>
            <a:ext uri="{FF2B5EF4-FFF2-40B4-BE49-F238E27FC236}">
              <a16:creationId xmlns:a16="http://schemas.microsoft.com/office/drawing/2014/main" id="{797B81E7-2E98-4CDF-AFF5-584DDFCFD56C}"/>
            </a:ext>
          </a:extLst>
        </xdr:cNvPr>
        <xdr:cNvCxnSpPr/>
      </xdr:nvCxnSpPr>
      <xdr:spPr>
        <a:xfrm>
          <a:off x="16230600" y="8737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155382</xdr:rowOff>
    </xdr:from>
    <xdr:to>
      <xdr:col>85</xdr:col>
      <xdr:colOff>127000</xdr:colOff>
      <xdr:row>57</xdr:row>
      <xdr:rowOff>37698</xdr:rowOff>
    </xdr:to>
    <xdr:cxnSp macro="">
      <xdr:nvCxnSpPr>
        <xdr:cNvPr id="581" name="直線コネクタ 580">
          <a:extLst>
            <a:ext uri="{FF2B5EF4-FFF2-40B4-BE49-F238E27FC236}">
              <a16:creationId xmlns:a16="http://schemas.microsoft.com/office/drawing/2014/main" id="{4C6EF2AC-F960-43A4-81D7-3C814C72FE84}"/>
            </a:ext>
          </a:extLst>
        </xdr:cNvPr>
        <xdr:cNvCxnSpPr/>
      </xdr:nvCxnSpPr>
      <xdr:spPr>
        <a:xfrm>
          <a:off x="15481300" y="9756582"/>
          <a:ext cx="838200" cy="53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21709</xdr:rowOff>
    </xdr:from>
    <xdr:ext cx="534377" cy="259045"/>
    <xdr:sp macro="" textlink="">
      <xdr:nvSpPr>
        <xdr:cNvPr id="582" name="教育費平均値テキスト">
          <a:extLst>
            <a:ext uri="{FF2B5EF4-FFF2-40B4-BE49-F238E27FC236}">
              <a16:creationId xmlns:a16="http://schemas.microsoft.com/office/drawing/2014/main" id="{D4F37766-55A5-41DA-ACAB-8F92364CEA75}"/>
            </a:ext>
          </a:extLst>
        </xdr:cNvPr>
        <xdr:cNvSpPr txBox="1"/>
      </xdr:nvSpPr>
      <xdr:spPr>
        <a:xfrm>
          <a:off x="16370300" y="92800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170282</xdr:rowOff>
    </xdr:from>
    <xdr:to>
      <xdr:col>85</xdr:col>
      <xdr:colOff>177800</xdr:colOff>
      <xdr:row>55</xdr:row>
      <xdr:rowOff>100432</xdr:rowOff>
    </xdr:to>
    <xdr:sp macro="" textlink="">
      <xdr:nvSpPr>
        <xdr:cNvPr id="583" name="フローチャート: 判断 582">
          <a:extLst>
            <a:ext uri="{FF2B5EF4-FFF2-40B4-BE49-F238E27FC236}">
              <a16:creationId xmlns:a16="http://schemas.microsoft.com/office/drawing/2014/main" id="{25DEDE49-C23D-4E20-AAAD-B0BA0427D7BB}"/>
            </a:ext>
          </a:extLst>
        </xdr:cNvPr>
        <xdr:cNvSpPr/>
      </xdr:nvSpPr>
      <xdr:spPr>
        <a:xfrm>
          <a:off x="16268700" y="9428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72926</xdr:rowOff>
    </xdr:from>
    <xdr:to>
      <xdr:col>81</xdr:col>
      <xdr:colOff>50800</xdr:colOff>
      <xdr:row>56</xdr:row>
      <xdr:rowOff>155382</xdr:rowOff>
    </xdr:to>
    <xdr:cxnSp macro="">
      <xdr:nvCxnSpPr>
        <xdr:cNvPr id="584" name="直線コネクタ 583">
          <a:extLst>
            <a:ext uri="{FF2B5EF4-FFF2-40B4-BE49-F238E27FC236}">
              <a16:creationId xmlns:a16="http://schemas.microsoft.com/office/drawing/2014/main" id="{5E1244F7-5BD2-4A20-A289-DF2EAF57438E}"/>
            </a:ext>
          </a:extLst>
        </xdr:cNvPr>
        <xdr:cNvCxnSpPr/>
      </xdr:nvCxnSpPr>
      <xdr:spPr>
        <a:xfrm>
          <a:off x="14592300" y="9674126"/>
          <a:ext cx="889000" cy="82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29235</xdr:rowOff>
    </xdr:from>
    <xdr:to>
      <xdr:col>81</xdr:col>
      <xdr:colOff>101600</xdr:colOff>
      <xdr:row>55</xdr:row>
      <xdr:rowOff>130835</xdr:rowOff>
    </xdr:to>
    <xdr:sp macro="" textlink="">
      <xdr:nvSpPr>
        <xdr:cNvPr id="585" name="フローチャート: 判断 584">
          <a:extLst>
            <a:ext uri="{FF2B5EF4-FFF2-40B4-BE49-F238E27FC236}">
              <a16:creationId xmlns:a16="http://schemas.microsoft.com/office/drawing/2014/main" id="{220C7C87-489B-42BA-937F-A1D7B7FC05D5}"/>
            </a:ext>
          </a:extLst>
        </xdr:cNvPr>
        <xdr:cNvSpPr/>
      </xdr:nvSpPr>
      <xdr:spPr>
        <a:xfrm>
          <a:off x="15430500" y="945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147362</xdr:rowOff>
    </xdr:from>
    <xdr:ext cx="534377" cy="259045"/>
    <xdr:sp macro="" textlink="">
      <xdr:nvSpPr>
        <xdr:cNvPr id="586" name="テキスト ボックス 585">
          <a:extLst>
            <a:ext uri="{FF2B5EF4-FFF2-40B4-BE49-F238E27FC236}">
              <a16:creationId xmlns:a16="http://schemas.microsoft.com/office/drawing/2014/main" id="{AC77D906-9599-4BC1-8C10-D0D46C103B3C}"/>
            </a:ext>
          </a:extLst>
        </xdr:cNvPr>
        <xdr:cNvSpPr txBox="1"/>
      </xdr:nvSpPr>
      <xdr:spPr>
        <a:xfrm>
          <a:off x="15214111" y="9234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72926</xdr:rowOff>
    </xdr:from>
    <xdr:to>
      <xdr:col>76</xdr:col>
      <xdr:colOff>114300</xdr:colOff>
      <xdr:row>57</xdr:row>
      <xdr:rowOff>87876</xdr:rowOff>
    </xdr:to>
    <xdr:cxnSp macro="">
      <xdr:nvCxnSpPr>
        <xdr:cNvPr id="587" name="直線コネクタ 586">
          <a:extLst>
            <a:ext uri="{FF2B5EF4-FFF2-40B4-BE49-F238E27FC236}">
              <a16:creationId xmlns:a16="http://schemas.microsoft.com/office/drawing/2014/main" id="{DE49187D-B5EC-45CC-AF1C-2DA6C48F6110}"/>
            </a:ext>
          </a:extLst>
        </xdr:cNvPr>
        <xdr:cNvCxnSpPr/>
      </xdr:nvCxnSpPr>
      <xdr:spPr>
        <a:xfrm flipV="1">
          <a:off x="13703300" y="9674126"/>
          <a:ext cx="889000" cy="18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62177</xdr:rowOff>
    </xdr:from>
    <xdr:to>
      <xdr:col>76</xdr:col>
      <xdr:colOff>165100</xdr:colOff>
      <xdr:row>54</xdr:row>
      <xdr:rowOff>163777</xdr:rowOff>
    </xdr:to>
    <xdr:sp macro="" textlink="">
      <xdr:nvSpPr>
        <xdr:cNvPr id="588" name="フローチャート: 判断 587">
          <a:extLst>
            <a:ext uri="{FF2B5EF4-FFF2-40B4-BE49-F238E27FC236}">
              <a16:creationId xmlns:a16="http://schemas.microsoft.com/office/drawing/2014/main" id="{8D5A47C0-75F8-4F21-9039-0E3BE4C65CDB}"/>
            </a:ext>
          </a:extLst>
        </xdr:cNvPr>
        <xdr:cNvSpPr/>
      </xdr:nvSpPr>
      <xdr:spPr>
        <a:xfrm>
          <a:off x="14541500" y="932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8854</xdr:rowOff>
    </xdr:from>
    <xdr:ext cx="534377" cy="259045"/>
    <xdr:sp macro="" textlink="">
      <xdr:nvSpPr>
        <xdr:cNvPr id="589" name="テキスト ボックス 588">
          <a:extLst>
            <a:ext uri="{FF2B5EF4-FFF2-40B4-BE49-F238E27FC236}">
              <a16:creationId xmlns:a16="http://schemas.microsoft.com/office/drawing/2014/main" id="{882386A8-DA71-4106-90AA-C8681F5A8313}"/>
            </a:ext>
          </a:extLst>
        </xdr:cNvPr>
        <xdr:cNvSpPr txBox="1"/>
      </xdr:nvSpPr>
      <xdr:spPr>
        <a:xfrm>
          <a:off x="14325111" y="9095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87876</xdr:rowOff>
    </xdr:from>
    <xdr:to>
      <xdr:col>71</xdr:col>
      <xdr:colOff>177800</xdr:colOff>
      <xdr:row>57</xdr:row>
      <xdr:rowOff>118349</xdr:rowOff>
    </xdr:to>
    <xdr:cxnSp macro="">
      <xdr:nvCxnSpPr>
        <xdr:cNvPr id="590" name="直線コネクタ 589">
          <a:extLst>
            <a:ext uri="{FF2B5EF4-FFF2-40B4-BE49-F238E27FC236}">
              <a16:creationId xmlns:a16="http://schemas.microsoft.com/office/drawing/2014/main" id="{78238A5D-427C-47BE-B8C3-1633ADB453CC}"/>
            </a:ext>
          </a:extLst>
        </xdr:cNvPr>
        <xdr:cNvCxnSpPr/>
      </xdr:nvCxnSpPr>
      <xdr:spPr>
        <a:xfrm flipV="1">
          <a:off x="12814300" y="9860526"/>
          <a:ext cx="889000" cy="30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41374</xdr:rowOff>
    </xdr:from>
    <xdr:to>
      <xdr:col>72</xdr:col>
      <xdr:colOff>38100</xdr:colOff>
      <xdr:row>55</xdr:row>
      <xdr:rowOff>142974</xdr:rowOff>
    </xdr:to>
    <xdr:sp macro="" textlink="">
      <xdr:nvSpPr>
        <xdr:cNvPr id="591" name="フローチャート: 判断 590">
          <a:extLst>
            <a:ext uri="{FF2B5EF4-FFF2-40B4-BE49-F238E27FC236}">
              <a16:creationId xmlns:a16="http://schemas.microsoft.com/office/drawing/2014/main" id="{3F85B5DD-5EF3-46E2-8225-E46BFFD0022F}"/>
            </a:ext>
          </a:extLst>
        </xdr:cNvPr>
        <xdr:cNvSpPr/>
      </xdr:nvSpPr>
      <xdr:spPr>
        <a:xfrm>
          <a:off x="13652500" y="947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159501</xdr:rowOff>
    </xdr:from>
    <xdr:ext cx="534377" cy="259045"/>
    <xdr:sp macro="" textlink="">
      <xdr:nvSpPr>
        <xdr:cNvPr id="592" name="テキスト ボックス 591">
          <a:extLst>
            <a:ext uri="{FF2B5EF4-FFF2-40B4-BE49-F238E27FC236}">
              <a16:creationId xmlns:a16="http://schemas.microsoft.com/office/drawing/2014/main" id="{FFDDB24C-79FE-4DA0-81E4-EF7AB3F64925}"/>
            </a:ext>
          </a:extLst>
        </xdr:cNvPr>
        <xdr:cNvSpPr txBox="1"/>
      </xdr:nvSpPr>
      <xdr:spPr>
        <a:xfrm>
          <a:off x="13436111" y="924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152314</xdr:rowOff>
    </xdr:from>
    <xdr:to>
      <xdr:col>67</xdr:col>
      <xdr:colOff>101600</xdr:colOff>
      <xdr:row>56</xdr:row>
      <xdr:rowOff>82464</xdr:rowOff>
    </xdr:to>
    <xdr:sp macro="" textlink="">
      <xdr:nvSpPr>
        <xdr:cNvPr id="593" name="フローチャート: 判断 592">
          <a:extLst>
            <a:ext uri="{FF2B5EF4-FFF2-40B4-BE49-F238E27FC236}">
              <a16:creationId xmlns:a16="http://schemas.microsoft.com/office/drawing/2014/main" id="{A91FE242-C3C3-4777-AFEB-3AFA3CE223B4}"/>
            </a:ext>
          </a:extLst>
        </xdr:cNvPr>
        <xdr:cNvSpPr/>
      </xdr:nvSpPr>
      <xdr:spPr>
        <a:xfrm>
          <a:off x="12763500" y="958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98991</xdr:rowOff>
    </xdr:from>
    <xdr:ext cx="534377" cy="259045"/>
    <xdr:sp macro="" textlink="">
      <xdr:nvSpPr>
        <xdr:cNvPr id="594" name="テキスト ボックス 593">
          <a:extLst>
            <a:ext uri="{FF2B5EF4-FFF2-40B4-BE49-F238E27FC236}">
              <a16:creationId xmlns:a16="http://schemas.microsoft.com/office/drawing/2014/main" id="{AE5DBDE8-D320-4A19-B941-93AEDD588DEA}"/>
            </a:ext>
          </a:extLst>
        </xdr:cNvPr>
        <xdr:cNvSpPr txBox="1"/>
      </xdr:nvSpPr>
      <xdr:spPr>
        <a:xfrm>
          <a:off x="12547111" y="9357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4EDC7CF7-11D1-4E49-9860-CC5B540204F1}"/>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EDBAF426-109A-479C-BABA-F2E0DD32193E}"/>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7FFF20E2-BC32-4D51-B6C2-323354306D9E}"/>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D1BC749-A62B-49D0-BEBE-2085362A9CFE}"/>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5C2D3149-482E-4A2C-9F0F-B12AAA24A6B5}"/>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158348</xdr:rowOff>
    </xdr:from>
    <xdr:to>
      <xdr:col>85</xdr:col>
      <xdr:colOff>177800</xdr:colOff>
      <xdr:row>57</xdr:row>
      <xdr:rowOff>88498</xdr:rowOff>
    </xdr:to>
    <xdr:sp macro="" textlink="">
      <xdr:nvSpPr>
        <xdr:cNvPr id="600" name="楕円 599">
          <a:extLst>
            <a:ext uri="{FF2B5EF4-FFF2-40B4-BE49-F238E27FC236}">
              <a16:creationId xmlns:a16="http://schemas.microsoft.com/office/drawing/2014/main" id="{7447079B-CD5D-4845-ADF8-DFAD2D73BD8D}"/>
            </a:ext>
          </a:extLst>
        </xdr:cNvPr>
        <xdr:cNvSpPr/>
      </xdr:nvSpPr>
      <xdr:spPr>
        <a:xfrm>
          <a:off x="16268700" y="975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73275</xdr:rowOff>
    </xdr:from>
    <xdr:ext cx="534377" cy="259045"/>
    <xdr:sp macro="" textlink="">
      <xdr:nvSpPr>
        <xdr:cNvPr id="601" name="教育費該当値テキスト">
          <a:extLst>
            <a:ext uri="{FF2B5EF4-FFF2-40B4-BE49-F238E27FC236}">
              <a16:creationId xmlns:a16="http://schemas.microsoft.com/office/drawing/2014/main" id="{8E82189F-0CC3-42EA-AEBC-A4D8172DEF27}"/>
            </a:ext>
          </a:extLst>
        </xdr:cNvPr>
        <xdr:cNvSpPr txBox="1"/>
      </xdr:nvSpPr>
      <xdr:spPr>
        <a:xfrm>
          <a:off x="16370300" y="967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104582</xdr:rowOff>
    </xdr:from>
    <xdr:to>
      <xdr:col>81</xdr:col>
      <xdr:colOff>101600</xdr:colOff>
      <xdr:row>57</xdr:row>
      <xdr:rowOff>34732</xdr:rowOff>
    </xdr:to>
    <xdr:sp macro="" textlink="">
      <xdr:nvSpPr>
        <xdr:cNvPr id="602" name="楕円 601">
          <a:extLst>
            <a:ext uri="{FF2B5EF4-FFF2-40B4-BE49-F238E27FC236}">
              <a16:creationId xmlns:a16="http://schemas.microsoft.com/office/drawing/2014/main" id="{D55B75C7-78BF-4327-8DCA-4786AC21481F}"/>
            </a:ext>
          </a:extLst>
        </xdr:cNvPr>
        <xdr:cNvSpPr/>
      </xdr:nvSpPr>
      <xdr:spPr>
        <a:xfrm>
          <a:off x="15430500" y="9705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25859</xdr:rowOff>
    </xdr:from>
    <xdr:ext cx="534377" cy="259045"/>
    <xdr:sp macro="" textlink="">
      <xdr:nvSpPr>
        <xdr:cNvPr id="603" name="テキスト ボックス 602">
          <a:extLst>
            <a:ext uri="{FF2B5EF4-FFF2-40B4-BE49-F238E27FC236}">
              <a16:creationId xmlns:a16="http://schemas.microsoft.com/office/drawing/2014/main" id="{376668C2-C97D-4146-8959-13808C156AA0}"/>
            </a:ext>
          </a:extLst>
        </xdr:cNvPr>
        <xdr:cNvSpPr txBox="1"/>
      </xdr:nvSpPr>
      <xdr:spPr>
        <a:xfrm>
          <a:off x="15214111" y="979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22126</xdr:rowOff>
    </xdr:from>
    <xdr:to>
      <xdr:col>76</xdr:col>
      <xdr:colOff>165100</xdr:colOff>
      <xdr:row>56</xdr:row>
      <xdr:rowOff>123726</xdr:rowOff>
    </xdr:to>
    <xdr:sp macro="" textlink="">
      <xdr:nvSpPr>
        <xdr:cNvPr id="604" name="楕円 603">
          <a:extLst>
            <a:ext uri="{FF2B5EF4-FFF2-40B4-BE49-F238E27FC236}">
              <a16:creationId xmlns:a16="http://schemas.microsoft.com/office/drawing/2014/main" id="{A2B987B0-77B1-4B0C-B64C-D63935BE10E3}"/>
            </a:ext>
          </a:extLst>
        </xdr:cNvPr>
        <xdr:cNvSpPr/>
      </xdr:nvSpPr>
      <xdr:spPr>
        <a:xfrm>
          <a:off x="14541500" y="9623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114853</xdr:rowOff>
    </xdr:from>
    <xdr:ext cx="534377" cy="259045"/>
    <xdr:sp macro="" textlink="">
      <xdr:nvSpPr>
        <xdr:cNvPr id="605" name="テキスト ボックス 604">
          <a:extLst>
            <a:ext uri="{FF2B5EF4-FFF2-40B4-BE49-F238E27FC236}">
              <a16:creationId xmlns:a16="http://schemas.microsoft.com/office/drawing/2014/main" id="{8BBE0CBA-3ED0-4C6E-B3A1-2C81755237D7}"/>
            </a:ext>
          </a:extLst>
        </xdr:cNvPr>
        <xdr:cNvSpPr txBox="1"/>
      </xdr:nvSpPr>
      <xdr:spPr>
        <a:xfrm>
          <a:off x="14325111" y="971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37076</xdr:rowOff>
    </xdr:from>
    <xdr:to>
      <xdr:col>72</xdr:col>
      <xdr:colOff>38100</xdr:colOff>
      <xdr:row>57</xdr:row>
      <xdr:rowOff>138676</xdr:rowOff>
    </xdr:to>
    <xdr:sp macro="" textlink="">
      <xdr:nvSpPr>
        <xdr:cNvPr id="606" name="楕円 605">
          <a:extLst>
            <a:ext uri="{FF2B5EF4-FFF2-40B4-BE49-F238E27FC236}">
              <a16:creationId xmlns:a16="http://schemas.microsoft.com/office/drawing/2014/main" id="{0C062165-C717-49EA-B932-683873DBB693}"/>
            </a:ext>
          </a:extLst>
        </xdr:cNvPr>
        <xdr:cNvSpPr/>
      </xdr:nvSpPr>
      <xdr:spPr>
        <a:xfrm>
          <a:off x="13652500" y="9809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129803</xdr:rowOff>
    </xdr:from>
    <xdr:ext cx="534377" cy="259045"/>
    <xdr:sp macro="" textlink="">
      <xdr:nvSpPr>
        <xdr:cNvPr id="607" name="テキスト ボックス 606">
          <a:extLst>
            <a:ext uri="{FF2B5EF4-FFF2-40B4-BE49-F238E27FC236}">
              <a16:creationId xmlns:a16="http://schemas.microsoft.com/office/drawing/2014/main" id="{E573E5F2-D36F-4B97-AC91-1596748B2D51}"/>
            </a:ext>
          </a:extLst>
        </xdr:cNvPr>
        <xdr:cNvSpPr txBox="1"/>
      </xdr:nvSpPr>
      <xdr:spPr>
        <a:xfrm>
          <a:off x="13436111" y="990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67549</xdr:rowOff>
    </xdr:from>
    <xdr:to>
      <xdr:col>67</xdr:col>
      <xdr:colOff>101600</xdr:colOff>
      <xdr:row>57</xdr:row>
      <xdr:rowOff>169149</xdr:rowOff>
    </xdr:to>
    <xdr:sp macro="" textlink="">
      <xdr:nvSpPr>
        <xdr:cNvPr id="608" name="楕円 607">
          <a:extLst>
            <a:ext uri="{FF2B5EF4-FFF2-40B4-BE49-F238E27FC236}">
              <a16:creationId xmlns:a16="http://schemas.microsoft.com/office/drawing/2014/main" id="{8EDC0193-9EBD-4C10-9F3D-FAA44425616C}"/>
            </a:ext>
          </a:extLst>
        </xdr:cNvPr>
        <xdr:cNvSpPr/>
      </xdr:nvSpPr>
      <xdr:spPr>
        <a:xfrm>
          <a:off x="12763500" y="984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160276</xdr:rowOff>
    </xdr:from>
    <xdr:ext cx="534377" cy="259045"/>
    <xdr:sp macro="" textlink="">
      <xdr:nvSpPr>
        <xdr:cNvPr id="609" name="テキスト ボックス 608">
          <a:extLst>
            <a:ext uri="{FF2B5EF4-FFF2-40B4-BE49-F238E27FC236}">
              <a16:creationId xmlns:a16="http://schemas.microsoft.com/office/drawing/2014/main" id="{7184ED4D-475C-4FD9-884B-DCCE83F95CEA}"/>
            </a:ext>
          </a:extLst>
        </xdr:cNvPr>
        <xdr:cNvSpPr txBox="1"/>
      </xdr:nvSpPr>
      <xdr:spPr>
        <a:xfrm>
          <a:off x="12547111" y="9932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9A26FBD2-ACC0-4476-A977-A870D73A3D7C}"/>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BEA54A7F-F6FE-4290-8066-939ECB52585E}"/>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57DB03CF-A93F-41CF-A13E-88F62C4B3502}"/>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963448AD-10CE-42E5-87E6-0422CCA9BDD9}"/>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195D2779-0480-47AE-86FF-9523A27F75F1}"/>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1588D83F-B2D4-4868-9E4A-AD5A3787E03F}"/>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C6D90E22-B761-4F50-AF5B-AE1B2C4A891C}"/>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15985473-5670-44AE-BFF1-F8D59C6DA377}"/>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C199D3B6-D169-4C91-8669-6655CFF05CA5}"/>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1B89FE56-DCC4-4FCE-9472-E450E974E5D6}"/>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a:extLst>
            <a:ext uri="{FF2B5EF4-FFF2-40B4-BE49-F238E27FC236}">
              <a16:creationId xmlns:a16="http://schemas.microsoft.com/office/drawing/2014/main" id="{4F006245-13E3-4D49-87DB-6D0130B76CE3}"/>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a:extLst>
            <a:ext uri="{FF2B5EF4-FFF2-40B4-BE49-F238E27FC236}">
              <a16:creationId xmlns:a16="http://schemas.microsoft.com/office/drawing/2014/main" id="{A4803716-674D-4CF3-BF2A-6761E91A76EA}"/>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a:extLst>
            <a:ext uri="{FF2B5EF4-FFF2-40B4-BE49-F238E27FC236}">
              <a16:creationId xmlns:a16="http://schemas.microsoft.com/office/drawing/2014/main" id="{0457EA07-E0B9-4A2C-A603-C617CA721FD7}"/>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3" name="テキスト ボックス 622">
          <a:extLst>
            <a:ext uri="{FF2B5EF4-FFF2-40B4-BE49-F238E27FC236}">
              <a16:creationId xmlns:a16="http://schemas.microsoft.com/office/drawing/2014/main" id="{72461FD5-3FD6-4B91-A239-B139FC2135BA}"/>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a:extLst>
            <a:ext uri="{FF2B5EF4-FFF2-40B4-BE49-F238E27FC236}">
              <a16:creationId xmlns:a16="http://schemas.microsoft.com/office/drawing/2014/main" id="{46AD71AC-F1FA-46C6-9E0C-44304FBCEA82}"/>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5" name="テキスト ボックス 624">
          <a:extLst>
            <a:ext uri="{FF2B5EF4-FFF2-40B4-BE49-F238E27FC236}">
              <a16:creationId xmlns:a16="http://schemas.microsoft.com/office/drawing/2014/main" id="{564153BC-2CA6-4CA9-A9E0-D011C02F05EA}"/>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a:extLst>
            <a:ext uri="{FF2B5EF4-FFF2-40B4-BE49-F238E27FC236}">
              <a16:creationId xmlns:a16="http://schemas.microsoft.com/office/drawing/2014/main" id="{93143071-5C90-4FF9-AC44-A3A2DC54F62C}"/>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7" name="テキスト ボックス 626">
          <a:extLst>
            <a:ext uri="{FF2B5EF4-FFF2-40B4-BE49-F238E27FC236}">
              <a16:creationId xmlns:a16="http://schemas.microsoft.com/office/drawing/2014/main" id="{7135F553-3210-47E5-BAC0-D3E075838E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a:extLst>
            <a:ext uri="{FF2B5EF4-FFF2-40B4-BE49-F238E27FC236}">
              <a16:creationId xmlns:a16="http://schemas.microsoft.com/office/drawing/2014/main" id="{63C2B23A-4C48-47D0-B490-EB0930617F03}"/>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9" name="テキスト ボックス 628">
          <a:extLst>
            <a:ext uri="{FF2B5EF4-FFF2-40B4-BE49-F238E27FC236}">
              <a16:creationId xmlns:a16="http://schemas.microsoft.com/office/drawing/2014/main" id="{203E85B7-476D-47BB-B48A-547471E1A5A1}"/>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784AC547-F2AE-4174-BCC0-CA1472229905}"/>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1" name="テキスト ボックス 630">
          <a:extLst>
            <a:ext uri="{FF2B5EF4-FFF2-40B4-BE49-F238E27FC236}">
              <a16:creationId xmlns:a16="http://schemas.microsoft.com/office/drawing/2014/main" id="{4DD1A0D7-6419-4CFE-85DB-22CADB54F55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BC8289AD-3CD3-454C-9E94-A773AAC53AD1}"/>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48006</xdr:rowOff>
    </xdr:from>
    <xdr:to>
      <xdr:col>85</xdr:col>
      <xdr:colOff>126364</xdr:colOff>
      <xdr:row>79</xdr:row>
      <xdr:rowOff>44450</xdr:rowOff>
    </xdr:to>
    <xdr:cxnSp macro="">
      <xdr:nvCxnSpPr>
        <xdr:cNvPr id="633" name="直線コネクタ 632">
          <a:extLst>
            <a:ext uri="{FF2B5EF4-FFF2-40B4-BE49-F238E27FC236}">
              <a16:creationId xmlns:a16="http://schemas.microsoft.com/office/drawing/2014/main" id="{8ED87EF5-2060-442E-9096-BE10E2AF76E4}"/>
            </a:ext>
          </a:extLst>
        </xdr:cNvPr>
        <xdr:cNvCxnSpPr/>
      </xdr:nvCxnSpPr>
      <xdr:spPr>
        <a:xfrm flipV="1">
          <a:off x="16317595" y="12220956"/>
          <a:ext cx="1269" cy="1368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a:extLst>
            <a:ext uri="{FF2B5EF4-FFF2-40B4-BE49-F238E27FC236}">
              <a16:creationId xmlns:a16="http://schemas.microsoft.com/office/drawing/2014/main" id="{15A18695-0BE7-4D93-A861-5A4868CD2477}"/>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a:extLst>
            <a:ext uri="{FF2B5EF4-FFF2-40B4-BE49-F238E27FC236}">
              <a16:creationId xmlns:a16="http://schemas.microsoft.com/office/drawing/2014/main" id="{2618D614-8F9E-4402-BB0C-E918A636AA63}"/>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166133</xdr:rowOff>
    </xdr:from>
    <xdr:ext cx="534377" cy="259045"/>
    <xdr:sp macro="" textlink="">
      <xdr:nvSpPr>
        <xdr:cNvPr id="636" name="災害復旧費最大値テキスト">
          <a:extLst>
            <a:ext uri="{FF2B5EF4-FFF2-40B4-BE49-F238E27FC236}">
              <a16:creationId xmlns:a16="http://schemas.microsoft.com/office/drawing/2014/main" id="{DDB82C74-371F-42BC-9832-D6E567CBF2AE}"/>
            </a:ext>
          </a:extLst>
        </xdr:cNvPr>
        <xdr:cNvSpPr txBox="1"/>
      </xdr:nvSpPr>
      <xdr:spPr>
        <a:xfrm>
          <a:off x="16370300" y="1199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48006</xdr:rowOff>
    </xdr:from>
    <xdr:to>
      <xdr:col>86</xdr:col>
      <xdr:colOff>25400</xdr:colOff>
      <xdr:row>71</xdr:row>
      <xdr:rowOff>48006</xdr:rowOff>
    </xdr:to>
    <xdr:cxnSp macro="">
      <xdr:nvCxnSpPr>
        <xdr:cNvPr id="637" name="直線コネクタ 636">
          <a:extLst>
            <a:ext uri="{FF2B5EF4-FFF2-40B4-BE49-F238E27FC236}">
              <a16:creationId xmlns:a16="http://schemas.microsoft.com/office/drawing/2014/main" id="{DB184B44-937B-4EA5-B84F-FDD0812A6574}"/>
            </a:ext>
          </a:extLst>
        </xdr:cNvPr>
        <xdr:cNvCxnSpPr/>
      </xdr:nvCxnSpPr>
      <xdr:spPr>
        <a:xfrm>
          <a:off x="16230600" y="12220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8" name="直線コネクタ 637">
          <a:extLst>
            <a:ext uri="{FF2B5EF4-FFF2-40B4-BE49-F238E27FC236}">
              <a16:creationId xmlns:a16="http://schemas.microsoft.com/office/drawing/2014/main" id="{7DFAF9E2-D869-4287-AAE6-BA2906D02541}"/>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98823</xdr:rowOff>
    </xdr:from>
    <xdr:ext cx="378565" cy="259045"/>
    <xdr:sp macro="" textlink="">
      <xdr:nvSpPr>
        <xdr:cNvPr id="639" name="災害復旧費平均値テキスト">
          <a:extLst>
            <a:ext uri="{FF2B5EF4-FFF2-40B4-BE49-F238E27FC236}">
              <a16:creationId xmlns:a16="http://schemas.microsoft.com/office/drawing/2014/main" id="{C065AB07-E438-4176-A56E-AB6CB0BA3818}"/>
            </a:ext>
          </a:extLst>
        </xdr:cNvPr>
        <xdr:cNvSpPr txBox="1"/>
      </xdr:nvSpPr>
      <xdr:spPr>
        <a:xfrm>
          <a:off x="16370300" y="133004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75946</xdr:rowOff>
    </xdr:from>
    <xdr:to>
      <xdr:col>85</xdr:col>
      <xdr:colOff>177800</xdr:colOff>
      <xdr:row>79</xdr:row>
      <xdr:rowOff>6096</xdr:rowOff>
    </xdr:to>
    <xdr:sp macro="" textlink="">
      <xdr:nvSpPr>
        <xdr:cNvPr id="640" name="フローチャート: 判断 639">
          <a:extLst>
            <a:ext uri="{FF2B5EF4-FFF2-40B4-BE49-F238E27FC236}">
              <a16:creationId xmlns:a16="http://schemas.microsoft.com/office/drawing/2014/main" id="{AE96A5EC-6087-4EEF-A1AA-F2A38156B48F}"/>
            </a:ext>
          </a:extLst>
        </xdr:cNvPr>
        <xdr:cNvSpPr/>
      </xdr:nvSpPr>
      <xdr:spPr>
        <a:xfrm>
          <a:off x="16268700" y="1344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1" name="直線コネクタ 640">
          <a:extLst>
            <a:ext uri="{FF2B5EF4-FFF2-40B4-BE49-F238E27FC236}">
              <a16:creationId xmlns:a16="http://schemas.microsoft.com/office/drawing/2014/main" id="{9B320CED-7927-4D36-A780-EB72843277DB}"/>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75692</xdr:rowOff>
    </xdr:from>
    <xdr:to>
      <xdr:col>81</xdr:col>
      <xdr:colOff>101600</xdr:colOff>
      <xdr:row>79</xdr:row>
      <xdr:rowOff>5842</xdr:rowOff>
    </xdr:to>
    <xdr:sp macro="" textlink="">
      <xdr:nvSpPr>
        <xdr:cNvPr id="642" name="フローチャート: 判断 641">
          <a:extLst>
            <a:ext uri="{FF2B5EF4-FFF2-40B4-BE49-F238E27FC236}">
              <a16:creationId xmlns:a16="http://schemas.microsoft.com/office/drawing/2014/main" id="{86E3ECE3-4D50-4E88-98C9-79CE6B2EBAA7}"/>
            </a:ext>
          </a:extLst>
        </xdr:cNvPr>
        <xdr:cNvSpPr/>
      </xdr:nvSpPr>
      <xdr:spPr>
        <a:xfrm>
          <a:off x="15430500" y="1344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22369</xdr:rowOff>
    </xdr:from>
    <xdr:ext cx="378565" cy="259045"/>
    <xdr:sp macro="" textlink="">
      <xdr:nvSpPr>
        <xdr:cNvPr id="643" name="テキスト ボックス 642">
          <a:extLst>
            <a:ext uri="{FF2B5EF4-FFF2-40B4-BE49-F238E27FC236}">
              <a16:creationId xmlns:a16="http://schemas.microsoft.com/office/drawing/2014/main" id="{D77B706E-820E-4479-B284-4B943CA1C276}"/>
            </a:ext>
          </a:extLst>
        </xdr:cNvPr>
        <xdr:cNvSpPr txBox="1"/>
      </xdr:nvSpPr>
      <xdr:spPr>
        <a:xfrm>
          <a:off x="15292017" y="13224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4" name="直線コネクタ 643">
          <a:extLst>
            <a:ext uri="{FF2B5EF4-FFF2-40B4-BE49-F238E27FC236}">
              <a16:creationId xmlns:a16="http://schemas.microsoft.com/office/drawing/2014/main" id="{3A7BAB24-5E6F-4761-9272-CDB8A6E67917}"/>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33401</xdr:rowOff>
    </xdr:from>
    <xdr:to>
      <xdr:col>76</xdr:col>
      <xdr:colOff>165100</xdr:colOff>
      <xdr:row>78</xdr:row>
      <xdr:rowOff>135001</xdr:rowOff>
    </xdr:to>
    <xdr:sp macro="" textlink="">
      <xdr:nvSpPr>
        <xdr:cNvPr id="645" name="フローチャート: 判断 644">
          <a:extLst>
            <a:ext uri="{FF2B5EF4-FFF2-40B4-BE49-F238E27FC236}">
              <a16:creationId xmlns:a16="http://schemas.microsoft.com/office/drawing/2014/main" id="{00CBC98F-E023-4779-AF9B-79830576142E}"/>
            </a:ext>
          </a:extLst>
        </xdr:cNvPr>
        <xdr:cNvSpPr/>
      </xdr:nvSpPr>
      <xdr:spPr>
        <a:xfrm>
          <a:off x="14541500" y="13406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151528</xdr:rowOff>
    </xdr:from>
    <xdr:ext cx="469744" cy="259045"/>
    <xdr:sp macro="" textlink="">
      <xdr:nvSpPr>
        <xdr:cNvPr id="646" name="テキスト ボックス 645">
          <a:extLst>
            <a:ext uri="{FF2B5EF4-FFF2-40B4-BE49-F238E27FC236}">
              <a16:creationId xmlns:a16="http://schemas.microsoft.com/office/drawing/2014/main" id="{8971A12D-6F46-4168-9467-2E589FAF17CA}"/>
            </a:ext>
          </a:extLst>
        </xdr:cNvPr>
        <xdr:cNvSpPr txBox="1"/>
      </xdr:nvSpPr>
      <xdr:spPr>
        <a:xfrm>
          <a:off x="14357428" y="13181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7" name="直線コネクタ 646">
          <a:extLst>
            <a:ext uri="{FF2B5EF4-FFF2-40B4-BE49-F238E27FC236}">
              <a16:creationId xmlns:a16="http://schemas.microsoft.com/office/drawing/2014/main" id="{898A79C8-895F-479C-81D8-39C2B29C7A94}"/>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5714</xdr:rowOff>
    </xdr:from>
    <xdr:to>
      <xdr:col>72</xdr:col>
      <xdr:colOff>38100</xdr:colOff>
      <xdr:row>78</xdr:row>
      <xdr:rowOff>107314</xdr:rowOff>
    </xdr:to>
    <xdr:sp macro="" textlink="">
      <xdr:nvSpPr>
        <xdr:cNvPr id="648" name="フローチャート: 判断 647">
          <a:extLst>
            <a:ext uri="{FF2B5EF4-FFF2-40B4-BE49-F238E27FC236}">
              <a16:creationId xmlns:a16="http://schemas.microsoft.com/office/drawing/2014/main" id="{9766C99B-D8C3-4AEE-8F85-10CA74348A07}"/>
            </a:ext>
          </a:extLst>
        </xdr:cNvPr>
        <xdr:cNvSpPr/>
      </xdr:nvSpPr>
      <xdr:spPr>
        <a:xfrm>
          <a:off x="13652500" y="13378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123841</xdr:rowOff>
    </xdr:from>
    <xdr:ext cx="469744" cy="259045"/>
    <xdr:sp macro="" textlink="">
      <xdr:nvSpPr>
        <xdr:cNvPr id="649" name="テキスト ボックス 648">
          <a:extLst>
            <a:ext uri="{FF2B5EF4-FFF2-40B4-BE49-F238E27FC236}">
              <a16:creationId xmlns:a16="http://schemas.microsoft.com/office/drawing/2014/main" id="{C47BDEF1-C706-4C2F-A3CA-FAF345199918}"/>
            </a:ext>
          </a:extLst>
        </xdr:cNvPr>
        <xdr:cNvSpPr txBox="1"/>
      </xdr:nvSpPr>
      <xdr:spPr>
        <a:xfrm>
          <a:off x="13468428" y="13154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157735</xdr:rowOff>
    </xdr:from>
    <xdr:to>
      <xdr:col>67</xdr:col>
      <xdr:colOff>101600</xdr:colOff>
      <xdr:row>78</xdr:row>
      <xdr:rowOff>87885</xdr:rowOff>
    </xdr:to>
    <xdr:sp macro="" textlink="">
      <xdr:nvSpPr>
        <xdr:cNvPr id="650" name="フローチャート: 判断 649">
          <a:extLst>
            <a:ext uri="{FF2B5EF4-FFF2-40B4-BE49-F238E27FC236}">
              <a16:creationId xmlns:a16="http://schemas.microsoft.com/office/drawing/2014/main" id="{B57D4706-57D4-4B51-A0D0-D50364A3BE9C}"/>
            </a:ext>
          </a:extLst>
        </xdr:cNvPr>
        <xdr:cNvSpPr/>
      </xdr:nvSpPr>
      <xdr:spPr>
        <a:xfrm>
          <a:off x="12763500" y="1335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104412</xdr:rowOff>
    </xdr:from>
    <xdr:ext cx="469744" cy="259045"/>
    <xdr:sp macro="" textlink="">
      <xdr:nvSpPr>
        <xdr:cNvPr id="651" name="テキスト ボックス 650">
          <a:extLst>
            <a:ext uri="{FF2B5EF4-FFF2-40B4-BE49-F238E27FC236}">
              <a16:creationId xmlns:a16="http://schemas.microsoft.com/office/drawing/2014/main" id="{620B1C10-3B28-498F-8728-876228C25FB4}"/>
            </a:ext>
          </a:extLst>
        </xdr:cNvPr>
        <xdr:cNvSpPr txBox="1"/>
      </xdr:nvSpPr>
      <xdr:spPr>
        <a:xfrm>
          <a:off x="12579428" y="1313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6F0A4C6B-0D5D-439C-B2E9-6F1A5484C40D}"/>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5C68E509-FBBE-42F4-8A44-62A9FC5D3B03}"/>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C5D83CAF-5472-4BAB-9CB4-9549A2BCAF53}"/>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D1EDE71D-79FD-4B38-A9DA-5B7C649C9002}"/>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506950E9-6182-424C-A7CC-E4D159544B01}"/>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7" name="楕円 656">
          <a:extLst>
            <a:ext uri="{FF2B5EF4-FFF2-40B4-BE49-F238E27FC236}">
              <a16:creationId xmlns:a16="http://schemas.microsoft.com/office/drawing/2014/main" id="{EE5C446C-E056-42A5-B47C-44D88E73D345}"/>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8" name="災害復旧費該当値テキスト">
          <a:extLst>
            <a:ext uri="{FF2B5EF4-FFF2-40B4-BE49-F238E27FC236}">
              <a16:creationId xmlns:a16="http://schemas.microsoft.com/office/drawing/2014/main" id="{DCAB0DB3-0885-4357-9AB6-8B08AE22B627}"/>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9" name="楕円 658">
          <a:extLst>
            <a:ext uri="{FF2B5EF4-FFF2-40B4-BE49-F238E27FC236}">
              <a16:creationId xmlns:a16="http://schemas.microsoft.com/office/drawing/2014/main" id="{EBFA59A5-4E52-40BA-B2C4-47C560F43E94}"/>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0" name="テキスト ボックス 659">
          <a:extLst>
            <a:ext uri="{FF2B5EF4-FFF2-40B4-BE49-F238E27FC236}">
              <a16:creationId xmlns:a16="http://schemas.microsoft.com/office/drawing/2014/main" id="{97C2F2B7-742A-4E4D-9195-7959948C901C}"/>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1" name="楕円 660">
          <a:extLst>
            <a:ext uri="{FF2B5EF4-FFF2-40B4-BE49-F238E27FC236}">
              <a16:creationId xmlns:a16="http://schemas.microsoft.com/office/drawing/2014/main" id="{D55D938F-46CE-4402-AEC2-80C25264373C}"/>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2" name="テキスト ボックス 661">
          <a:extLst>
            <a:ext uri="{FF2B5EF4-FFF2-40B4-BE49-F238E27FC236}">
              <a16:creationId xmlns:a16="http://schemas.microsoft.com/office/drawing/2014/main" id="{2AC3F71D-EDA6-41C6-8AE5-A45236F66CFC}"/>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3" name="楕円 662">
          <a:extLst>
            <a:ext uri="{FF2B5EF4-FFF2-40B4-BE49-F238E27FC236}">
              <a16:creationId xmlns:a16="http://schemas.microsoft.com/office/drawing/2014/main" id="{87A4FF6C-C7DE-4ABC-B3A2-6014ABB8C52D}"/>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4" name="テキスト ボックス 663">
          <a:extLst>
            <a:ext uri="{FF2B5EF4-FFF2-40B4-BE49-F238E27FC236}">
              <a16:creationId xmlns:a16="http://schemas.microsoft.com/office/drawing/2014/main" id="{E663FE55-3C27-4138-B528-CE6F6B3AA32E}"/>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5" name="楕円 664">
          <a:extLst>
            <a:ext uri="{FF2B5EF4-FFF2-40B4-BE49-F238E27FC236}">
              <a16:creationId xmlns:a16="http://schemas.microsoft.com/office/drawing/2014/main" id="{6AF6110E-B5DC-4746-9B86-22634257C72E}"/>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6" name="テキスト ボックス 665">
          <a:extLst>
            <a:ext uri="{FF2B5EF4-FFF2-40B4-BE49-F238E27FC236}">
              <a16:creationId xmlns:a16="http://schemas.microsoft.com/office/drawing/2014/main" id="{9CB08622-EB98-4420-B189-C429DF8A059E}"/>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A7AAC6FA-C020-41D2-BF8D-B75FFFD75C45}"/>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3C40FB25-6BA4-44BF-91CC-84DDE1A7A609}"/>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68A3DAE9-6781-4C12-906E-FC4DB682F112}"/>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F5DE6ABA-DB5F-4B08-A03B-67A4262491B3}"/>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32973A6B-10C8-4D49-A599-9028E9E105C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86440837-516C-48BD-B907-F698C2483437}"/>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803E548A-0275-41F3-8910-55E6789CCF37}"/>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18D5A2C6-C4C5-4A6C-91FC-E7DB5C4EDD03}"/>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2CCD6AE9-5919-4D60-A3E8-AD4ED857F5C1}"/>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498899EC-F703-4639-8424-0C82D80D9F32}"/>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921519F5-0BA3-4349-A0B6-5513E3A4BC3B}"/>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3247D6DF-D043-4DF9-A3C3-3CF6E3F4BDDE}"/>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46745F3F-80F8-41CF-89DC-5C2949A111F7}"/>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C036B545-6101-406D-BAD2-01699AD6215C}"/>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82AA51A3-FA8C-4C21-89DD-EC87AB3B8373}"/>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DC25ACEE-672A-47F7-AEED-B833B6AD178F}"/>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6E261D4B-F558-45B2-85E1-0335DBBE3517}"/>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A5922487-E966-4B28-AC17-16783035548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71CF7B89-871E-4B56-9D1F-B2B0E17B7717}"/>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D9D42917-F566-40D2-AFEB-A45A3F11E3D8}"/>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41CA75BD-A5B0-4DC5-8963-87DCE9F0B464}"/>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205DE345-A324-4B9D-93FE-5D37748F4B98}"/>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6F149CEF-D2E0-468F-BE2C-644CB9D44E1C}"/>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26505</xdr:rowOff>
    </xdr:from>
    <xdr:to>
      <xdr:col>85</xdr:col>
      <xdr:colOff>126364</xdr:colOff>
      <xdr:row>97</xdr:row>
      <xdr:rowOff>112497</xdr:rowOff>
    </xdr:to>
    <xdr:cxnSp macro="">
      <xdr:nvCxnSpPr>
        <xdr:cNvPr id="690" name="直線コネクタ 689">
          <a:extLst>
            <a:ext uri="{FF2B5EF4-FFF2-40B4-BE49-F238E27FC236}">
              <a16:creationId xmlns:a16="http://schemas.microsoft.com/office/drawing/2014/main" id="{9EA7EA06-A120-4326-BD88-9C8ADEA0A992}"/>
            </a:ext>
          </a:extLst>
        </xdr:cNvPr>
        <xdr:cNvCxnSpPr/>
      </xdr:nvCxnSpPr>
      <xdr:spPr>
        <a:xfrm flipV="1">
          <a:off x="16317595" y="15457005"/>
          <a:ext cx="1269" cy="1286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116324</xdr:rowOff>
    </xdr:from>
    <xdr:ext cx="534377" cy="259045"/>
    <xdr:sp macro="" textlink="">
      <xdr:nvSpPr>
        <xdr:cNvPr id="691" name="公債費最小値テキスト">
          <a:extLst>
            <a:ext uri="{FF2B5EF4-FFF2-40B4-BE49-F238E27FC236}">
              <a16:creationId xmlns:a16="http://schemas.microsoft.com/office/drawing/2014/main" id="{0421D6CB-9CCF-4E2A-BD52-EFC6E74B1962}"/>
            </a:ext>
          </a:extLst>
        </xdr:cNvPr>
        <xdr:cNvSpPr txBox="1"/>
      </xdr:nvSpPr>
      <xdr:spPr>
        <a:xfrm>
          <a:off x="16370300" y="1674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112497</xdr:rowOff>
    </xdr:from>
    <xdr:to>
      <xdr:col>86</xdr:col>
      <xdr:colOff>25400</xdr:colOff>
      <xdr:row>97</xdr:row>
      <xdr:rowOff>112497</xdr:rowOff>
    </xdr:to>
    <xdr:cxnSp macro="">
      <xdr:nvCxnSpPr>
        <xdr:cNvPr id="692" name="直線コネクタ 691">
          <a:extLst>
            <a:ext uri="{FF2B5EF4-FFF2-40B4-BE49-F238E27FC236}">
              <a16:creationId xmlns:a16="http://schemas.microsoft.com/office/drawing/2014/main" id="{02EEE5D5-EBE2-4FC6-B4FD-BA3982BC9669}"/>
            </a:ext>
          </a:extLst>
        </xdr:cNvPr>
        <xdr:cNvCxnSpPr/>
      </xdr:nvCxnSpPr>
      <xdr:spPr>
        <a:xfrm>
          <a:off x="16230600" y="16743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144632</xdr:rowOff>
    </xdr:from>
    <xdr:ext cx="534377" cy="259045"/>
    <xdr:sp macro="" textlink="">
      <xdr:nvSpPr>
        <xdr:cNvPr id="693" name="公債費最大値テキスト">
          <a:extLst>
            <a:ext uri="{FF2B5EF4-FFF2-40B4-BE49-F238E27FC236}">
              <a16:creationId xmlns:a16="http://schemas.microsoft.com/office/drawing/2014/main" id="{0B062BA3-E2CB-4F87-8BF9-D4C5024C1856}"/>
            </a:ext>
          </a:extLst>
        </xdr:cNvPr>
        <xdr:cNvSpPr txBox="1"/>
      </xdr:nvSpPr>
      <xdr:spPr>
        <a:xfrm>
          <a:off x="16370300" y="1523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26505</xdr:rowOff>
    </xdr:from>
    <xdr:to>
      <xdr:col>86</xdr:col>
      <xdr:colOff>25400</xdr:colOff>
      <xdr:row>90</xdr:row>
      <xdr:rowOff>26505</xdr:rowOff>
    </xdr:to>
    <xdr:cxnSp macro="">
      <xdr:nvCxnSpPr>
        <xdr:cNvPr id="694" name="直線コネクタ 693">
          <a:extLst>
            <a:ext uri="{FF2B5EF4-FFF2-40B4-BE49-F238E27FC236}">
              <a16:creationId xmlns:a16="http://schemas.microsoft.com/office/drawing/2014/main" id="{BF746F5B-791F-4642-8DC3-35B9E77EC1C0}"/>
            </a:ext>
          </a:extLst>
        </xdr:cNvPr>
        <xdr:cNvCxnSpPr/>
      </xdr:nvCxnSpPr>
      <xdr:spPr>
        <a:xfrm>
          <a:off x="16230600" y="15457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38506</xdr:rowOff>
    </xdr:from>
    <xdr:to>
      <xdr:col>85</xdr:col>
      <xdr:colOff>127000</xdr:colOff>
      <xdr:row>97</xdr:row>
      <xdr:rowOff>49137</xdr:rowOff>
    </xdr:to>
    <xdr:cxnSp macro="">
      <xdr:nvCxnSpPr>
        <xdr:cNvPr id="695" name="直線コネクタ 694">
          <a:extLst>
            <a:ext uri="{FF2B5EF4-FFF2-40B4-BE49-F238E27FC236}">
              <a16:creationId xmlns:a16="http://schemas.microsoft.com/office/drawing/2014/main" id="{14F3E3D5-2592-4F10-AA40-0C4A8BCEEE20}"/>
            </a:ext>
          </a:extLst>
        </xdr:cNvPr>
        <xdr:cNvCxnSpPr/>
      </xdr:nvCxnSpPr>
      <xdr:spPr>
        <a:xfrm>
          <a:off x="15481300" y="16669156"/>
          <a:ext cx="838200" cy="10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43330</xdr:rowOff>
    </xdr:from>
    <xdr:ext cx="534377" cy="259045"/>
    <xdr:sp macro="" textlink="">
      <xdr:nvSpPr>
        <xdr:cNvPr id="696" name="公債費平均値テキスト">
          <a:extLst>
            <a:ext uri="{FF2B5EF4-FFF2-40B4-BE49-F238E27FC236}">
              <a16:creationId xmlns:a16="http://schemas.microsoft.com/office/drawing/2014/main" id="{64CBFBDA-DBE3-42C7-946C-A189DE80C259}"/>
            </a:ext>
          </a:extLst>
        </xdr:cNvPr>
        <xdr:cNvSpPr txBox="1"/>
      </xdr:nvSpPr>
      <xdr:spPr>
        <a:xfrm>
          <a:off x="16370300" y="16159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20453</xdr:rowOff>
    </xdr:from>
    <xdr:to>
      <xdr:col>85</xdr:col>
      <xdr:colOff>177800</xdr:colOff>
      <xdr:row>95</xdr:row>
      <xdr:rowOff>122053</xdr:rowOff>
    </xdr:to>
    <xdr:sp macro="" textlink="">
      <xdr:nvSpPr>
        <xdr:cNvPr id="697" name="フローチャート: 判断 696">
          <a:extLst>
            <a:ext uri="{FF2B5EF4-FFF2-40B4-BE49-F238E27FC236}">
              <a16:creationId xmlns:a16="http://schemas.microsoft.com/office/drawing/2014/main" id="{56B6F4C1-0AAE-4AE3-ABD6-F7C7602200E5}"/>
            </a:ext>
          </a:extLst>
        </xdr:cNvPr>
        <xdr:cNvSpPr/>
      </xdr:nvSpPr>
      <xdr:spPr>
        <a:xfrm>
          <a:off x="162687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32792</xdr:rowOff>
    </xdr:from>
    <xdr:to>
      <xdr:col>81</xdr:col>
      <xdr:colOff>50800</xdr:colOff>
      <xdr:row>97</xdr:row>
      <xdr:rowOff>38506</xdr:rowOff>
    </xdr:to>
    <xdr:cxnSp macro="">
      <xdr:nvCxnSpPr>
        <xdr:cNvPr id="698" name="直線コネクタ 697">
          <a:extLst>
            <a:ext uri="{FF2B5EF4-FFF2-40B4-BE49-F238E27FC236}">
              <a16:creationId xmlns:a16="http://schemas.microsoft.com/office/drawing/2014/main" id="{5575B1C9-1C6D-48CB-8842-67938509BBE7}"/>
            </a:ext>
          </a:extLst>
        </xdr:cNvPr>
        <xdr:cNvCxnSpPr/>
      </xdr:nvCxnSpPr>
      <xdr:spPr>
        <a:xfrm>
          <a:off x="14592300" y="16663442"/>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30798</xdr:rowOff>
    </xdr:from>
    <xdr:to>
      <xdr:col>81</xdr:col>
      <xdr:colOff>101600</xdr:colOff>
      <xdr:row>95</xdr:row>
      <xdr:rowOff>132398</xdr:rowOff>
    </xdr:to>
    <xdr:sp macro="" textlink="">
      <xdr:nvSpPr>
        <xdr:cNvPr id="699" name="フローチャート: 判断 698">
          <a:extLst>
            <a:ext uri="{FF2B5EF4-FFF2-40B4-BE49-F238E27FC236}">
              <a16:creationId xmlns:a16="http://schemas.microsoft.com/office/drawing/2014/main" id="{2DD6A60E-5228-4B5A-85B6-A451308AE9AC}"/>
            </a:ext>
          </a:extLst>
        </xdr:cNvPr>
        <xdr:cNvSpPr/>
      </xdr:nvSpPr>
      <xdr:spPr>
        <a:xfrm>
          <a:off x="15430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148925</xdr:rowOff>
    </xdr:from>
    <xdr:ext cx="534377" cy="259045"/>
    <xdr:sp macro="" textlink="">
      <xdr:nvSpPr>
        <xdr:cNvPr id="700" name="テキスト ボックス 699">
          <a:extLst>
            <a:ext uri="{FF2B5EF4-FFF2-40B4-BE49-F238E27FC236}">
              <a16:creationId xmlns:a16="http://schemas.microsoft.com/office/drawing/2014/main" id="{D51BA469-E9CC-4671-ADDB-5CCB58E7D980}"/>
            </a:ext>
          </a:extLst>
        </xdr:cNvPr>
        <xdr:cNvSpPr txBox="1"/>
      </xdr:nvSpPr>
      <xdr:spPr>
        <a:xfrm>
          <a:off x="15214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17399</xdr:rowOff>
    </xdr:from>
    <xdr:to>
      <xdr:col>76</xdr:col>
      <xdr:colOff>114300</xdr:colOff>
      <xdr:row>97</xdr:row>
      <xdr:rowOff>32792</xdr:rowOff>
    </xdr:to>
    <xdr:cxnSp macro="">
      <xdr:nvCxnSpPr>
        <xdr:cNvPr id="701" name="直線コネクタ 700">
          <a:extLst>
            <a:ext uri="{FF2B5EF4-FFF2-40B4-BE49-F238E27FC236}">
              <a16:creationId xmlns:a16="http://schemas.microsoft.com/office/drawing/2014/main" id="{9C38FFDB-8DBD-4F97-BB8D-025E9D9C7D83}"/>
            </a:ext>
          </a:extLst>
        </xdr:cNvPr>
        <xdr:cNvCxnSpPr/>
      </xdr:nvCxnSpPr>
      <xdr:spPr>
        <a:xfrm>
          <a:off x="13703300" y="16648049"/>
          <a:ext cx="889000" cy="15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67221</xdr:rowOff>
    </xdr:from>
    <xdr:to>
      <xdr:col>76</xdr:col>
      <xdr:colOff>165100</xdr:colOff>
      <xdr:row>95</xdr:row>
      <xdr:rowOff>168821</xdr:rowOff>
    </xdr:to>
    <xdr:sp macro="" textlink="">
      <xdr:nvSpPr>
        <xdr:cNvPr id="702" name="フローチャート: 判断 701">
          <a:extLst>
            <a:ext uri="{FF2B5EF4-FFF2-40B4-BE49-F238E27FC236}">
              <a16:creationId xmlns:a16="http://schemas.microsoft.com/office/drawing/2014/main" id="{8329193C-FAC8-460B-BD0A-A178C357F751}"/>
            </a:ext>
          </a:extLst>
        </xdr:cNvPr>
        <xdr:cNvSpPr/>
      </xdr:nvSpPr>
      <xdr:spPr>
        <a:xfrm>
          <a:off x="14541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13898</xdr:rowOff>
    </xdr:from>
    <xdr:ext cx="534377" cy="259045"/>
    <xdr:sp macro="" textlink="">
      <xdr:nvSpPr>
        <xdr:cNvPr id="703" name="テキスト ボックス 702">
          <a:extLst>
            <a:ext uri="{FF2B5EF4-FFF2-40B4-BE49-F238E27FC236}">
              <a16:creationId xmlns:a16="http://schemas.microsoft.com/office/drawing/2014/main" id="{271AB497-999F-41C3-AF5A-BE9D419382AA}"/>
            </a:ext>
          </a:extLst>
        </xdr:cNvPr>
        <xdr:cNvSpPr txBox="1"/>
      </xdr:nvSpPr>
      <xdr:spPr>
        <a:xfrm>
          <a:off x="14325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166103</xdr:rowOff>
    </xdr:from>
    <xdr:to>
      <xdr:col>71</xdr:col>
      <xdr:colOff>177800</xdr:colOff>
      <xdr:row>97</xdr:row>
      <xdr:rowOff>17399</xdr:rowOff>
    </xdr:to>
    <xdr:cxnSp macro="">
      <xdr:nvCxnSpPr>
        <xdr:cNvPr id="704" name="直線コネクタ 703">
          <a:extLst>
            <a:ext uri="{FF2B5EF4-FFF2-40B4-BE49-F238E27FC236}">
              <a16:creationId xmlns:a16="http://schemas.microsoft.com/office/drawing/2014/main" id="{6F819F46-7A7B-41B1-8B99-4829B083015E}"/>
            </a:ext>
          </a:extLst>
        </xdr:cNvPr>
        <xdr:cNvCxnSpPr/>
      </xdr:nvCxnSpPr>
      <xdr:spPr>
        <a:xfrm>
          <a:off x="12814300" y="16625303"/>
          <a:ext cx="889000" cy="2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74288</xdr:rowOff>
    </xdr:from>
    <xdr:to>
      <xdr:col>72</xdr:col>
      <xdr:colOff>38100</xdr:colOff>
      <xdr:row>96</xdr:row>
      <xdr:rowOff>4438</xdr:rowOff>
    </xdr:to>
    <xdr:sp macro="" textlink="">
      <xdr:nvSpPr>
        <xdr:cNvPr id="705" name="フローチャート: 判断 704">
          <a:extLst>
            <a:ext uri="{FF2B5EF4-FFF2-40B4-BE49-F238E27FC236}">
              <a16:creationId xmlns:a16="http://schemas.microsoft.com/office/drawing/2014/main" id="{F56A4774-868B-4B08-A14B-E7FAC7E334D4}"/>
            </a:ext>
          </a:extLst>
        </xdr:cNvPr>
        <xdr:cNvSpPr/>
      </xdr:nvSpPr>
      <xdr:spPr>
        <a:xfrm>
          <a:off x="13652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20965</xdr:rowOff>
    </xdr:from>
    <xdr:ext cx="534377" cy="259045"/>
    <xdr:sp macro="" textlink="">
      <xdr:nvSpPr>
        <xdr:cNvPr id="706" name="テキスト ボックス 705">
          <a:extLst>
            <a:ext uri="{FF2B5EF4-FFF2-40B4-BE49-F238E27FC236}">
              <a16:creationId xmlns:a16="http://schemas.microsoft.com/office/drawing/2014/main" id="{E2D59FB4-CCD5-4AB9-B926-99631B636F81}"/>
            </a:ext>
          </a:extLst>
        </xdr:cNvPr>
        <xdr:cNvSpPr txBox="1"/>
      </xdr:nvSpPr>
      <xdr:spPr>
        <a:xfrm>
          <a:off x="13436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55296</xdr:rowOff>
    </xdr:from>
    <xdr:to>
      <xdr:col>67</xdr:col>
      <xdr:colOff>101600</xdr:colOff>
      <xdr:row>95</xdr:row>
      <xdr:rowOff>156896</xdr:rowOff>
    </xdr:to>
    <xdr:sp macro="" textlink="">
      <xdr:nvSpPr>
        <xdr:cNvPr id="707" name="フローチャート: 判断 706">
          <a:extLst>
            <a:ext uri="{FF2B5EF4-FFF2-40B4-BE49-F238E27FC236}">
              <a16:creationId xmlns:a16="http://schemas.microsoft.com/office/drawing/2014/main" id="{6A0984E3-0580-46AE-91AD-8AF6CD0CACF7}"/>
            </a:ext>
          </a:extLst>
        </xdr:cNvPr>
        <xdr:cNvSpPr/>
      </xdr:nvSpPr>
      <xdr:spPr>
        <a:xfrm>
          <a:off x="127635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1973</xdr:rowOff>
    </xdr:from>
    <xdr:ext cx="534377" cy="259045"/>
    <xdr:sp macro="" textlink="">
      <xdr:nvSpPr>
        <xdr:cNvPr id="708" name="テキスト ボックス 707">
          <a:extLst>
            <a:ext uri="{FF2B5EF4-FFF2-40B4-BE49-F238E27FC236}">
              <a16:creationId xmlns:a16="http://schemas.microsoft.com/office/drawing/2014/main" id="{04064D7B-7ADE-414F-ABAC-904FD5836B2E}"/>
            </a:ext>
          </a:extLst>
        </xdr:cNvPr>
        <xdr:cNvSpPr txBox="1"/>
      </xdr:nvSpPr>
      <xdr:spPr>
        <a:xfrm>
          <a:off x="12547111" y="1611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1B68CA43-7AB3-4930-9CC4-26FB535365FA}"/>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83DD06A9-B362-4A0B-8159-EF8ACB4031A6}"/>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19E39227-0BD2-4B5D-A716-B8DAA3EF0F96}"/>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31C5AD58-05C9-4C6B-ABB7-7C7F095E8EBF}"/>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C4500A69-E84D-4D6B-B8B5-E2AF431A7F74}"/>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169787</xdr:rowOff>
    </xdr:from>
    <xdr:to>
      <xdr:col>85</xdr:col>
      <xdr:colOff>177800</xdr:colOff>
      <xdr:row>97</xdr:row>
      <xdr:rowOff>99937</xdr:rowOff>
    </xdr:to>
    <xdr:sp macro="" textlink="">
      <xdr:nvSpPr>
        <xdr:cNvPr id="714" name="楕円 713">
          <a:extLst>
            <a:ext uri="{FF2B5EF4-FFF2-40B4-BE49-F238E27FC236}">
              <a16:creationId xmlns:a16="http://schemas.microsoft.com/office/drawing/2014/main" id="{CE24E073-42B8-4416-A5D0-BE7E7A033036}"/>
            </a:ext>
          </a:extLst>
        </xdr:cNvPr>
        <xdr:cNvSpPr/>
      </xdr:nvSpPr>
      <xdr:spPr>
        <a:xfrm>
          <a:off x="16268700" y="1662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84714</xdr:rowOff>
    </xdr:from>
    <xdr:ext cx="534377" cy="259045"/>
    <xdr:sp macro="" textlink="">
      <xdr:nvSpPr>
        <xdr:cNvPr id="715" name="公債費該当値テキスト">
          <a:extLst>
            <a:ext uri="{FF2B5EF4-FFF2-40B4-BE49-F238E27FC236}">
              <a16:creationId xmlns:a16="http://schemas.microsoft.com/office/drawing/2014/main" id="{E5E1880F-945E-46BF-AFA7-B7B95D20079B}"/>
            </a:ext>
          </a:extLst>
        </xdr:cNvPr>
        <xdr:cNvSpPr txBox="1"/>
      </xdr:nvSpPr>
      <xdr:spPr>
        <a:xfrm>
          <a:off x="16370300" y="16543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159156</xdr:rowOff>
    </xdr:from>
    <xdr:to>
      <xdr:col>81</xdr:col>
      <xdr:colOff>101600</xdr:colOff>
      <xdr:row>97</xdr:row>
      <xdr:rowOff>89306</xdr:rowOff>
    </xdr:to>
    <xdr:sp macro="" textlink="">
      <xdr:nvSpPr>
        <xdr:cNvPr id="716" name="楕円 715">
          <a:extLst>
            <a:ext uri="{FF2B5EF4-FFF2-40B4-BE49-F238E27FC236}">
              <a16:creationId xmlns:a16="http://schemas.microsoft.com/office/drawing/2014/main" id="{B0BB023A-1B0E-461A-ADE1-F9AC91952FA5}"/>
            </a:ext>
          </a:extLst>
        </xdr:cNvPr>
        <xdr:cNvSpPr/>
      </xdr:nvSpPr>
      <xdr:spPr>
        <a:xfrm>
          <a:off x="15430500" y="1661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80433</xdr:rowOff>
    </xdr:from>
    <xdr:ext cx="534377" cy="259045"/>
    <xdr:sp macro="" textlink="">
      <xdr:nvSpPr>
        <xdr:cNvPr id="717" name="テキスト ボックス 716">
          <a:extLst>
            <a:ext uri="{FF2B5EF4-FFF2-40B4-BE49-F238E27FC236}">
              <a16:creationId xmlns:a16="http://schemas.microsoft.com/office/drawing/2014/main" id="{F5920968-A748-4503-AF55-593E633D1F75}"/>
            </a:ext>
          </a:extLst>
        </xdr:cNvPr>
        <xdr:cNvSpPr txBox="1"/>
      </xdr:nvSpPr>
      <xdr:spPr>
        <a:xfrm>
          <a:off x="15214111" y="1671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153442</xdr:rowOff>
    </xdr:from>
    <xdr:to>
      <xdr:col>76</xdr:col>
      <xdr:colOff>165100</xdr:colOff>
      <xdr:row>97</xdr:row>
      <xdr:rowOff>83592</xdr:rowOff>
    </xdr:to>
    <xdr:sp macro="" textlink="">
      <xdr:nvSpPr>
        <xdr:cNvPr id="718" name="楕円 717">
          <a:extLst>
            <a:ext uri="{FF2B5EF4-FFF2-40B4-BE49-F238E27FC236}">
              <a16:creationId xmlns:a16="http://schemas.microsoft.com/office/drawing/2014/main" id="{F81DFCF0-DF87-4511-AA6A-4E4F0A3FEA0D}"/>
            </a:ext>
          </a:extLst>
        </xdr:cNvPr>
        <xdr:cNvSpPr/>
      </xdr:nvSpPr>
      <xdr:spPr>
        <a:xfrm>
          <a:off x="14541500" y="1661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74719</xdr:rowOff>
    </xdr:from>
    <xdr:ext cx="534377" cy="259045"/>
    <xdr:sp macro="" textlink="">
      <xdr:nvSpPr>
        <xdr:cNvPr id="719" name="テキスト ボックス 718">
          <a:extLst>
            <a:ext uri="{FF2B5EF4-FFF2-40B4-BE49-F238E27FC236}">
              <a16:creationId xmlns:a16="http://schemas.microsoft.com/office/drawing/2014/main" id="{08A21BBB-5F61-453D-BA5B-68F177F1D742}"/>
            </a:ext>
          </a:extLst>
        </xdr:cNvPr>
        <xdr:cNvSpPr txBox="1"/>
      </xdr:nvSpPr>
      <xdr:spPr>
        <a:xfrm>
          <a:off x="14325111" y="16705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138049</xdr:rowOff>
    </xdr:from>
    <xdr:to>
      <xdr:col>72</xdr:col>
      <xdr:colOff>38100</xdr:colOff>
      <xdr:row>97</xdr:row>
      <xdr:rowOff>68199</xdr:rowOff>
    </xdr:to>
    <xdr:sp macro="" textlink="">
      <xdr:nvSpPr>
        <xdr:cNvPr id="720" name="楕円 719">
          <a:extLst>
            <a:ext uri="{FF2B5EF4-FFF2-40B4-BE49-F238E27FC236}">
              <a16:creationId xmlns:a16="http://schemas.microsoft.com/office/drawing/2014/main" id="{1CE34030-1237-43EE-A9AA-E35C49891891}"/>
            </a:ext>
          </a:extLst>
        </xdr:cNvPr>
        <xdr:cNvSpPr/>
      </xdr:nvSpPr>
      <xdr:spPr>
        <a:xfrm>
          <a:off x="13652500" y="16597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59326</xdr:rowOff>
    </xdr:from>
    <xdr:ext cx="534377" cy="259045"/>
    <xdr:sp macro="" textlink="">
      <xdr:nvSpPr>
        <xdr:cNvPr id="721" name="テキスト ボックス 720">
          <a:extLst>
            <a:ext uri="{FF2B5EF4-FFF2-40B4-BE49-F238E27FC236}">
              <a16:creationId xmlns:a16="http://schemas.microsoft.com/office/drawing/2014/main" id="{D4A8EE40-DB89-44DF-AB98-69FA520CDDE9}"/>
            </a:ext>
          </a:extLst>
        </xdr:cNvPr>
        <xdr:cNvSpPr txBox="1"/>
      </xdr:nvSpPr>
      <xdr:spPr>
        <a:xfrm>
          <a:off x="13436111" y="16689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115303</xdr:rowOff>
    </xdr:from>
    <xdr:to>
      <xdr:col>67</xdr:col>
      <xdr:colOff>101600</xdr:colOff>
      <xdr:row>97</xdr:row>
      <xdr:rowOff>45453</xdr:rowOff>
    </xdr:to>
    <xdr:sp macro="" textlink="">
      <xdr:nvSpPr>
        <xdr:cNvPr id="722" name="楕円 721">
          <a:extLst>
            <a:ext uri="{FF2B5EF4-FFF2-40B4-BE49-F238E27FC236}">
              <a16:creationId xmlns:a16="http://schemas.microsoft.com/office/drawing/2014/main" id="{B93E60AE-958C-46CC-88B3-69082EF30FF1}"/>
            </a:ext>
          </a:extLst>
        </xdr:cNvPr>
        <xdr:cNvSpPr/>
      </xdr:nvSpPr>
      <xdr:spPr>
        <a:xfrm>
          <a:off x="12763500" y="16574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36580</xdr:rowOff>
    </xdr:from>
    <xdr:ext cx="534377" cy="259045"/>
    <xdr:sp macro="" textlink="">
      <xdr:nvSpPr>
        <xdr:cNvPr id="723" name="テキスト ボックス 722">
          <a:extLst>
            <a:ext uri="{FF2B5EF4-FFF2-40B4-BE49-F238E27FC236}">
              <a16:creationId xmlns:a16="http://schemas.microsoft.com/office/drawing/2014/main" id="{800235D4-8799-49F2-A9DB-9029EA9C2A46}"/>
            </a:ext>
          </a:extLst>
        </xdr:cNvPr>
        <xdr:cNvSpPr txBox="1"/>
      </xdr:nvSpPr>
      <xdr:spPr>
        <a:xfrm>
          <a:off x="12547111" y="16667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9E24E288-80F9-4AEB-AF33-C10409B2526A}"/>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AEFB8381-4598-4087-B67A-72928E169AFB}"/>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6CEE9739-D7E0-4B35-B705-9325317BB6B5}"/>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1CC6A3BF-1ED4-4EA1-AE0C-4FBCFC2A9D16}"/>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1540D9A3-2D59-4D65-BDCB-5D19E1F79D6F}"/>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E5C5D524-C529-401E-972E-B86CE4F1A70F}"/>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97F72B64-030B-405D-A764-A7712CFD466D}"/>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FA6D8287-9866-4497-BC6D-4E91B832F4F5}"/>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A148C295-C32C-4771-9EEB-CA654F6F60D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24959E61-EE0C-45E7-B52E-42B5D979D9C3}"/>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4" name="直線コネクタ 733">
          <a:extLst>
            <a:ext uri="{FF2B5EF4-FFF2-40B4-BE49-F238E27FC236}">
              <a16:creationId xmlns:a16="http://schemas.microsoft.com/office/drawing/2014/main" id="{042CF507-F9A3-476E-9261-CE55ADB47D0B}"/>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5" name="テキスト ボックス 734">
          <a:extLst>
            <a:ext uri="{FF2B5EF4-FFF2-40B4-BE49-F238E27FC236}">
              <a16:creationId xmlns:a16="http://schemas.microsoft.com/office/drawing/2014/main" id="{7D5C1D0F-7D3F-4959-A8A3-F8E9C3B768A4}"/>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6" name="直線コネクタ 735">
          <a:extLst>
            <a:ext uri="{FF2B5EF4-FFF2-40B4-BE49-F238E27FC236}">
              <a16:creationId xmlns:a16="http://schemas.microsoft.com/office/drawing/2014/main" id="{51AC9CEF-8055-42B8-9F32-907585CD2831}"/>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7" name="テキスト ボックス 736">
          <a:extLst>
            <a:ext uri="{FF2B5EF4-FFF2-40B4-BE49-F238E27FC236}">
              <a16:creationId xmlns:a16="http://schemas.microsoft.com/office/drawing/2014/main" id="{2389CB4B-59DA-49B4-AE01-16DCE5D4343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8" name="直線コネクタ 737">
          <a:extLst>
            <a:ext uri="{FF2B5EF4-FFF2-40B4-BE49-F238E27FC236}">
              <a16:creationId xmlns:a16="http://schemas.microsoft.com/office/drawing/2014/main" id="{E71B3427-7AD2-4836-9E47-34CA80FD2D79}"/>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9" name="テキスト ボックス 738">
          <a:extLst>
            <a:ext uri="{FF2B5EF4-FFF2-40B4-BE49-F238E27FC236}">
              <a16:creationId xmlns:a16="http://schemas.microsoft.com/office/drawing/2014/main" id="{A1E1AE0B-B680-4FFE-9438-38DC211A9A95}"/>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0" name="直線コネクタ 739">
          <a:extLst>
            <a:ext uri="{FF2B5EF4-FFF2-40B4-BE49-F238E27FC236}">
              <a16:creationId xmlns:a16="http://schemas.microsoft.com/office/drawing/2014/main" id="{8791F366-6579-402A-B042-2632ABFF0AC6}"/>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1" name="テキスト ボックス 740">
          <a:extLst>
            <a:ext uri="{FF2B5EF4-FFF2-40B4-BE49-F238E27FC236}">
              <a16:creationId xmlns:a16="http://schemas.microsoft.com/office/drawing/2014/main" id="{DAD34DC0-9B13-4A59-A0BB-2D44D10FFFE7}"/>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1778C289-C0C0-446C-A343-C8CB56CB4FDB}"/>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3EBA96E9-9C41-42D7-9E1D-9A0A3F5D3533}"/>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508639C4-4BFD-4DB6-8437-F3E0CBEC1A84}"/>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159588</xdr:rowOff>
    </xdr:from>
    <xdr:to>
      <xdr:col>116</xdr:col>
      <xdr:colOff>62864</xdr:colOff>
      <xdr:row>38</xdr:row>
      <xdr:rowOff>139700</xdr:rowOff>
    </xdr:to>
    <xdr:cxnSp macro="">
      <xdr:nvCxnSpPr>
        <xdr:cNvPr id="745" name="直線コネクタ 744">
          <a:extLst>
            <a:ext uri="{FF2B5EF4-FFF2-40B4-BE49-F238E27FC236}">
              <a16:creationId xmlns:a16="http://schemas.microsoft.com/office/drawing/2014/main" id="{906B5F22-3D91-4701-8C94-EA76D85382C7}"/>
            </a:ext>
          </a:extLst>
        </xdr:cNvPr>
        <xdr:cNvCxnSpPr/>
      </xdr:nvCxnSpPr>
      <xdr:spPr>
        <a:xfrm flipV="1">
          <a:off x="22159595" y="5474538"/>
          <a:ext cx="1269" cy="1180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152950</xdr:rowOff>
    </xdr:from>
    <xdr:ext cx="249299" cy="259045"/>
    <xdr:sp macro="" textlink="">
      <xdr:nvSpPr>
        <xdr:cNvPr id="746" name="諸支出金最小値テキスト">
          <a:extLst>
            <a:ext uri="{FF2B5EF4-FFF2-40B4-BE49-F238E27FC236}">
              <a16:creationId xmlns:a16="http://schemas.microsoft.com/office/drawing/2014/main" id="{AFDAD399-B06B-4416-A682-0A7B2687DBDA}"/>
            </a:ext>
          </a:extLst>
        </xdr:cNvPr>
        <xdr:cNvSpPr txBox="1"/>
      </xdr:nvSpPr>
      <xdr:spPr>
        <a:xfrm>
          <a:off x="22212300" y="66680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7" name="直線コネクタ 746">
          <a:extLst>
            <a:ext uri="{FF2B5EF4-FFF2-40B4-BE49-F238E27FC236}">
              <a16:creationId xmlns:a16="http://schemas.microsoft.com/office/drawing/2014/main" id="{C738D080-A5C1-4D68-9CBD-82A52652DA2D}"/>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106265</xdr:rowOff>
    </xdr:from>
    <xdr:ext cx="469744" cy="259045"/>
    <xdr:sp macro="" textlink="">
      <xdr:nvSpPr>
        <xdr:cNvPr id="748" name="諸支出金最大値テキスト">
          <a:extLst>
            <a:ext uri="{FF2B5EF4-FFF2-40B4-BE49-F238E27FC236}">
              <a16:creationId xmlns:a16="http://schemas.microsoft.com/office/drawing/2014/main" id="{52447170-EA27-4ADC-9E8E-A5F72E1D3827}"/>
            </a:ext>
          </a:extLst>
        </xdr:cNvPr>
        <xdr:cNvSpPr txBox="1"/>
      </xdr:nvSpPr>
      <xdr:spPr>
        <a:xfrm>
          <a:off x="22212300" y="5249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5,163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159588</xdr:rowOff>
    </xdr:from>
    <xdr:to>
      <xdr:col>116</xdr:col>
      <xdr:colOff>152400</xdr:colOff>
      <xdr:row>31</xdr:row>
      <xdr:rowOff>159588</xdr:rowOff>
    </xdr:to>
    <xdr:cxnSp macro="">
      <xdr:nvCxnSpPr>
        <xdr:cNvPr id="749" name="直線コネクタ 748">
          <a:extLst>
            <a:ext uri="{FF2B5EF4-FFF2-40B4-BE49-F238E27FC236}">
              <a16:creationId xmlns:a16="http://schemas.microsoft.com/office/drawing/2014/main" id="{4C2B7119-803A-4112-A7AE-FCF563AFC670}"/>
            </a:ext>
          </a:extLst>
        </xdr:cNvPr>
        <xdr:cNvCxnSpPr/>
      </xdr:nvCxnSpPr>
      <xdr:spPr>
        <a:xfrm>
          <a:off x="22072600" y="5474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0" name="直線コネクタ 749">
          <a:extLst>
            <a:ext uri="{FF2B5EF4-FFF2-40B4-BE49-F238E27FC236}">
              <a16:creationId xmlns:a16="http://schemas.microsoft.com/office/drawing/2014/main" id="{ADB4AE27-C853-4D01-8543-CBBB6093FC07}"/>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70400</xdr:rowOff>
    </xdr:from>
    <xdr:ext cx="378565" cy="259045"/>
    <xdr:sp macro="" textlink="">
      <xdr:nvSpPr>
        <xdr:cNvPr id="751" name="諸支出金平均値テキスト">
          <a:extLst>
            <a:ext uri="{FF2B5EF4-FFF2-40B4-BE49-F238E27FC236}">
              <a16:creationId xmlns:a16="http://schemas.microsoft.com/office/drawing/2014/main" id="{22472050-156F-4406-BB43-10FA3FF1D36D}"/>
            </a:ext>
          </a:extLst>
        </xdr:cNvPr>
        <xdr:cNvSpPr txBox="1"/>
      </xdr:nvSpPr>
      <xdr:spPr>
        <a:xfrm>
          <a:off x="22212300" y="6414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47523</xdr:rowOff>
    </xdr:from>
    <xdr:to>
      <xdr:col>116</xdr:col>
      <xdr:colOff>114300</xdr:colOff>
      <xdr:row>38</xdr:row>
      <xdr:rowOff>149123</xdr:rowOff>
    </xdr:to>
    <xdr:sp macro="" textlink="">
      <xdr:nvSpPr>
        <xdr:cNvPr id="752" name="フローチャート: 判断 751">
          <a:extLst>
            <a:ext uri="{FF2B5EF4-FFF2-40B4-BE49-F238E27FC236}">
              <a16:creationId xmlns:a16="http://schemas.microsoft.com/office/drawing/2014/main" id="{4C9F2B91-4983-4D61-89E6-D7FE29BC1113}"/>
            </a:ext>
          </a:extLst>
        </xdr:cNvPr>
        <xdr:cNvSpPr/>
      </xdr:nvSpPr>
      <xdr:spPr>
        <a:xfrm>
          <a:off x="221107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3" name="直線コネクタ 752">
          <a:extLst>
            <a:ext uri="{FF2B5EF4-FFF2-40B4-BE49-F238E27FC236}">
              <a16:creationId xmlns:a16="http://schemas.microsoft.com/office/drawing/2014/main" id="{00120EED-098D-4644-BA6B-231C17B4F416}"/>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64668</xdr:rowOff>
    </xdr:from>
    <xdr:to>
      <xdr:col>112</xdr:col>
      <xdr:colOff>38100</xdr:colOff>
      <xdr:row>38</xdr:row>
      <xdr:rowOff>166268</xdr:rowOff>
    </xdr:to>
    <xdr:sp macro="" textlink="">
      <xdr:nvSpPr>
        <xdr:cNvPr id="754" name="フローチャート: 判断 753">
          <a:extLst>
            <a:ext uri="{FF2B5EF4-FFF2-40B4-BE49-F238E27FC236}">
              <a16:creationId xmlns:a16="http://schemas.microsoft.com/office/drawing/2014/main" id="{512B1AB4-8AB9-43D9-88EF-842768EF6BE9}"/>
            </a:ext>
          </a:extLst>
        </xdr:cNvPr>
        <xdr:cNvSpPr/>
      </xdr:nvSpPr>
      <xdr:spPr>
        <a:xfrm>
          <a:off x="21272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11346</xdr:rowOff>
    </xdr:from>
    <xdr:ext cx="378565" cy="259045"/>
    <xdr:sp macro="" textlink="">
      <xdr:nvSpPr>
        <xdr:cNvPr id="755" name="テキスト ボックス 754">
          <a:extLst>
            <a:ext uri="{FF2B5EF4-FFF2-40B4-BE49-F238E27FC236}">
              <a16:creationId xmlns:a16="http://schemas.microsoft.com/office/drawing/2014/main" id="{DB939828-9623-420C-8DA1-B23EF4BE8F3F}"/>
            </a:ext>
          </a:extLst>
        </xdr:cNvPr>
        <xdr:cNvSpPr txBox="1"/>
      </xdr:nvSpPr>
      <xdr:spPr>
        <a:xfrm>
          <a:off x="21134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6" name="直線コネクタ 755">
          <a:extLst>
            <a:ext uri="{FF2B5EF4-FFF2-40B4-BE49-F238E27FC236}">
              <a16:creationId xmlns:a16="http://schemas.microsoft.com/office/drawing/2014/main" id="{86CC017D-0869-4391-835D-6939245CF08D}"/>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74270</xdr:rowOff>
    </xdr:from>
    <xdr:to>
      <xdr:col>107</xdr:col>
      <xdr:colOff>101600</xdr:colOff>
      <xdr:row>39</xdr:row>
      <xdr:rowOff>4420</xdr:rowOff>
    </xdr:to>
    <xdr:sp macro="" textlink="">
      <xdr:nvSpPr>
        <xdr:cNvPr id="757" name="フローチャート: 判断 756">
          <a:extLst>
            <a:ext uri="{FF2B5EF4-FFF2-40B4-BE49-F238E27FC236}">
              <a16:creationId xmlns:a16="http://schemas.microsoft.com/office/drawing/2014/main" id="{ACAC87C2-3288-48ED-839A-10DF12F3C2E1}"/>
            </a:ext>
          </a:extLst>
        </xdr:cNvPr>
        <xdr:cNvSpPr/>
      </xdr:nvSpPr>
      <xdr:spPr>
        <a:xfrm>
          <a:off x="20383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20946</xdr:rowOff>
    </xdr:from>
    <xdr:ext cx="313932" cy="259045"/>
    <xdr:sp macro="" textlink="">
      <xdr:nvSpPr>
        <xdr:cNvPr id="758" name="テキスト ボックス 757">
          <a:extLst>
            <a:ext uri="{FF2B5EF4-FFF2-40B4-BE49-F238E27FC236}">
              <a16:creationId xmlns:a16="http://schemas.microsoft.com/office/drawing/2014/main" id="{90C9CDB0-9E1A-4375-B32B-8E9DFF7AC83A}"/>
            </a:ext>
          </a:extLst>
        </xdr:cNvPr>
        <xdr:cNvSpPr txBox="1"/>
      </xdr:nvSpPr>
      <xdr:spPr>
        <a:xfrm>
          <a:off x="20277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9" name="直線コネクタ 758">
          <a:extLst>
            <a:ext uri="{FF2B5EF4-FFF2-40B4-BE49-F238E27FC236}">
              <a16:creationId xmlns:a16="http://schemas.microsoft.com/office/drawing/2014/main" id="{83E7B0EC-EB0A-481D-B0C1-073DD877600C}"/>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82042</xdr:rowOff>
    </xdr:from>
    <xdr:to>
      <xdr:col>102</xdr:col>
      <xdr:colOff>165100</xdr:colOff>
      <xdr:row>39</xdr:row>
      <xdr:rowOff>12192</xdr:rowOff>
    </xdr:to>
    <xdr:sp macro="" textlink="">
      <xdr:nvSpPr>
        <xdr:cNvPr id="760" name="フローチャート: 判断 759">
          <a:extLst>
            <a:ext uri="{FF2B5EF4-FFF2-40B4-BE49-F238E27FC236}">
              <a16:creationId xmlns:a16="http://schemas.microsoft.com/office/drawing/2014/main" id="{4778D3CB-AE4C-4922-9CC5-8FF36520282F}"/>
            </a:ext>
          </a:extLst>
        </xdr:cNvPr>
        <xdr:cNvSpPr/>
      </xdr:nvSpPr>
      <xdr:spPr>
        <a:xfrm>
          <a:off x="19494500" y="659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28719</xdr:rowOff>
    </xdr:from>
    <xdr:ext cx="313932" cy="259045"/>
    <xdr:sp macro="" textlink="">
      <xdr:nvSpPr>
        <xdr:cNvPr id="761" name="テキスト ボックス 760">
          <a:extLst>
            <a:ext uri="{FF2B5EF4-FFF2-40B4-BE49-F238E27FC236}">
              <a16:creationId xmlns:a16="http://schemas.microsoft.com/office/drawing/2014/main" id="{57B6FF58-65B7-4B42-8D0C-C23B4710B066}"/>
            </a:ext>
          </a:extLst>
        </xdr:cNvPr>
        <xdr:cNvSpPr txBox="1"/>
      </xdr:nvSpPr>
      <xdr:spPr>
        <a:xfrm>
          <a:off x="19388333" y="63723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62" name="フローチャート: 判断 761">
          <a:extLst>
            <a:ext uri="{FF2B5EF4-FFF2-40B4-BE49-F238E27FC236}">
              <a16:creationId xmlns:a16="http://schemas.microsoft.com/office/drawing/2014/main" id="{B6FE2026-76D2-42D5-8DC8-A68EB33E3D1A}"/>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63" name="テキスト ボックス 762">
          <a:extLst>
            <a:ext uri="{FF2B5EF4-FFF2-40B4-BE49-F238E27FC236}">
              <a16:creationId xmlns:a16="http://schemas.microsoft.com/office/drawing/2014/main" id="{BB2B7487-8E90-45EF-97E4-E81503FE15ED}"/>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5294C1DE-958A-43B8-8526-871085DD4854}"/>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2DD84261-03F1-415D-AD78-96F9FE05EFB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FFF045A-7B4E-4E20-984D-F09DBBA562A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60FA9F0F-8C48-42C7-8EDD-34117B1FC6C9}"/>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E0C0DB50-CB29-45D2-B554-F225B64C287F}"/>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9" name="楕円 768">
          <a:extLst>
            <a:ext uri="{FF2B5EF4-FFF2-40B4-BE49-F238E27FC236}">
              <a16:creationId xmlns:a16="http://schemas.microsoft.com/office/drawing/2014/main" id="{90316870-F049-4C91-B01E-6146D7385369}"/>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25950</xdr:rowOff>
    </xdr:from>
    <xdr:ext cx="249299" cy="259045"/>
    <xdr:sp macro="" textlink="">
      <xdr:nvSpPr>
        <xdr:cNvPr id="770" name="諸支出金該当値テキスト">
          <a:extLst>
            <a:ext uri="{FF2B5EF4-FFF2-40B4-BE49-F238E27FC236}">
              <a16:creationId xmlns:a16="http://schemas.microsoft.com/office/drawing/2014/main" id="{F3151B9A-EFF3-4B75-B1C8-B6AC120EAAD0}"/>
            </a:ext>
          </a:extLst>
        </xdr:cNvPr>
        <xdr:cNvSpPr txBox="1"/>
      </xdr:nvSpPr>
      <xdr:spPr>
        <a:xfrm>
          <a:off x="22212300" y="65410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1" name="楕円 770">
          <a:extLst>
            <a:ext uri="{FF2B5EF4-FFF2-40B4-BE49-F238E27FC236}">
              <a16:creationId xmlns:a16="http://schemas.microsoft.com/office/drawing/2014/main" id="{D6977C57-FCC4-46F7-A8B3-C4FBFB4AC8FC}"/>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F5B756C5-A682-42FB-B023-398D292781EF}"/>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3" name="楕円 772">
          <a:extLst>
            <a:ext uri="{FF2B5EF4-FFF2-40B4-BE49-F238E27FC236}">
              <a16:creationId xmlns:a16="http://schemas.microsoft.com/office/drawing/2014/main" id="{80984B0F-148D-4958-81A5-02341B5996C9}"/>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CF1D3935-C5CE-4418-86F8-64060B25FEDC}"/>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5" name="楕円 774">
          <a:extLst>
            <a:ext uri="{FF2B5EF4-FFF2-40B4-BE49-F238E27FC236}">
              <a16:creationId xmlns:a16="http://schemas.microsoft.com/office/drawing/2014/main" id="{38520B48-0399-41CA-9516-87C102BEB8B5}"/>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8F46364A-65C8-4AA9-9DC9-87AE16F07EEF}"/>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7" name="楕円 776">
          <a:extLst>
            <a:ext uri="{FF2B5EF4-FFF2-40B4-BE49-F238E27FC236}">
              <a16:creationId xmlns:a16="http://schemas.microsoft.com/office/drawing/2014/main" id="{40DBE4C5-75D9-4765-BDBE-9547B288BBA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CF2107B7-75F8-4D28-B834-750E3135BFF9}"/>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41EFAC1-E983-4C2C-90BF-396E3424ACFE}"/>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DA374453-AC13-4749-9BDD-09C59E6CEDA1}"/>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CAE0E892-8472-4482-81D8-4B4998E02095}"/>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66B08D98-199B-4D1A-85FB-27E1B7083D7B}"/>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F932784F-4B9A-418C-A5CE-4F026E6D142C}"/>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9E122643-06C2-4974-9E89-BABE7D9F2B43}"/>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FC6A9447-BFD5-4338-BE06-7CCCF3DE7CA6}"/>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69B6667F-0B53-4F85-A6B1-9920FAFD1D2B}"/>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957D5E3D-31E2-495F-8E62-5FE233851CF5}"/>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9645B414-3B62-45A9-AC08-EAC311FCBB3B}"/>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AE9B5171-DA28-495F-8F61-698645B93042}"/>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4E030D9B-8001-4D71-8AFB-35A0452168B9}"/>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90FC3C04-51D8-49D1-945E-E7AE75D63D2F}"/>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A03CA53C-80CC-4D64-BC9D-610097BD32C9}"/>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11679EEB-D755-4E02-90AE-0E4626D67844}"/>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8FC57517-8C5E-42F6-858C-685428C0DED4}"/>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2D242B86-59BA-4056-A218-38EC087EB508}"/>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A7ABF49B-03F5-46A9-99AF-5C2CD29E4A33}"/>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B70CED-1D15-468D-A9FA-5C212578EAAC}"/>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ECB8D471-AAB6-409A-9E44-A85F931CC785}"/>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5715365B-FB02-4AC4-BBD1-A3F83D8505B8}"/>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A74F12FA-0E4D-4EFC-A888-877E4F7D52F1}"/>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CBAB2FEC-E95B-41B3-9051-F95BD1A40131}"/>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36B89A53-5F7A-41A7-B5EC-87025354F145}"/>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390F10A9-C19F-48DE-94AA-9C634234D4F5}"/>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98CF32D6-7B7B-4F03-B979-5975DA05125F}"/>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B6C58294-709D-4CCF-B451-DB1870C47DC9}"/>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5A1A4E20-1825-4004-A07E-50E12D10B7DC}"/>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F63A827-85D0-4F72-B295-0AA13B0E391C}"/>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12025B07-96C4-4238-BDA9-D78FEAC2538E}"/>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E0752DE4-1E0E-4D72-BF3C-D6302394C822}"/>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B0C148A5-4759-41DC-A0BC-B2B030E723A7}"/>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E08E6D23-71EE-4CDD-934B-9D3D8C863B4C}"/>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D733D7FF-CA8F-4D84-B064-C101F4583C7E}"/>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5FB3FC74-5AE3-46B8-B9F7-60D299238811}"/>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EEF4E62C-5118-4683-91EC-042EA5D1428D}"/>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1456579F-2578-4CAE-BCD9-99F63D90BB5D}"/>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1ACE6414-581D-48DF-AB4D-BFAFFB3E06EC}"/>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7F5BD93A-4D3F-4E13-B56C-F95AA034CE47}"/>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67A0B04F-078C-4EC4-B0ED-9A72FAB27817}"/>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432A1883-33F0-4DE3-AF93-19654838462A}"/>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D0CFDB1B-74F4-4F03-AFCB-81711986C183}"/>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AE0034A3-AF24-4FEA-9275-82F13F010F33}"/>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24CBA0FF-BC9A-4806-BBF8-B09AC89434B9}"/>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37C23CF7-5923-49EA-BD22-EA1A4E63E7F3}"/>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F7096176-8382-4D43-92FC-31CE73F711B6}"/>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7EF1986B-E2B3-449F-B60F-026DD93B2D51}"/>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2CEF8ABE-3A72-4FE9-B416-7FCE55DFBDF6}"/>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6FA19852-E4CD-43D1-A3FD-8F4C631CC9F1}"/>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D096F067-2126-4B5A-8279-C6A2EF71E754}"/>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B80BDD4E-EEFB-4B1A-AA88-A12EE873DFD5}"/>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25663CC4-E3A2-42C9-82B6-028D19984203}"/>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４０４，５４３円となっている。主な構成項目である民生費は、住民一人当たり２１１，５０２円となっており、目的別歳出項目の中で一番大きい項目である。類似団体平均と比較すると住民一人当たり１７，２５０円高くなっており、平成３０年度から比較すると約２６％増加している。決算額全体で見ると、民生費のうち特に社会福祉費が増となっており、電力・ガス・食料品等価格高騰緊急支援給付金等が主な増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衛生費は、住民一人当たり５２，４５３円となっており、令和３年度決算から、大きく伸びているが、令和４年度決算においても前年度対比住民一人当たり９７６円と増となった。衛生費のうち、新型コロナウイルスワクチン接種体制確保事業費国庫補助金返還金や清掃関連施設整備工事等が主な増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総務費は、住民一人当たり４３，０５８円となっており、類似団体平均をわずかに下回る程度で推移している。前年度決算と比較すると、総務費のうち財政調整基金積立金の減等により、住民一人当たり７，１８６円の減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249E882C-CDBE-4A17-B949-7F5FEABD3C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B81110DE-E311-440E-94B9-F50794CB73EE}"/>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B45D7352-1C37-4EC0-B9A2-EBDFC32ACC2C}"/>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A5F44BC1-C547-4F6F-9831-AC02E277CC26}"/>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C3D4DED0-D8F1-4633-B417-6BAE405E5353}"/>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5DE75720-C7B6-4DEE-8AFD-1AFA8967836F}"/>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64FEB601-A525-49BC-AB62-F40B95DE3FE4}"/>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B6BA719A-2D82-476B-A259-FEAEC6B8C4DD}"/>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C0BE94D2-B9AC-40F3-A7DF-7A67E4219D72}"/>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69A4C2B4-9A00-4751-BF89-7747D5880F07}"/>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E737D2AE-33F5-4E20-BCDF-592B89B4E3FD}"/>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B62294FB-99BA-4700-9402-5A0D4F024E28}"/>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880DF10E-77A5-496F-8387-FC6C6736370A}"/>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現在高は、平成３０年度と比較し２倍ほどとなったが、引き続き厳しい財政状況となっている。歳入については、市税収入の増があったものの、国庫支出金及び地方交付税が減となったことから前年度決算額を下回った。歳出についても、補助費等及び繰出金が増となったものの、積立金、扶助費及び投資的経費が減となったことから、前年度決算額を下回った。その結果、実質収支は前年度対比２．６３ポイントの増となった。今後も事務事業の見直しや行政経営資源の有効活用による安定的な歳入確保と歳出削減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8060613B-FD88-4A87-AC6B-584627630A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801B124-8727-444E-B271-6EFC8A4BE22E}"/>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4411086B-7646-4348-9D0B-04B635E7BA05}"/>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4D53951-DA2F-436C-BD00-D25A8ED0AF83}"/>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1B7E488E-F729-46DE-B224-E5B6C11E7477}"/>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701BFCAC-B54B-478F-94E8-52B8A74BC9A6}"/>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90E48CEB-F533-4C06-9F44-A20B9DF5193E}"/>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3E8AE2A9-4CBB-45F2-B817-81C34807928A}"/>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CFE9A6BB-EF7F-4F07-A133-744BC4E173A6}"/>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国民健康保険特別会計、介護保険特別会計、後期高齢者医療特別会計、下水道事業会計のすべての会計において、黒字を確保しており、概ね適正な水準を保っている。連結実質赤字比率も黒字となっており、今後も引き続き持続可能かつ自律した財政運営に努め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7F09ABC4-958B-4DB8-BEA1-6385E6226597}"/>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AB3D9BC0-D890-4BB3-805A-A07FAC94459E}"/>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58DC7F1C-0E07-40EB-9723-4ECE7619BAAA}"/>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A2E8E7FA-33EF-4C0F-8C44-E24C98C4E38E}"/>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959C162E-2963-482A-9453-08162640217E}"/>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2DC03F01-BC82-4E00-879E-DA751524EB44}"/>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97A30E75-DF75-4C0D-8ACB-E8FACAB7A707}"/>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1DE67A36-0CB9-4F78-9F38-FBCE3A0D65EF}"/>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61.9\zaisei\&#9632;&#26032;&#12452;&#12531;&#12479;&#12540;&#12493;&#12483;&#12488;&#31995;&#12493;&#12483;&#12488;&#12527;&#12540;&#12463;&#12489;&#12521;&#12452;&#12502;&#12408;\&#26481;&#20140;&#37117;&#19968;&#33324;&#35519;&#26619;\R6&#24180;&#24230;\&#12304;060821&#12305;%20&#12304;&#26481;&#20140;&#37117;&#24066;&#30010;&#26449;&#35506;&#65306;913(&#37329;)&#12294;&#12305;&#20196;&#21644;&#65300;&#24180;&#24230;&#36001;&#25919;&#29366;&#27841;&#36039;&#26009;&#38598;&#12398;&#20316;&#25104;&#12395;&#12388;&#12356;&#12390;&#65288;2&#22238;&#30446;&#12539;&#22320;&#26041;&#20844;&#20250;&#35336;&#38306;&#20418;&#65289;\02%20&#25552;&#20986;\3&#26376;&#20316;&#25104;\20240319&#24066;&#20462;&#27491;_&#37117;&#24046;&#26367;&#28168;%2020240318&#20462;&#27491;_&#12304;&#36001;&#25919;&#29366;&#27841;&#36039;&#26009;&#38598;&#12305;_132101_&#23567;&#37329;&#20117;&#24066;_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26.61.9\zaisei\&#9632;&#26032;&#12452;&#12531;&#12479;&#12540;&#12493;&#12483;&#12488;&#31995;&#12493;&#12483;&#12488;&#12527;&#12540;&#12463;&#12489;&#12521;&#12452;&#12502;&#12408;\&#26481;&#20140;&#37117;&#19968;&#33324;&#35519;&#26619;\R5&#24180;&#24230;\&#12304;060305&#12305;%20&#12304;&#26481;&#20140;&#37117;&#24066;&#30010;&#26449;&#35506;&#12539;312(&#28779;)17&#26178;&#12294;&#12305;&#20196;&#21644;&#65300;&#24180;&#24230;&#36001;&#25919;&#29366;&#27841;&#36039;&#26009;&#38598;&#12398;&#20316;&#25104;&#21450;&#12403;&#25552;&#20986;&#12395;&#12388;&#12356;&#12390;\03%20&#25552;&#20986;\2&#12304;&#36001;&#25919;&#29366;&#27841;&#36039;&#26009;&#38598;&#12305;_132101_&#23567;&#37329;&#20117;&#24066;_2022%20-%20&#12467;&#12500;&#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H30</v>
          </cell>
          <cell r="D3">
            <v>53830</v>
          </cell>
          <cell r="F3">
            <v>43226</v>
          </cell>
        </row>
        <row r="5">
          <cell r="A5" t="str">
            <v xml:space="preserve"> R01</v>
          </cell>
          <cell r="D5">
            <v>37954</v>
          </cell>
          <cell r="F5">
            <v>42836</v>
          </cell>
        </row>
        <row r="7">
          <cell r="A7" t="str">
            <v xml:space="preserve"> R02</v>
          </cell>
          <cell r="D7">
            <v>30405</v>
          </cell>
          <cell r="F7">
            <v>44161</v>
          </cell>
        </row>
        <row r="9">
          <cell r="A9" t="str">
            <v xml:space="preserve"> R03</v>
          </cell>
          <cell r="D9">
            <v>27489</v>
          </cell>
          <cell r="F9">
            <v>43955</v>
          </cell>
        </row>
        <row r="11">
          <cell r="A11" t="str">
            <v xml:space="preserve"> R04</v>
          </cell>
          <cell r="D11">
            <v>23901</v>
          </cell>
          <cell r="F11">
            <v>41921</v>
          </cell>
        </row>
        <row r="18">
          <cell r="B18" t="str">
            <v>H30</v>
          </cell>
          <cell r="C18" t="str">
            <v>R01</v>
          </cell>
          <cell r="D18" t="str">
            <v>R02</v>
          </cell>
          <cell r="E18" t="str">
            <v>R03</v>
          </cell>
          <cell r="F18" t="str">
            <v>R04</v>
          </cell>
        </row>
        <row r="19">
          <cell r="A19" t="str">
            <v>実質収支額</v>
          </cell>
          <cell r="B19">
            <v>8.1999999999999993</v>
          </cell>
          <cell r="C19">
            <v>9.8800000000000008</v>
          </cell>
          <cell r="D19">
            <v>7.85</v>
          </cell>
          <cell r="E19">
            <v>7.76</v>
          </cell>
          <cell r="F19">
            <v>10.39</v>
          </cell>
        </row>
        <row r="20">
          <cell r="A20" t="str">
            <v>財政調整基金残高</v>
          </cell>
          <cell r="B20">
            <v>13.7</v>
          </cell>
          <cell r="C20">
            <v>16.05</v>
          </cell>
          <cell r="D20">
            <v>21.88</v>
          </cell>
          <cell r="E20">
            <v>29.96</v>
          </cell>
          <cell r="F20">
            <v>27.67</v>
          </cell>
        </row>
        <row r="21">
          <cell r="A21" t="str">
            <v>実質単年度収支</v>
          </cell>
          <cell r="B21">
            <v>-1.01</v>
          </cell>
          <cell r="C21">
            <v>4.4000000000000004</v>
          </cell>
          <cell r="D21">
            <v>4.5999999999999996</v>
          </cell>
          <cell r="E21">
            <v>8.83</v>
          </cell>
          <cell r="F21">
            <v>0.78</v>
          </cell>
        </row>
        <row r="25">
          <cell r="B25" t="str">
            <v>H30</v>
          </cell>
          <cell r="D25" t="str">
            <v>R01</v>
          </cell>
          <cell r="F25" t="str">
            <v>R02</v>
          </cell>
          <cell r="H25" t="str">
            <v>R03</v>
          </cell>
          <cell r="J25" t="str">
            <v>R04</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0.35</v>
          </cell>
          <cell r="D27" t="e">
            <v>#N/A</v>
          </cell>
          <cell r="E27">
            <v>1.94</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e">
            <v>#N/A</v>
          </cell>
          <cell r="B31" t="e">
            <v>#VALUE!</v>
          </cell>
          <cell r="C31" t="e">
            <v>#VALUE!</v>
          </cell>
          <cell r="D31" t="e">
            <v>#VALUE!</v>
          </cell>
          <cell r="E31" t="e">
            <v>#VALUE!</v>
          </cell>
          <cell r="F31" t="e">
            <v>#VALUE!</v>
          </cell>
          <cell r="G31" t="e">
            <v>#VALUE!</v>
          </cell>
          <cell r="H31" t="e">
            <v>#VALUE!</v>
          </cell>
          <cell r="I31" t="e">
            <v>#VALUE!</v>
          </cell>
          <cell r="J31" t="e">
            <v>#VALUE!</v>
          </cell>
          <cell r="K31" t="e">
            <v>#VALUE!</v>
          </cell>
        </row>
        <row r="32">
          <cell r="A32" t="str">
            <v>後期高齢者医療特別会計</v>
          </cell>
          <cell r="B32" t="e">
            <v>#N/A</v>
          </cell>
          <cell r="C32">
            <v>0.09</v>
          </cell>
          <cell r="D32" t="e">
            <v>#N/A</v>
          </cell>
          <cell r="E32">
            <v>0.1</v>
          </cell>
          <cell r="F32" t="e">
            <v>#N/A</v>
          </cell>
          <cell r="G32">
            <v>0.14000000000000001</v>
          </cell>
          <cell r="H32" t="e">
            <v>#N/A</v>
          </cell>
          <cell r="I32">
            <v>0.21</v>
          </cell>
          <cell r="J32" t="e">
            <v>#N/A</v>
          </cell>
          <cell r="K32">
            <v>0.2</v>
          </cell>
        </row>
        <row r="33">
          <cell r="A33" t="str">
            <v>介護保険特別会計</v>
          </cell>
          <cell r="B33" t="e">
            <v>#N/A</v>
          </cell>
          <cell r="C33">
            <v>0.38</v>
          </cell>
          <cell r="D33" t="e">
            <v>#N/A</v>
          </cell>
          <cell r="E33">
            <v>0.03</v>
          </cell>
          <cell r="F33" t="e">
            <v>#N/A</v>
          </cell>
          <cell r="G33">
            <v>0.17</v>
          </cell>
          <cell r="H33" t="e">
            <v>#N/A</v>
          </cell>
          <cell r="I33">
            <v>0.42</v>
          </cell>
          <cell r="J33" t="e">
            <v>#N/A</v>
          </cell>
          <cell r="K33">
            <v>0.37</v>
          </cell>
        </row>
        <row r="34">
          <cell r="A34" t="str">
            <v>国民健康保険特別会計</v>
          </cell>
          <cell r="B34" t="e">
            <v>#N/A</v>
          </cell>
          <cell r="C34">
            <v>0.43</v>
          </cell>
          <cell r="D34" t="e">
            <v>#N/A</v>
          </cell>
          <cell r="E34">
            <v>0.19</v>
          </cell>
          <cell r="F34" t="e">
            <v>#N/A</v>
          </cell>
          <cell r="G34">
            <v>0.52</v>
          </cell>
          <cell r="H34" t="e">
            <v>#N/A</v>
          </cell>
          <cell r="I34">
            <v>0.76</v>
          </cell>
          <cell r="J34" t="e">
            <v>#N/A</v>
          </cell>
          <cell r="K34">
            <v>0.84</v>
          </cell>
        </row>
        <row r="35">
          <cell r="A35" t="str">
            <v>下水道事業会計</v>
          </cell>
          <cell r="B35" t="e">
            <v>#VALUE!</v>
          </cell>
          <cell r="C35" t="e">
            <v>#VALUE!</v>
          </cell>
          <cell r="D35" t="e">
            <v>#VALUE!</v>
          </cell>
          <cell r="E35" t="e">
            <v>#VALUE!</v>
          </cell>
          <cell r="F35" t="e">
            <v>#N/A</v>
          </cell>
          <cell r="G35">
            <v>2.58</v>
          </cell>
          <cell r="H35" t="e">
            <v>#N/A</v>
          </cell>
          <cell r="I35">
            <v>2.96</v>
          </cell>
          <cell r="J35" t="e">
            <v>#N/A</v>
          </cell>
          <cell r="K35">
            <v>3.25</v>
          </cell>
        </row>
        <row r="36">
          <cell r="A36" t="str">
            <v>一般会計</v>
          </cell>
          <cell r="B36" t="e">
            <v>#N/A</v>
          </cell>
          <cell r="C36">
            <v>8.19</v>
          </cell>
          <cell r="D36" t="e">
            <v>#N/A</v>
          </cell>
          <cell r="E36">
            <v>9.8699999999999992</v>
          </cell>
          <cell r="F36" t="e">
            <v>#N/A</v>
          </cell>
          <cell r="G36">
            <v>7.84</v>
          </cell>
          <cell r="H36" t="e">
            <v>#N/A</v>
          </cell>
          <cell r="I36">
            <v>7.75</v>
          </cell>
          <cell r="J36" t="e">
            <v>#N/A</v>
          </cell>
          <cell r="K36">
            <v>10.38</v>
          </cell>
        </row>
        <row r="40">
          <cell r="B40" t="str">
            <v>H30</v>
          </cell>
          <cell r="E40" t="str">
            <v>R01</v>
          </cell>
          <cell r="H40" t="str">
            <v>R02</v>
          </cell>
          <cell r="K40" t="str">
            <v>R03</v>
          </cell>
          <cell r="N40" t="str">
            <v>R04</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2244</v>
          </cell>
          <cell r="G42">
            <v>2182</v>
          </cell>
          <cell r="J42">
            <v>2128</v>
          </cell>
          <cell r="M42">
            <v>1986</v>
          </cell>
          <cell r="P42">
            <v>2074</v>
          </cell>
        </row>
        <row r="43">
          <cell r="A43" t="str">
            <v>一時借入金の利子</v>
          </cell>
          <cell r="B43" t="str">
            <v>-</v>
          </cell>
          <cell r="E43" t="str">
            <v>-</v>
          </cell>
          <cell r="H43" t="str">
            <v>-</v>
          </cell>
          <cell r="K43" t="str">
            <v>-</v>
          </cell>
          <cell r="N43" t="str">
            <v>-</v>
          </cell>
        </row>
        <row r="44">
          <cell r="A44" t="str">
            <v>債務負担行為に基づく支出額</v>
          </cell>
          <cell r="B44">
            <v>123</v>
          </cell>
          <cell r="E44">
            <v>9</v>
          </cell>
          <cell r="H44">
            <v>5</v>
          </cell>
          <cell r="K44">
            <v>5</v>
          </cell>
          <cell r="N44">
            <v>3</v>
          </cell>
        </row>
        <row r="45">
          <cell r="A45" t="str">
            <v>組合等が起こした地方債の元利償還金に対する負担金等</v>
          </cell>
          <cell r="B45">
            <v>36</v>
          </cell>
          <cell r="E45">
            <v>31</v>
          </cell>
          <cell r="H45">
            <v>21</v>
          </cell>
          <cell r="K45">
            <v>14</v>
          </cell>
          <cell r="N45">
            <v>73</v>
          </cell>
        </row>
        <row r="46">
          <cell r="A46" t="str">
            <v>公営企業債の元利償還金に対する繰入金</v>
          </cell>
          <cell r="B46">
            <v>96</v>
          </cell>
          <cell r="E46">
            <v>91</v>
          </cell>
          <cell r="H46">
            <v>117</v>
          </cell>
          <cell r="K46">
            <v>111</v>
          </cell>
          <cell r="N46">
            <v>106</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2503</v>
          </cell>
          <cell r="E49">
            <v>2375</v>
          </cell>
          <cell r="H49">
            <v>2305</v>
          </cell>
          <cell r="K49">
            <v>2282</v>
          </cell>
          <cell r="N49">
            <v>2215</v>
          </cell>
        </row>
        <row r="50">
          <cell r="A50" t="str">
            <v>実質公債費比率の分子</v>
          </cell>
          <cell r="B50" t="e">
            <v>#N/A</v>
          </cell>
          <cell r="C50">
            <v>514</v>
          </cell>
          <cell r="D50" t="e">
            <v>#N/A</v>
          </cell>
          <cell r="E50" t="e">
            <v>#N/A</v>
          </cell>
          <cell r="F50">
            <v>324</v>
          </cell>
          <cell r="G50" t="e">
            <v>#N/A</v>
          </cell>
          <cell r="H50" t="e">
            <v>#N/A</v>
          </cell>
          <cell r="I50">
            <v>320</v>
          </cell>
          <cell r="J50" t="e">
            <v>#N/A</v>
          </cell>
          <cell r="K50" t="e">
            <v>#N/A</v>
          </cell>
          <cell r="L50">
            <v>426</v>
          </cell>
          <cell r="M50" t="e">
            <v>#N/A</v>
          </cell>
          <cell r="N50" t="e">
            <v>#N/A</v>
          </cell>
          <cell r="O50">
            <v>323</v>
          </cell>
          <cell r="P50" t="e">
            <v>#N/A</v>
          </cell>
        </row>
        <row r="54">
          <cell r="B54" t="str">
            <v>H30</v>
          </cell>
          <cell r="E54" t="str">
            <v>R01</v>
          </cell>
          <cell r="H54" t="str">
            <v>R02</v>
          </cell>
          <cell r="K54" t="str">
            <v>R03</v>
          </cell>
          <cell r="N54" t="str">
            <v>R04</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10245</v>
          </cell>
          <cell r="G56">
            <v>10029</v>
          </cell>
          <cell r="J56">
            <v>8908</v>
          </cell>
          <cell r="M56">
            <v>8209</v>
          </cell>
          <cell r="P56">
            <v>7416</v>
          </cell>
        </row>
        <row r="57">
          <cell r="A57" t="str">
            <v>充当可能特定歳入</v>
          </cell>
          <cell r="D57">
            <v>7492</v>
          </cell>
          <cell r="G57">
            <v>7101</v>
          </cell>
          <cell r="J57">
            <v>6508</v>
          </cell>
          <cell r="M57">
            <v>7023</v>
          </cell>
          <cell r="P57">
            <v>7993</v>
          </cell>
        </row>
        <row r="58">
          <cell r="A58" t="str">
            <v>充当可能基金</v>
          </cell>
          <cell r="D58">
            <v>8978</v>
          </cell>
          <cell r="G58">
            <v>9141</v>
          </cell>
          <cell r="J58">
            <v>10440</v>
          </cell>
          <cell r="M58">
            <v>13229</v>
          </cell>
          <cell r="P58">
            <v>13204</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3928</v>
          </cell>
          <cell r="E62">
            <v>4052</v>
          </cell>
          <cell r="H62">
            <v>4255</v>
          </cell>
          <cell r="K62">
            <v>4334</v>
          </cell>
          <cell r="N62">
            <v>4399</v>
          </cell>
        </row>
        <row r="63">
          <cell r="A63" t="str">
            <v>組合等負担等見込額</v>
          </cell>
          <cell r="B63">
            <v>1012</v>
          </cell>
          <cell r="E63">
            <v>3887</v>
          </cell>
          <cell r="H63">
            <v>3864</v>
          </cell>
          <cell r="K63">
            <v>3853</v>
          </cell>
          <cell r="N63">
            <v>3774</v>
          </cell>
        </row>
        <row r="64">
          <cell r="A64" t="str">
            <v>公営企業債等繰入見込額</v>
          </cell>
          <cell r="B64">
            <v>917</v>
          </cell>
          <cell r="E64">
            <v>845</v>
          </cell>
          <cell r="H64">
            <v>877</v>
          </cell>
          <cell r="K64">
            <v>894</v>
          </cell>
          <cell r="N64">
            <v>899</v>
          </cell>
        </row>
        <row r="65">
          <cell r="A65" t="str">
            <v>債務負担行為に基づく支出予定額</v>
          </cell>
          <cell r="B65">
            <v>943</v>
          </cell>
          <cell r="E65">
            <v>666</v>
          </cell>
          <cell r="H65">
            <v>637</v>
          </cell>
          <cell r="K65">
            <v>218</v>
          </cell>
          <cell r="N65">
            <v>139</v>
          </cell>
        </row>
        <row r="66">
          <cell r="A66" t="str">
            <v>一般会計等に係る地方債の現在高</v>
          </cell>
          <cell r="B66">
            <v>21511</v>
          </cell>
          <cell r="E66">
            <v>20636</v>
          </cell>
          <cell r="H66">
            <v>19283</v>
          </cell>
          <cell r="K66">
            <v>17986</v>
          </cell>
          <cell r="N66">
            <v>16867</v>
          </cell>
        </row>
        <row r="67">
          <cell r="A67" t="str">
            <v>将来負担比率の分子</v>
          </cell>
          <cell r="B67" t="e">
            <v>#N/A</v>
          </cell>
          <cell r="C67">
            <v>1596</v>
          </cell>
          <cell r="D67" t="e">
            <v>#N/A</v>
          </cell>
          <cell r="E67" t="e">
            <v>#N/A</v>
          </cell>
          <cell r="F67">
            <v>3813</v>
          </cell>
          <cell r="G67" t="e">
            <v>#N/A</v>
          </cell>
          <cell r="H67" t="e">
            <v>#N/A</v>
          </cell>
          <cell r="I67">
            <v>3059</v>
          </cell>
          <cell r="J67" t="e">
            <v>#N/A</v>
          </cell>
          <cell r="K67" t="e">
            <v>#N/A</v>
          </cell>
          <cell r="L67">
            <v>0</v>
          </cell>
          <cell r="M67" t="e">
            <v>#N/A</v>
          </cell>
          <cell r="N67" t="e">
            <v>#N/A</v>
          </cell>
          <cell r="O67">
            <v>0</v>
          </cell>
          <cell r="P67" t="e">
            <v>#N/A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1">
          <cell r="B71" t="str">
            <v>R02</v>
          </cell>
          <cell r="C71" t="str">
            <v>R03</v>
          </cell>
          <cell r="D71" t="str">
            <v>R04</v>
          </cell>
        </row>
        <row r="72">
          <cell r="A72" t="str">
            <v>財政調整基金</v>
          </cell>
          <cell r="B72">
            <v>5084</v>
          </cell>
          <cell r="C72">
            <v>7164</v>
          </cell>
          <cell r="D72">
            <v>6694</v>
          </cell>
        </row>
        <row r="73">
          <cell r="A73" t="str">
            <v>減債基金</v>
          </cell>
          <cell r="B73" t="str">
            <v>-</v>
          </cell>
          <cell r="C73" t="str">
            <v>-</v>
          </cell>
          <cell r="D73" t="str">
            <v>-</v>
          </cell>
        </row>
        <row r="74">
          <cell r="A74" t="str">
            <v>その他特定目的基金</v>
          </cell>
          <cell r="B74">
            <v>4792</v>
          </cell>
          <cell r="C74">
            <v>5490</v>
          </cell>
          <cell r="D74">
            <v>5926</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39" customWidth="1"/>
    <col min="12" max="12" width="2.21875" style="39" customWidth="1"/>
    <col min="13" max="17" width="2.33203125" style="39" customWidth="1"/>
    <col min="18" max="119" width="2.109375" style="39" customWidth="1"/>
    <col min="120" max="16384" width="0" style="39" hidden="1"/>
  </cols>
  <sheetData>
    <row r="1" spans="1:119" ht="33" customHeight="1" x14ac:dyDescent="0.2">
      <c r="B1" s="566" t="s">
        <v>15</v>
      </c>
      <c r="C1" s="566"/>
      <c r="D1" s="566"/>
      <c r="E1" s="566"/>
      <c r="F1" s="566"/>
      <c r="G1" s="566"/>
      <c r="H1" s="566"/>
      <c r="I1" s="566"/>
      <c r="J1" s="566"/>
      <c r="K1" s="566"/>
      <c r="L1" s="566"/>
      <c r="M1" s="566"/>
      <c r="N1" s="566"/>
      <c r="O1" s="566"/>
      <c r="P1" s="566"/>
      <c r="Q1" s="566"/>
      <c r="R1" s="566"/>
      <c r="S1" s="566"/>
      <c r="T1" s="566"/>
      <c r="U1" s="566"/>
      <c r="V1" s="566"/>
      <c r="W1" s="566"/>
      <c r="X1" s="566"/>
      <c r="Y1" s="566"/>
      <c r="Z1" s="566"/>
      <c r="AA1" s="566"/>
      <c r="AB1" s="566"/>
      <c r="AC1" s="566"/>
      <c r="AD1" s="566"/>
      <c r="AE1" s="566"/>
      <c r="AF1" s="566"/>
      <c r="AG1" s="566"/>
      <c r="AH1" s="566"/>
      <c r="AI1" s="566"/>
      <c r="AJ1" s="566"/>
      <c r="AK1" s="566"/>
      <c r="AL1" s="566"/>
      <c r="AM1" s="566"/>
      <c r="AN1" s="566"/>
      <c r="AO1" s="566"/>
      <c r="AP1" s="566"/>
      <c r="AQ1" s="566"/>
      <c r="AR1" s="566"/>
      <c r="AS1" s="566"/>
      <c r="AT1" s="566"/>
      <c r="AU1" s="566"/>
      <c r="AV1" s="566"/>
      <c r="AW1" s="566"/>
      <c r="AX1" s="566"/>
      <c r="AY1" s="566"/>
      <c r="AZ1" s="566"/>
      <c r="BA1" s="566"/>
      <c r="BB1" s="566"/>
      <c r="BC1" s="566"/>
      <c r="BD1" s="566"/>
      <c r="BE1" s="566"/>
      <c r="BF1" s="566"/>
      <c r="BG1" s="566"/>
      <c r="BH1" s="566"/>
      <c r="BI1" s="566"/>
      <c r="BJ1" s="566"/>
      <c r="BK1" s="566"/>
      <c r="BL1" s="566"/>
      <c r="BM1" s="566"/>
      <c r="BN1" s="566"/>
      <c r="BO1" s="566"/>
      <c r="BP1" s="566"/>
      <c r="BQ1" s="566"/>
      <c r="BR1" s="566"/>
      <c r="BS1" s="566"/>
      <c r="BT1" s="566"/>
      <c r="BU1" s="566"/>
      <c r="BV1" s="566"/>
      <c r="BW1" s="566"/>
      <c r="BX1" s="566"/>
      <c r="BY1" s="566"/>
      <c r="BZ1" s="566"/>
      <c r="CA1" s="566"/>
      <c r="CB1" s="566"/>
      <c r="CC1" s="566"/>
      <c r="CD1" s="566"/>
      <c r="CE1" s="566"/>
      <c r="CF1" s="566"/>
      <c r="CG1" s="566"/>
      <c r="CH1" s="566"/>
      <c r="CI1" s="566"/>
      <c r="CJ1" s="566"/>
      <c r="CK1" s="566"/>
      <c r="CL1" s="566"/>
      <c r="CM1" s="566"/>
      <c r="CN1" s="566"/>
      <c r="CO1" s="566"/>
      <c r="CP1" s="566"/>
      <c r="CQ1" s="566"/>
      <c r="CR1" s="566"/>
      <c r="CS1" s="566"/>
      <c r="CT1" s="566"/>
      <c r="CU1" s="566"/>
      <c r="CV1" s="566"/>
      <c r="CW1" s="566"/>
      <c r="CX1" s="566"/>
      <c r="CY1" s="566"/>
      <c r="CZ1" s="566"/>
      <c r="DA1" s="566"/>
      <c r="DB1" s="566"/>
      <c r="DC1" s="566"/>
      <c r="DD1" s="566"/>
      <c r="DE1" s="566"/>
      <c r="DF1" s="566"/>
      <c r="DG1" s="566"/>
      <c r="DH1" s="566"/>
      <c r="DI1" s="566"/>
      <c r="DJ1" s="40"/>
      <c r="DK1" s="40"/>
      <c r="DL1" s="40"/>
      <c r="DM1" s="40"/>
      <c r="DN1" s="40"/>
      <c r="DO1" s="40"/>
    </row>
    <row r="2" spans="1:119" ht="24" thickBot="1" x14ac:dyDescent="0.25">
      <c r="B2" s="41" t="s">
        <v>16</v>
      </c>
      <c r="C2" s="41"/>
      <c r="D2" s="42"/>
    </row>
    <row r="3" spans="1:119" ht="18.75" customHeight="1" thickBot="1" x14ac:dyDescent="0.25">
      <c r="A3" s="40"/>
      <c r="B3" s="567" t="s">
        <v>17</v>
      </c>
      <c r="C3" s="568"/>
      <c r="D3" s="568"/>
      <c r="E3" s="569"/>
      <c r="F3" s="569"/>
      <c r="G3" s="569"/>
      <c r="H3" s="569"/>
      <c r="I3" s="569"/>
      <c r="J3" s="569"/>
      <c r="K3" s="569"/>
      <c r="L3" s="569" t="s">
        <v>18</v>
      </c>
      <c r="M3" s="569"/>
      <c r="N3" s="569"/>
      <c r="O3" s="569"/>
      <c r="P3" s="569"/>
      <c r="Q3" s="569"/>
      <c r="R3" s="572"/>
      <c r="S3" s="572"/>
      <c r="T3" s="572"/>
      <c r="U3" s="572"/>
      <c r="V3" s="573"/>
      <c r="W3" s="463" t="s">
        <v>19</v>
      </c>
      <c r="X3" s="464"/>
      <c r="Y3" s="464"/>
      <c r="Z3" s="464"/>
      <c r="AA3" s="464"/>
      <c r="AB3" s="568"/>
      <c r="AC3" s="572" t="s">
        <v>20</v>
      </c>
      <c r="AD3" s="464"/>
      <c r="AE3" s="464"/>
      <c r="AF3" s="464"/>
      <c r="AG3" s="464"/>
      <c r="AH3" s="464"/>
      <c r="AI3" s="464"/>
      <c r="AJ3" s="464"/>
      <c r="AK3" s="464"/>
      <c r="AL3" s="534"/>
      <c r="AM3" s="463" t="s">
        <v>21</v>
      </c>
      <c r="AN3" s="464"/>
      <c r="AO3" s="464"/>
      <c r="AP3" s="464"/>
      <c r="AQ3" s="464"/>
      <c r="AR3" s="464"/>
      <c r="AS3" s="464"/>
      <c r="AT3" s="464"/>
      <c r="AU3" s="464"/>
      <c r="AV3" s="464"/>
      <c r="AW3" s="464"/>
      <c r="AX3" s="534"/>
      <c r="AY3" s="526" t="s">
        <v>22</v>
      </c>
      <c r="AZ3" s="527"/>
      <c r="BA3" s="527"/>
      <c r="BB3" s="527"/>
      <c r="BC3" s="527"/>
      <c r="BD3" s="527"/>
      <c r="BE3" s="527"/>
      <c r="BF3" s="527"/>
      <c r="BG3" s="527"/>
      <c r="BH3" s="527"/>
      <c r="BI3" s="527"/>
      <c r="BJ3" s="527"/>
      <c r="BK3" s="527"/>
      <c r="BL3" s="527"/>
      <c r="BM3" s="576"/>
      <c r="BN3" s="463" t="s">
        <v>23</v>
      </c>
      <c r="BO3" s="464"/>
      <c r="BP3" s="464"/>
      <c r="BQ3" s="464"/>
      <c r="BR3" s="464"/>
      <c r="BS3" s="464"/>
      <c r="BT3" s="464"/>
      <c r="BU3" s="534"/>
      <c r="BV3" s="463" t="s">
        <v>24</v>
      </c>
      <c r="BW3" s="464"/>
      <c r="BX3" s="464"/>
      <c r="BY3" s="464"/>
      <c r="BZ3" s="464"/>
      <c r="CA3" s="464"/>
      <c r="CB3" s="464"/>
      <c r="CC3" s="534"/>
      <c r="CD3" s="526" t="s">
        <v>22</v>
      </c>
      <c r="CE3" s="527"/>
      <c r="CF3" s="527"/>
      <c r="CG3" s="527"/>
      <c r="CH3" s="527"/>
      <c r="CI3" s="527"/>
      <c r="CJ3" s="527"/>
      <c r="CK3" s="527"/>
      <c r="CL3" s="527"/>
      <c r="CM3" s="527"/>
      <c r="CN3" s="527"/>
      <c r="CO3" s="527"/>
      <c r="CP3" s="527"/>
      <c r="CQ3" s="527"/>
      <c r="CR3" s="527"/>
      <c r="CS3" s="576"/>
      <c r="CT3" s="463" t="s">
        <v>25</v>
      </c>
      <c r="CU3" s="464"/>
      <c r="CV3" s="464"/>
      <c r="CW3" s="464"/>
      <c r="CX3" s="464"/>
      <c r="CY3" s="464"/>
      <c r="CZ3" s="464"/>
      <c r="DA3" s="534"/>
      <c r="DB3" s="463" t="s">
        <v>26</v>
      </c>
      <c r="DC3" s="464"/>
      <c r="DD3" s="464"/>
      <c r="DE3" s="464"/>
      <c r="DF3" s="464"/>
      <c r="DG3" s="464"/>
      <c r="DH3" s="464"/>
      <c r="DI3" s="534"/>
    </row>
    <row r="4" spans="1:119" ht="18.75" customHeight="1" x14ac:dyDescent="0.2">
      <c r="A4" s="40"/>
      <c r="B4" s="542"/>
      <c r="C4" s="543"/>
      <c r="D4" s="543"/>
      <c r="E4" s="544"/>
      <c r="F4" s="544"/>
      <c r="G4" s="544"/>
      <c r="H4" s="544"/>
      <c r="I4" s="544"/>
      <c r="J4" s="544"/>
      <c r="K4" s="544"/>
      <c r="L4" s="544"/>
      <c r="M4" s="544"/>
      <c r="N4" s="544"/>
      <c r="O4" s="544"/>
      <c r="P4" s="544"/>
      <c r="Q4" s="544"/>
      <c r="R4" s="548"/>
      <c r="S4" s="548"/>
      <c r="T4" s="548"/>
      <c r="U4" s="548"/>
      <c r="V4" s="549"/>
      <c r="W4" s="535"/>
      <c r="X4" s="345"/>
      <c r="Y4" s="345"/>
      <c r="Z4" s="345"/>
      <c r="AA4" s="345"/>
      <c r="AB4" s="543"/>
      <c r="AC4" s="548"/>
      <c r="AD4" s="345"/>
      <c r="AE4" s="345"/>
      <c r="AF4" s="345"/>
      <c r="AG4" s="345"/>
      <c r="AH4" s="345"/>
      <c r="AI4" s="345"/>
      <c r="AJ4" s="345"/>
      <c r="AK4" s="345"/>
      <c r="AL4" s="536"/>
      <c r="AM4" s="485"/>
      <c r="AN4" s="383"/>
      <c r="AO4" s="383"/>
      <c r="AP4" s="383"/>
      <c r="AQ4" s="383"/>
      <c r="AR4" s="383"/>
      <c r="AS4" s="383"/>
      <c r="AT4" s="383"/>
      <c r="AU4" s="383"/>
      <c r="AV4" s="383"/>
      <c r="AW4" s="383"/>
      <c r="AX4" s="575"/>
      <c r="AY4" s="420" t="s">
        <v>27</v>
      </c>
      <c r="AZ4" s="421"/>
      <c r="BA4" s="421"/>
      <c r="BB4" s="421"/>
      <c r="BC4" s="421"/>
      <c r="BD4" s="421"/>
      <c r="BE4" s="421"/>
      <c r="BF4" s="421"/>
      <c r="BG4" s="421"/>
      <c r="BH4" s="421"/>
      <c r="BI4" s="421"/>
      <c r="BJ4" s="421"/>
      <c r="BK4" s="421"/>
      <c r="BL4" s="421"/>
      <c r="BM4" s="422"/>
      <c r="BN4" s="423">
        <v>52997404</v>
      </c>
      <c r="BO4" s="424"/>
      <c r="BP4" s="424"/>
      <c r="BQ4" s="424"/>
      <c r="BR4" s="424"/>
      <c r="BS4" s="424"/>
      <c r="BT4" s="424"/>
      <c r="BU4" s="425"/>
      <c r="BV4" s="423">
        <v>53583172</v>
      </c>
      <c r="BW4" s="424"/>
      <c r="BX4" s="424"/>
      <c r="BY4" s="424"/>
      <c r="BZ4" s="424"/>
      <c r="CA4" s="424"/>
      <c r="CB4" s="424"/>
      <c r="CC4" s="425"/>
      <c r="CD4" s="560" t="s">
        <v>28</v>
      </c>
      <c r="CE4" s="561"/>
      <c r="CF4" s="561"/>
      <c r="CG4" s="561"/>
      <c r="CH4" s="561"/>
      <c r="CI4" s="561"/>
      <c r="CJ4" s="561"/>
      <c r="CK4" s="561"/>
      <c r="CL4" s="561"/>
      <c r="CM4" s="561"/>
      <c r="CN4" s="561"/>
      <c r="CO4" s="561"/>
      <c r="CP4" s="561"/>
      <c r="CQ4" s="561"/>
      <c r="CR4" s="561"/>
      <c r="CS4" s="562"/>
      <c r="CT4" s="563">
        <v>10.4</v>
      </c>
      <c r="CU4" s="564"/>
      <c r="CV4" s="564"/>
      <c r="CW4" s="564"/>
      <c r="CX4" s="564"/>
      <c r="CY4" s="564"/>
      <c r="CZ4" s="564"/>
      <c r="DA4" s="565"/>
      <c r="DB4" s="563">
        <v>7.8</v>
      </c>
      <c r="DC4" s="564"/>
      <c r="DD4" s="564"/>
      <c r="DE4" s="564"/>
      <c r="DF4" s="564"/>
      <c r="DG4" s="564"/>
      <c r="DH4" s="564"/>
      <c r="DI4" s="565"/>
    </row>
    <row r="5" spans="1:119" ht="18.75" customHeight="1" x14ac:dyDescent="0.2">
      <c r="A5" s="40"/>
      <c r="B5" s="570"/>
      <c r="C5" s="384"/>
      <c r="D5" s="384"/>
      <c r="E5" s="571"/>
      <c r="F5" s="571"/>
      <c r="G5" s="571"/>
      <c r="H5" s="571"/>
      <c r="I5" s="571"/>
      <c r="J5" s="571"/>
      <c r="K5" s="571"/>
      <c r="L5" s="571"/>
      <c r="M5" s="571"/>
      <c r="N5" s="571"/>
      <c r="O5" s="571"/>
      <c r="P5" s="571"/>
      <c r="Q5" s="571"/>
      <c r="R5" s="382"/>
      <c r="S5" s="382"/>
      <c r="T5" s="382"/>
      <c r="U5" s="382"/>
      <c r="V5" s="574"/>
      <c r="W5" s="485"/>
      <c r="X5" s="383"/>
      <c r="Y5" s="383"/>
      <c r="Z5" s="383"/>
      <c r="AA5" s="383"/>
      <c r="AB5" s="384"/>
      <c r="AC5" s="382"/>
      <c r="AD5" s="383"/>
      <c r="AE5" s="383"/>
      <c r="AF5" s="383"/>
      <c r="AG5" s="383"/>
      <c r="AH5" s="383"/>
      <c r="AI5" s="383"/>
      <c r="AJ5" s="383"/>
      <c r="AK5" s="383"/>
      <c r="AL5" s="575"/>
      <c r="AM5" s="451" t="s">
        <v>29</v>
      </c>
      <c r="AN5" s="351"/>
      <c r="AO5" s="351"/>
      <c r="AP5" s="351"/>
      <c r="AQ5" s="351"/>
      <c r="AR5" s="351"/>
      <c r="AS5" s="351"/>
      <c r="AT5" s="352"/>
      <c r="AU5" s="452" t="s">
        <v>30</v>
      </c>
      <c r="AV5" s="453"/>
      <c r="AW5" s="453"/>
      <c r="AX5" s="453"/>
      <c r="AY5" s="408" t="s">
        <v>31</v>
      </c>
      <c r="AZ5" s="409"/>
      <c r="BA5" s="409"/>
      <c r="BB5" s="409"/>
      <c r="BC5" s="409"/>
      <c r="BD5" s="409"/>
      <c r="BE5" s="409"/>
      <c r="BF5" s="409"/>
      <c r="BG5" s="409"/>
      <c r="BH5" s="409"/>
      <c r="BI5" s="409"/>
      <c r="BJ5" s="409"/>
      <c r="BK5" s="409"/>
      <c r="BL5" s="409"/>
      <c r="BM5" s="410"/>
      <c r="BN5" s="394">
        <v>50469159</v>
      </c>
      <c r="BO5" s="395"/>
      <c r="BP5" s="395"/>
      <c r="BQ5" s="395"/>
      <c r="BR5" s="395"/>
      <c r="BS5" s="395"/>
      <c r="BT5" s="395"/>
      <c r="BU5" s="396"/>
      <c r="BV5" s="394">
        <v>51719510</v>
      </c>
      <c r="BW5" s="395"/>
      <c r="BX5" s="395"/>
      <c r="BY5" s="395"/>
      <c r="BZ5" s="395"/>
      <c r="CA5" s="395"/>
      <c r="CB5" s="395"/>
      <c r="CC5" s="396"/>
      <c r="CD5" s="434" t="s">
        <v>32</v>
      </c>
      <c r="CE5" s="354"/>
      <c r="CF5" s="354"/>
      <c r="CG5" s="354"/>
      <c r="CH5" s="354"/>
      <c r="CI5" s="354"/>
      <c r="CJ5" s="354"/>
      <c r="CK5" s="354"/>
      <c r="CL5" s="354"/>
      <c r="CM5" s="354"/>
      <c r="CN5" s="354"/>
      <c r="CO5" s="354"/>
      <c r="CP5" s="354"/>
      <c r="CQ5" s="354"/>
      <c r="CR5" s="354"/>
      <c r="CS5" s="435"/>
      <c r="CT5" s="391">
        <v>94</v>
      </c>
      <c r="CU5" s="392"/>
      <c r="CV5" s="392"/>
      <c r="CW5" s="392"/>
      <c r="CX5" s="392"/>
      <c r="CY5" s="392"/>
      <c r="CZ5" s="392"/>
      <c r="DA5" s="393"/>
      <c r="DB5" s="391">
        <v>92.2</v>
      </c>
      <c r="DC5" s="392"/>
      <c r="DD5" s="392"/>
      <c r="DE5" s="392"/>
      <c r="DF5" s="392"/>
      <c r="DG5" s="392"/>
      <c r="DH5" s="392"/>
      <c r="DI5" s="393"/>
    </row>
    <row r="6" spans="1:119" ht="18.75" customHeight="1" x14ac:dyDescent="0.2">
      <c r="A6" s="40"/>
      <c r="B6" s="540" t="s">
        <v>33</v>
      </c>
      <c r="C6" s="381"/>
      <c r="D6" s="381"/>
      <c r="E6" s="541"/>
      <c r="F6" s="541"/>
      <c r="G6" s="541"/>
      <c r="H6" s="541"/>
      <c r="I6" s="541"/>
      <c r="J6" s="541"/>
      <c r="K6" s="541"/>
      <c r="L6" s="541" t="s">
        <v>34</v>
      </c>
      <c r="M6" s="541"/>
      <c r="N6" s="541"/>
      <c r="O6" s="541"/>
      <c r="P6" s="541"/>
      <c r="Q6" s="541"/>
      <c r="R6" s="379"/>
      <c r="S6" s="379"/>
      <c r="T6" s="379"/>
      <c r="U6" s="379"/>
      <c r="V6" s="547"/>
      <c r="W6" s="484" t="s">
        <v>35</v>
      </c>
      <c r="X6" s="380"/>
      <c r="Y6" s="380"/>
      <c r="Z6" s="380"/>
      <c r="AA6" s="380"/>
      <c r="AB6" s="381"/>
      <c r="AC6" s="552" t="s">
        <v>36</v>
      </c>
      <c r="AD6" s="553"/>
      <c r="AE6" s="553"/>
      <c r="AF6" s="553"/>
      <c r="AG6" s="553"/>
      <c r="AH6" s="553"/>
      <c r="AI6" s="553"/>
      <c r="AJ6" s="553"/>
      <c r="AK6" s="553"/>
      <c r="AL6" s="554"/>
      <c r="AM6" s="451" t="s">
        <v>37</v>
      </c>
      <c r="AN6" s="351"/>
      <c r="AO6" s="351"/>
      <c r="AP6" s="351"/>
      <c r="AQ6" s="351"/>
      <c r="AR6" s="351"/>
      <c r="AS6" s="351"/>
      <c r="AT6" s="352"/>
      <c r="AU6" s="452" t="s">
        <v>38</v>
      </c>
      <c r="AV6" s="453"/>
      <c r="AW6" s="453"/>
      <c r="AX6" s="453"/>
      <c r="AY6" s="408" t="s">
        <v>39</v>
      </c>
      <c r="AZ6" s="409"/>
      <c r="BA6" s="409"/>
      <c r="BB6" s="409"/>
      <c r="BC6" s="409"/>
      <c r="BD6" s="409"/>
      <c r="BE6" s="409"/>
      <c r="BF6" s="409"/>
      <c r="BG6" s="409"/>
      <c r="BH6" s="409"/>
      <c r="BI6" s="409"/>
      <c r="BJ6" s="409"/>
      <c r="BK6" s="409"/>
      <c r="BL6" s="409"/>
      <c r="BM6" s="410"/>
      <c r="BN6" s="394">
        <v>2528245</v>
      </c>
      <c r="BO6" s="395"/>
      <c r="BP6" s="395"/>
      <c r="BQ6" s="395"/>
      <c r="BR6" s="395"/>
      <c r="BS6" s="395"/>
      <c r="BT6" s="395"/>
      <c r="BU6" s="396"/>
      <c r="BV6" s="394">
        <v>1863662</v>
      </c>
      <c r="BW6" s="395"/>
      <c r="BX6" s="395"/>
      <c r="BY6" s="395"/>
      <c r="BZ6" s="395"/>
      <c r="CA6" s="395"/>
      <c r="CB6" s="395"/>
      <c r="CC6" s="396"/>
      <c r="CD6" s="434" t="s">
        <v>40</v>
      </c>
      <c r="CE6" s="354"/>
      <c r="CF6" s="354"/>
      <c r="CG6" s="354"/>
      <c r="CH6" s="354"/>
      <c r="CI6" s="354"/>
      <c r="CJ6" s="354"/>
      <c r="CK6" s="354"/>
      <c r="CL6" s="354"/>
      <c r="CM6" s="354"/>
      <c r="CN6" s="354"/>
      <c r="CO6" s="354"/>
      <c r="CP6" s="354"/>
      <c r="CQ6" s="354"/>
      <c r="CR6" s="354"/>
      <c r="CS6" s="435"/>
      <c r="CT6" s="537">
        <v>94</v>
      </c>
      <c r="CU6" s="538"/>
      <c r="CV6" s="538"/>
      <c r="CW6" s="538"/>
      <c r="CX6" s="538"/>
      <c r="CY6" s="538"/>
      <c r="CZ6" s="538"/>
      <c r="DA6" s="539"/>
      <c r="DB6" s="537">
        <v>92.2</v>
      </c>
      <c r="DC6" s="538"/>
      <c r="DD6" s="538"/>
      <c r="DE6" s="538"/>
      <c r="DF6" s="538"/>
      <c r="DG6" s="538"/>
      <c r="DH6" s="538"/>
      <c r="DI6" s="539"/>
    </row>
    <row r="7" spans="1:119" ht="18.75" customHeight="1" x14ac:dyDescent="0.2">
      <c r="A7" s="40"/>
      <c r="B7" s="542"/>
      <c r="C7" s="543"/>
      <c r="D7" s="543"/>
      <c r="E7" s="544"/>
      <c r="F7" s="544"/>
      <c r="G7" s="544"/>
      <c r="H7" s="544"/>
      <c r="I7" s="544"/>
      <c r="J7" s="544"/>
      <c r="K7" s="544"/>
      <c r="L7" s="544"/>
      <c r="M7" s="544"/>
      <c r="N7" s="544"/>
      <c r="O7" s="544"/>
      <c r="P7" s="544"/>
      <c r="Q7" s="544"/>
      <c r="R7" s="548"/>
      <c r="S7" s="548"/>
      <c r="T7" s="548"/>
      <c r="U7" s="548"/>
      <c r="V7" s="549"/>
      <c r="W7" s="535"/>
      <c r="X7" s="345"/>
      <c r="Y7" s="345"/>
      <c r="Z7" s="345"/>
      <c r="AA7" s="345"/>
      <c r="AB7" s="543"/>
      <c r="AC7" s="555"/>
      <c r="AD7" s="346"/>
      <c r="AE7" s="346"/>
      <c r="AF7" s="346"/>
      <c r="AG7" s="346"/>
      <c r="AH7" s="346"/>
      <c r="AI7" s="346"/>
      <c r="AJ7" s="346"/>
      <c r="AK7" s="346"/>
      <c r="AL7" s="556"/>
      <c r="AM7" s="451" t="s">
        <v>41</v>
      </c>
      <c r="AN7" s="351"/>
      <c r="AO7" s="351"/>
      <c r="AP7" s="351"/>
      <c r="AQ7" s="351"/>
      <c r="AR7" s="351"/>
      <c r="AS7" s="351"/>
      <c r="AT7" s="352"/>
      <c r="AU7" s="452" t="s">
        <v>38</v>
      </c>
      <c r="AV7" s="453"/>
      <c r="AW7" s="453"/>
      <c r="AX7" s="453"/>
      <c r="AY7" s="408" t="s">
        <v>42</v>
      </c>
      <c r="AZ7" s="409"/>
      <c r="BA7" s="409"/>
      <c r="BB7" s="409"/>
      <c r="BC7" s="409"/>
      <c r="BD7" s="409"/>
      <c r="BE7" s="409"/>
      <c r="BF7" s="409"/>
      <c r="BG7" s="409"/>
      <c r="BH7" s="409"/>
      <c r="BI7" s="409"/>
      <c r="BJ7" s="409"/>
      <c r="BK7" s="409"/>
      <c r="BL7" s="409"/>
      <c r="BM7" s="410"/>
      <c r="BN7" s="394">
        <v>15630</v>
      </c>
      <c r="BO7" s="395"/>
      <c r="BP7" s="395"/>
      <c r="BQ7" s="395"/>
      <c r="BR7" s="395"/>
      <c r="BS7" s="395"/>
      <c r="BT7" s="395"/>
      <c r="BU7" s="396"/>
      <c r="BV7" s="394">
        <v>8894</v>
      </c>
      <c r="BW7" s="395"/>
      <c r="BX7" s="395"/>
      <c r="BY7" s="395"/>
      <c r="BZ7" s="395"/>
      <c r="CA7" s="395"/>
      <c r="CB7" s="395"/>
      <c r="CC7" s="396"/>
      <c r="CD7" s="434" t="s">
        <v>43</v>
      </c>
      <c r="CE7" s="354"/>
      <c r="CF7" s="354"/>
      <c r="CG7" s="354"/>
      <c r="CH7" s="354"/>
      <c r="CI7" s="354"/>
      <c r="CJ7" s="354"/>
      <c r="CK7" s="354"/>
      <c r="CL7" s="354"/>
      <c r="CM7" s="354"/>
      <c r="CN7" s="354"/>
      <c r="CO7" s="354"/>
      <c r="CP7" s="354"/>
      <c r="CQ7" s="354"/>
      <c r="CR7" s="354"/>
      <c r="CS7" s="435"/>
      <c r="CT7" s="394">
        <v>24192213</v>
      </c>
      <c r="CU7" s="395"/>
      <c r="CV7" s="395"/>
      <c r="CW7" s="395"/>
      <c r="CX7" s="395"/>
      <c r="CY7" s="395"/>
      <c r="CZ7" s="395"/>
      <c r="DA7" s="396"/>
      <c r="DB7" s="394">
        <v>23914781</v>
      </c>
      <c r="DC7" s="395"/>
      <c r="DD7" s="395"/>
      <c r="DE7" s="395"/>
      <c r="DF7" s="395"/>
      <c r="DG7" s="395"/>
      <c r="DH7" s="395"/>
      <c r="DI7" s="396"/>
    </row>
    <row r="8" spans="1:119" ht="18.75" customHeight="1" thickBot="1" x14ac:dyDescent="0.25">
      <c r="A8" s="40"/>
      <c r="B8" s="545"/>
      <c r="C8" s="490"/>
      <c r="D8" s="490"/>
      <c r="E8" s="546"/>
      <c r="F8" s="546"/>
      <c r="G8" s="546"/>
      <c r="H8" s="546"/>
      <c r="I8" s="546"/>
      <c r="J8" s="546"/>
      <c r="K8" s="546"/>
      <c r="L8" s="546"/>
      <c r="M8" s="546"/>
      <c r="N8" s="546"/>
      <c r="O8" s="546"/>
      <c r="P8" s="546"/>
      <c r="Q8" s="546"/>
      <c r="R8" s="550"/>
      <c r="S8" s="550"/>
      <c r="T8" s="550"/>
      <c r="U8" s="550"/>
      <c r="V8" s="551"/>
      <c r="W8" s="465"/>
      <c r="X8" s="466"/>
      <c r="Y8" s="466"/>
      <c r="Z8" s="466"/>
      <c r="AA8" s="466"/>
      <c r="AB8" s="490"/>
      <c r="AC8" s="557"/>
      <c r="AD8" s="558"/>
      <c r="AE8" s="558"/>
      <c r="AF8" s="558"/>
      <c r="AG8" s="558"/>
      <c r="AH8" s="558"/>
      <c r="AI8" s="558"/>
      <c r="AJ8" s="558"/>
      <c r="AK8" s="558"/>
      <c r="AL8" s="559"/>
      <c r="AM8" s="451" t="s">
        <v>44</v>
      </c>
      <c r="AN8" s="351"/>
      <c r="AO8" s="351"/>
      <c r="AP8" s="351"/>
      <c r="AQ8" s="351"/>
      <c r="AR8" s="351"/>
      <c r="AS8" s="351"/>
      <c r="AT8" s="352"/>
      <c r="AU8" s="452" t="s">
        <v>30</v>
      </c>
      <c r="AV8" s="453"/>
      <c r="AW8" s="453"/>
      <c r="AX8" s="453"/>
      <c r="AY8" s="408" t="s">
        <v>45</v>
      </c>
      <c r="AZ8" s="409"/>
      <c r="BA8" s="409"/>
      <c r="BB8" s="409"/>
      <c r="BC8" s="409"/>
      <c r="BD8" s="409"/>
      <c r="BE8" s="409"/>
      <c r="BF8" s="409"/>
      <c r="BG8" s="409"/>
      <c r="BH8" s="409"/>
      <c r="BI8" s="409"/>
      <c r="BJ8" s="409"/>
      <c r="BK8" s="409"/>
      <c r="BL8" s="409"/>
      <c r="BM8" s="410"/>
      <c r="BN8" s="394">
        <v>2512615</v>
      </c>
      <c r="BO8" s="395"/>
      <c r="BP8" s="395"/>
      <c r="BQ8" s="395"/>
      <c r="BR8" s="395"/>
      <c r="BS8" s="395"/>
      <c r="BT8" s="395"/>
      <c r="BU8" s="396"/>
      <c r="BV8" s="394">
        <v>1854768</v>
      </c>
      <c r="BW8" s="395"/>
      <c r="BX8" s="395"/>
      <c r="BY8" s="395"/>
      <c r="BZ8" s="395"/>
      <c r="CA8" s="395"/>
      <c r="CB8" s="395"/>
      <c r="CC8" s="396"/>
      <c r="CD8" s="434" t="s">
        <v>46</v>
      </c>
      <c r="CE8" s="354"/>
      <c r="CF8" s="354"/>
      <c r="CG8" s="354"/>
      <c r="CH8" s="354"/>
      <c r="CI8" s="354"/>
      <c r="CJ8" s="354"/>
      <c r="CK8" s="354"/>
      <c r="CL8" s="354"/>
      <c r="CM8" s="354"/>
      <c r="CN8" s="354"/>
      <c r="CO8" s="354"/>
      <c r="CP8" s="354"/>
      <c r="CQ8" s="354"/>
      <c r="CR8" s="354"/>
      <c r="CS8" s="435"/>
      <c r="CT8" s="497">
        <v>1</v>
      </c>
      <c r="CU8" s="498"/>
      <c r="CV8" s="498"/>
      <c r="CW8" s="498"/>
      <c r="CX8" s="498"/>
      <c r="CY8" s="498"/>
      <c r="CZ8" s="498"/>
      <c r="DA8" s="499"/>
      <c r="DB8" s="497">
        <v>1.01</v>
      </c>
      <c r="DC8" s="498"/>
      <c r="DD8" s="498"/>
      <c r="DE8" s="498"/>
      <c r="DF8" s="498"/>
      <c r="DG8" s="498"/>
      <c r="DH8" s="498"/>
      <c r="DI8" s="499"/>
    </row>
    <row r="9" spans="1:119" ht="18.75" customHeight="1" thickBot="1" x14ac:dyDescent="0.25">
      <c r="A9" s="40"/>
      <c r="B9" s="526" t="s">
        <v>47</v>
      </c>
      <c r="C9" s="527"/>
      <c r="D9" s="527"/>
      <c r="E9" s="527"/>
      <c r="F9" s="527"/>
      <c r="G9" s="527"/>
      <c r="H9" s="527"/>
      <c r="I9" s="527"/>
      <c r="J9" s="527"/>
      <c r="K9" s="445"/>
      <c r="L9" s="528" t="s">
        <v>48</v>
      </c>
      <c r="M9" s="529"/>
      <c r="N9" s="529"/>
      <c r="O9" s="529"/>
      <c r="P9" s="529"/>
      <c r="Q9" s="530"/>
      <c r="R9" s="531">
        <v>126074</v>
      </c>
      <c r="S9" s="532"/>
      <c r="T9" s="532"/>
      <c r="U9" s="532"/>
      <c r="V9" s="533"/>
      <c r="W9" s="463" t="s">
        <v>49</v>
      </c>
      <c r="X9" s="464"/>
      <c r="Y9" s="464"/>
      <c r="Z9" s="464"/>
      <c r="AA9" s="464"/>
      <c r="AB9" s="464"/>
      <c r="AC9" s="464"/>
      <c r="AD9" s="464"/>
      <c r="AE9" s="464"/>
      <c r="AF9" s="464"/>
      <c r="AG9" s="464"/>
      <c r="AH9" s="464"/>
      <c r="AI9" s="464"/>
      <c r="AJ9" s="464"/>
      <c r="AK9" s="464"/>
      <c r="AL9" s="534"/>
      <c r="AM9" s="451" t="s">
        <v>50</v>
      </c>
      <c r="AN9" s="351"/>
      <c r="AO9" s="351"/>
      <c r="AP9" s="351"/>
      <c r="AQ9" s="351"/>
      <c r="AR9" s="351"/>
      <c r="AS9" s="351"/>
      <c r="AT9" s="352"/>
      <c r="AU9" s="452" t="s">
        <v>30</v>
      </c>
      <c r="AV9" s="453"/>
      <c r="AW9" s="453"/>
      <c r="AX9" s="453"/>
      <c r="AY9" s="408" t="s">
        <v>51</v>
      </c>
      <c r="AZ9" s="409"/>
      <c r="BA9" s="409"/>
      <c r="BB9" s="409"/>
      <c r="BC9" s="409"/>
      <c r="BD9" s="409"/>
      <c r="BE9" s="409"/>
      <c r="BF9" s="409"/>
      <c r="BG9" s="409"/>
      <c r="BH9" s="409"/>
      <c r="BI9" s="409"/>
      <c r="BJ9" s="409"/>
      <c r="BK9" s="409"/>
      <c r="BL9" s="409"/>
      <c r="BM9" s="410"/>
      <c r="BN9" s="394">
        <v>657847</v>
      </c>
      <c r="BO9" s="395"/>
      <c r="BP9" s="395"/>
      <c r="BQ9" s="395"/>
      <c r="BR9" s="395"/>
      <c r="BS9" s="395"/>
      <c r="BT9" s="395"/>
      <c r="BU9" s="396"/>
      <c r="BV9" s="394">
        <v>32075</v>
      </c>
      <c r="BW9" s="395"/>
      <c r="BX9" s="395"/>
      <c r="BY9" s="395"/>
      <c r="BZ9" s="395"/>
      <c r="CA9" s="395"/>
      <c r="CB9" s="395"/>
      <c r="CC9" s="396"/>
      <c r="CD9" s="434" t="s">
        <v>52</v>
      </c>
      <c r="CE9" s="354"/>
      <c r="CF9" s="354"/>
      <c r="CG9" s="354"/>
      <c r="CH9" s="354"/>
      <c r="CI9" s="354"/>
      <c r="CJ9" s="354"/>
      <c r="CK9" s="354"/>
      <c r="CL9" s="354"/>
      <c r="CM9" s="354"/>
      <c r="CN9" s="354"/>
      <c r="CO9" s="354"/>
      <c r="CP9" s="354"/>
      <c r="CQ9" s="354"/>
      <c r="CR9" s="354"/>
      <c r="CS9" s="435"/>
      <c r="CT9" s="391">
        <v>6.9</v>
      </c>
      <c r="CU9" s="392"/>
      <c r="CV9" s="392"/>
      <c r="CW9" s="392"/>
      <c r="CX9" s="392"/>
      <c r="CY9" s="392"/>
      <c r="CZ9" s="392"/>
      <c r="DA9" s="393"/>
      <c r="DB9" s="391">
        <v>7.4</v>
      </c>
      <c r="DC9" s="392"/>
      <c r="DD9" s="392"/>
      <c r="DE9" s="392"/>
      <c r="DF9" s="392"/>
      <c r="DG9" s="392"/>
      <c r="DH9" s="392"/>
      <c r="DI9" s="393"/>
    </row>
    <row r="10" spans="1:119" ht="18.75" customHeight="1" thickBot="1" x14ac:dyDescent="0.25">
      <c r="A10" s="40"/>
      <c r="B10" s="526"/>
      <c r="C10" s="527"/>
      <c r="D10" s="527"/>
      <c r="E10" s="527"/>
      <c r="F10" s="527"/>
      <c r="G10" s="527"/>
      <c r="H10" s="527"/>
      <c r="I10" s="527"/>
      <c r="J10" s="527"/>
      <c r="K10" s="445"/>
      <c r="L10" s="350" t="s">
        <v>53</v>
      </c>
      <c r="M10" s="351"/>
      <c r="N10" s="351"/>
      <c r="O10" s="351"/>
      <c r="P10" s="351"/>
      <c r="Q10" s="352"/>
      <c r="R10" s="347">
        <v>121396</v>
      </c>
      <c r="S10" s="348"/>
      <c r="T10" s="348"/>
      <c r="U10" s="348"/>
      <c r="V10" s="407"/>
      <c r="W10" s="535"/>
      <c r="X10" s="345"/>
      <c r="Y10" s="345"/>
      <c r="Z10" s="345"/>
      <c r="AA10" s="345"/>
      <c r="AB10" s="345"/>
      <c r="AC10" s="345"/>
      <c r="AD10" s="345"/>
      <c r="AE10" s="345"/>
      <c r="AF10" s="345"/>
      <c r="AG10" s="345"/>
      <c r="AH10" s="345"/>
      <c r="AI10" s="345"/>
      <c r="AJ10" s="345"/>
      <c r="AK10" s="345"/>
      <c r="AL10" s="536"/>
      <c r="AM10" s="451" t="s">
        <v>54</v>
      </c>
      <c r="AN10" s="351"/>
      <c r="AO10" s="351"/>
      <c r="AP10" s="351"/>
      <c r="AQ10" s="351"/>
      <c r="AR10" s="351"/>
      <c r="AS10" s="351"/>
      <c r="AT10" s="352"/>
      <c r="AU10" s="452" t="s">
        <v>30</v>
      </c>
      <c r="AV10" s="453"/>
      <c r="AW10" s="453"/>
      <c r="AX10" s="453"/>
      <c r="AY10" s="408" t="s">
        <v>55</v>
      </c>
      <c r="AZ10" s="409"/>
      <c r="BA10" s="409"/>
      <c r="BB10" s="409"/>
      <c r="BC10" s="409"/>
      <c r="BD10" s="409"/>
      <c r="BE10" s="409"/>
      <c r="BF10" s="409"/>
      <c r="BG10" s="409"/>
      <c r="BH10" s="409"/>
      <c r="BI10" s="409"/>
      <c r="BJ10" s="409"/>
      <c r="BK10" s="409"/>
      <c r="BL10" s="409"/>
      <c r="BM10" s="410"/>
      <c r="BN10" s="394">
        <v>930081</v>
      </c>
      <c r="BO10" s="395"/>
      <c r="BP10" s="395"/>
      <c r="BQ10" s="395"/>
      <c r="BR10" s="395"/>
      <c r="BS10" s="395"/>
      <c r="BT10" s="395"/>
      <c r="BU10" s="396"/>
      <c r="BV10" s="394">
        <v>2480057</v>
      </c>
      <c r="BW10" s="395"/>
      <c r="BX10" s="395"/>
      <c r="BY10" s="395"/>
      <c r="BZ10" s="395"/>
      <c r="CA10" s="395"/>
      <c r="CB10" s="395"/>
      <c r="CC10" s="396"/>
      <c r="CD10" s="43" t="s">
        <v>56</v>
      </c>
      <c r="CE10" s="44"/>
      <c r="CF10" s="44"/>
      <c r="CG10" s="44"/>
      <c r="CH10" s="44"/>
      <c r="CI10" s="44"/>
      <c r="CJ10" s="44"/>
      <c r="CK10" s="44"/>
      <c r="CL10" s="44"/>
      <c r="CM10" s="44"/>
      <c r="CN10" s="44"/>
      <c r="CO10" s="44"/>
      <c r="CP10" s="44"/>
      <c r="CQ10" s="44"/>
      <c r="CR10" s="44"/>
      <c r="CS10" s="45"/>
      <c r="CT10" s="46"/>
      <c r="CU10" s="47"/>
      <c r="CV10" s="47"/>
      <c r="CW10" s="47"/>
      <c r="CX10" s="47"/>
      <c r="CY10" s="47"/>
      <c r="CZ10" s="47"/>
      <c r="DA10" s="48"/>
      <c r="DB10" s="46"/>
      <c r="DC10" s="47"/>
      <c r="DD10" s="47"/>
      <c r="DE10" s="47"/>
      <c r="DF10" s="47"/>
      <c r="DG10" s="47"/>
      <c r="DH10" s="47"/>
      <c r="DI10" s="48"/>
    </row>
    <row r="11" spans="1:119" ht="18.75" customHeight="1" thickBot="1" x14ac:dyDescent="0.25">
      <c r="A11" s="40"/>
      <c r="B11" s="526"/>
      <c r="C11" s="527"/>
      <c r="D11" s="527"/>
      <c r="E11" s="527"/>
      <c r="F11" s="527"/>
      <c r="G11" s="527"/>
      <c r="H11" s="527"/>
      <c r="I11" s="527"/>
      <c r="J11" s="527"/>
      <c r="K11" s="445"/>
      <c r="L11" s="355" t="s">
        <v>57</v>
      </c>
      <c r="M11" s="356"/>
      <c r="N11" s="356"/>
      <c r="O11" s="356"/>
      <c r="P11" s="356"/>
      <c r="Q11" s="357"/>
      <c r="R11" s="523" t="s">
        <v>58</v>
      </c>
      <c r="S11" s="524"/>
      <c r="T11" s="524"/>
      <c r="U11" s="524"/>
      <c r="V11" s="525"/>
      <c r="W11" s="535"/>
      <c r="X11" s="345"/>
      <c r="Y11" s="345"/>
      <c r="Z11" s="345"/>
      <c r="AA11" s="345"/>
      <c r="AB11" s="345"/>
      <c r="AC11" s="345"/>
      <c r="AD11" s="345"/>
      <c r="AE11" s="345"/>
      <c r="AF11" s="345"/>
      <c r="AG11" s="345"/>
      <c r="AH11" s="345"/>
      <c r="AI11" s="345"/>
      <c r="AJ11" s="345"/>
      <c r="AK11" s="345"/>
      <c r="AL11" s="536"/>
      <c r="AM11" s="451" t="s">
        <v>59</v>
      </c>
      <c r="AN11" s="351"/>
      <c r="AO11" s="351"/>
      <c r="AP11" s="351"/>
      <c r="AQ11" s="351"/>
      <c r="AR11" s="351"/>
      <c r="AS11" s="351"/>
      <c r="AT11" s="352"/>
      <c r="AU11" s="452" t="s">
        <v>30</v>
      </c>
      <c r="AV11" s="453"/>
      <c r="AW11" s="453"/>
      <c r="AX11" s="453"/>
      <c r="AY11" s="408" t="s">
        <v>60</v>
      </c>
      <c r="AZ11" s="409"/>
      <c r="BA11" s="409"/>
      <c r="BB11" s="409"/>
      <c r="BC11" s="409"/>
      <c r="BD11" s="409"/>
      <c r="BE11" s="409"/>
      <c r="BF11" s="409"/>
      <c r="BG11" s="409"/>
      <c r="BH11" s="409"/>
      <c r="BI11" s="409"/>
      <c r="BJ11" s="409"/>
      <c r="BK11" s="409"/>
      <c r="BL11" s="409"/>
      <c r="BM11" s="410"/>
      <c r="BN11" s="394">
        <v>0</v>
      </c>
      <c r="BO11" s="395"/>
      <c r="BP11" s="395"/>
      <c r="BQ11" s="395"/>
      <c r="BR11" s="395"/>
      <c r="BS11" s="395"/>
      <c r="BT11" s="395"/>
      <c r="BU11" s="396"/>
      <c r="BV11" s="394">
        <v>0</v>
      </c>
      <c r="BW11" s="395"/>
      <c r="BX11" s="395"/>
      <c r="BY11" s="395"/>
      <c r="BZ11" s="395"/>
      <c r="CA11" s="395"/>
      <c r="CB11" s="395"/>
      <c r="CC11" s="396"/>
      <c r="CD11" s="434" t="s">
        <v>61</v>
      </c>
      <c r="CE11" s="354"/>
      <c r="CF11" s="354"/>
      <c r="CG11" s="354"/>
      <c r="CH11" s="354"/>
      <c r="CI11" s="354"/>
      <c r="CJ11" s="354"/>
      <c r="CK11" s="354"/>
      <c r="CL11" s="354"/>
      <c r="CM11" s="354"/>
      <c r="CN11" s="354"/>
      <c r="CO11" s="354"/>
      <c r="CP11" s="354"/>
      <c r="CQ11" s="354"/>
      <c r="CR11" s="354"/>
      <c r="CS11" s="435"/>
      <c r="CT11" s="497" t="s">
        <v>62</v>
      </c>
      <c r="CU11" s="498"/>
      <c r="CV11" s="498"/>
      <c r="CW11" s="498"/>
      <c r="CX11" s="498"/>
      <c r="CY11" s="498"/>
      <c r="CZ11" s="498"/>
      <c r="DA11" s="499"/>
      <c r="DB11" s="497" t="s">
        <v>62</v>
      </c>
      <c r="DC11" s="498"/>
      <c r="DD11" s="498"/>
      <c r="DE11" s="498"/>
      <c r="DF11" s="498"/>
      <c r="DG11" s="498"/>
      <c r="DH11" s="498"/>
      <c r="DI11" s="499"/>
    </row>
    <row r="12" spans="1:119" ht="18.75" customHeight="1" x14ac:dyDescent="0.2">
      <c r="A12" s="40"/>
      <c r="B12" s="500" t="s">
        <v>63</v>
      </c>
      <c r="C12" s="501"/>
      <c r="D12" s="501"/>
      <c r="E12" s="501"/>
      <c r="F12" s="501"/>
      <c r="G12" s="501"/>
      <c r="H12" s="501"/>
      <c r="I12" s="501"/>
      <c r="J12" s="501"/>
      <c r="K12" s="502"/>
      <c r="L12" s="509" t="s">
        <v>64</v>
      </c>
      <c r="M12" s="510"/>
      <c r="N12" s="510"/>
      <c r="O12" s="510"/>
      <c r="P12" s="510"/>
      <c r="Q12" s="511"/>
      <c r="R12" s="512">
        <v>124756</v>
      </c>
      <c r="S12" s="513"/>
      <c r="T12" s="513"/>
      <c r="U12" s="513"/>
      <c r="V12" s="514"/>
      <c r="W12" s="515" t="s">
        <v>22</v>
      </c>
      <c r="X12" s="453"/>
      <c r="Y12" s="453"/>
      <c r="Z12" s="453"/>
      <c r="AA12" s="453"/>
      <c r="AB12" s="516"/>
      <c r="AC12" s="517" t="s">
        <v>65</v>
      </c>
      <c r="AD12" s="518"/>
      <c r="AE12" s="518"/>
      <c r="AF12" s="518"/>
      <c r="AG12" s="519"/>
      <c r="AH12" s="517" t="s">
        <v>66</v>
      </c>
      <c r="AI12" s="518"/>
      <c r="AJ12" s="518"/>
      <c r="AK12" s="518"/>
      <c r="AL12" s="520"/>
      <c r="AM12" s="451" t="s">
        <v>67</v>
      </c>
      <c r="AN12" s="351"/>
      <c r="AO12" s="351"/>
      <c r="AP12" s="351"/>
      <c r="AQ12" s="351"/>
      <c r="AR12" s="351"/>
      <c r="AS12" s="351"/>
      <c r="AT12" s="352"/>
      <c r="AU12" s="452" t="s">
        <v>30</v>
      </c>
      <c r="AV12" s="453"/>
      <c r="AW12" s="453"/>
      <c r="AX12" s="453"/>
      <c r="AY12" s="408" t="s">
        <v>68</v>
      </c>
      <c r="AZ12" s="409"/>
      <c r="BA12" s="409"/>
      <c r="BB12" s="409"/>
      <c r="BC12" s="409"/>
      <c r="BD12" s="409"/>
      <c r="BE12" s="409"/>
      <c r="BF12" s="409"/>
      <c r="BG12" s="409"/>
      <c r="BH12" s="409"/>
      <c r="BI12" s="409"/>
      <c r="BJ12" s="409"/>
      <c r="BK12" s="409"/>
      <c r="BL12" s="409"/>
      <c r="BM12" s="410"/>
      <c r="BN12" s="394">
        <v>1400000</v>
      </c>
      <c r="BO12" s="395"/>
      <c r="BP12" s="395"/>
      <c r="BQ12" s="395"/>
      <c r="BR12" s="395"/>
      <c r="BS12" s="395"/>
      <c r="BT12" s="395"/>
      <c r="BU12" s="396"/>
      <c r="BV12" s="394">
        <v>400000</v>
      </c>
      <c r="BW12" s="395"/>
      <c r="BX12" s="395"/>
      <c r="BY12" s="395"/>
      <c r="BZ12" s="395"/>
      <c r="CA12" s="395"/>
      <c r="CB12" s="395"/>
      <c r="CC12" s="396"/>
      <c r="CD12" s="434" t="s">
        <v>69</v>
      </c>
      <c r="CE12" s="354"/>
      <c r="CF12" s="354"/>
      <c r="CG12" s="354"/>
      <c r="CH12" s="354"/>
      <c r="CI12" s="354"/>
      <c r="CJ12" s="354"/>
      <c r="CK12" s="354"/>
      <c r="CL12" s="354"/>
      <c r="CM12" s="354"/>
      <c r="CN12" s="354"/>
      <c r="CO12" s="354"/>
      <c r="CP12" s="354"/>
      <c r="CQ12" s="354"/>
      <c r="CR12" s="354"/>
      <c r="CS12" s="435"/>
      <c r="CT12" s="497" t="s">
        <v>62</v>
      </c>
      <c r="CU12" s="498"/>
      <c r="CV12" s="498"/>
      <c r="CW12" s="498"/>
      <c r="CX12" s="498"/>
      <c r="CY12" s="498"/>
      <c r="CZ12" s="498"/>
      <c r="DA12" s="499"/>
      <c r="DB12" s="497" t="s">
        <v>62</v>
      </c>
      <c r="DC12" s="498"/>
      <c r="DD12" s="498"/>
      <c r="DE12" s="498"/>
      <c r="DF12" s="498"/>
      <c r="DG12" s="498"/>
      <c r="DH12" s="498"/>
      <c r="DI12" s="499"/>
    </row>
    <row r="13" spans="1:119" ht="18.75" customHeight="1" x14ac:dyDescent="0.2">
      <c r="A13" s="40"/>
      <c r="B13" s="503"/>
      <c r="C13" s="504"/>
      <c r="D13" s="504"/>
      <c r="E13" s="504"/>
      <c r="F13" s="504"/>
      <c r="G13" s="504"/>
      <c r="H13" s="504"/>
      <c r="I13" s="504"/>
      <c r="J13" s="504"/>
      <c r="K13" s="505"/>
      <c r="L13" s="49"/>
      <c r="M13" s="478" t="s">
        <v>70</v>
      </c>
      <c r="N13" s="479"/>
      <c r="O13" s="479"/>
      <c r="P13" s="479"/>
      <c r="Q13" s="480"/>
      <c r="R13" s="481">
        <v>121782</v>
      </c>
      <c r="S13" s="482"/>
      <c r="T13" s="482"/>
      <c r="U13" s="482"/>
      <c r="V13" s="483"/>
      <c r="W13" s="484" t="s">
        <v>71</v>
      </c>
      <c r="X13" s="380"/>
      <c r="Y13" s="380"/>
      <c r="Z13" s="380"/>
      <c r="AA13" s="380"/>
      <c r="AB13" s="381"/>
      <c r="AC13" s="347">
        <v>305</v>
      </c>
      <c r="AD13" s="348"/>
      <c r="AE13" s="348"/>
      <c r="AF13" s="348"/>
      <c r="AG13" s="349"/>
      <c r="AH13" s="347">
        <v>359</v>
      </c>
      <c r="AI13" s="348"/>
      <c r="AJ13" s="348"/>
      <c r="AK13" s="348"/>
      <c r="AL13" s="407"/>
      <c r="AM13" s="451" t="s">
        <v>72</v>
      </c>
      <c r="AN13" s="351"/>
      <c r="AO13" s="351"/>
      <c r="AP13" s="351"/>
      <c r="AQ13" s="351"/>
      <c r="AR13" s="351"/>
      <c r="AS13" s="351"/>
      <c r="AT13" s="352"/>
      <c r="AU13" s="452" t="s">
        <v>38</v>
      </c>
      <c r="AV13" s="453"/>
      <c r="AW13" s="453"/>
      <c r="AX13" s="453"/>
      <c r="AY13" s="408" t="s">
        <v>73</v>
      </c>
      <c r="AZ13" s="409"/>
      <c r="BA13" s="409"/>
      <c r="BB13" s="409"/>
      <c r="BC13" s="409"/>
      <c r="BD13" s="409"/>
      <c r="BE13" s="409"/>
      <c r="BF13" s="409"/>
      <c r="BG13" s="409"/>
      <c r="BH13" s="409"/>
      <c r="BI13" s="409"/>
      <c r="BJ13" s="409"/>
      <c r="BK13" s="409"/>
      <c r="BL13" s="409"/>
      <c r="BM13" s="410"/>
      <c r="BN13" s="394">
        <v>187928</v>
      </c>
      <c r="BO13" s="395"/>
      <c r="BP13" s="395"/>
      <c r="BQ13" s="395"/>
      <c r="BR13" s="395"/>
      <c r="BS13" s="395"/>
      <c r="BT13" s="395"/>
      <c r="BU13" s="396"/>
      <c r="BV13" s="394">
        <v>2112132</v>
      </c>
      <c r="BW13" s="395"/>
      <c r="BX13" s="395"/>
      <c r="BY13" s="395"/>
      <c r="BZ13" s="395"/>
      <c r="CA13" s="395"/>
      <c r="CB13" s="395"/>
      <c r="CC13" s="396"/>
      <c r="CD13" s="434" t="s">
        <v>74</v>
      </c>
      <c r="CE13" s="354"/>
      <c r="CF13" s="354"/>
      <c r="CG13" s="354"/>
      <c r="CH13" s="354"/>
      <c r="CI13" s="354"/>
      <c r="CJ13" s="354"/>
      <c r="CK13" s="354"/>
      <c r="CL13" s="354"/>
      <c r="CM13" s="354"/>
      <c r="CN13" s="354"/>
      <c r="CO13" s="354"/>
      <c r="CP13" s="354"/>
      <c r="CQ13" s="354"/>
      <c r="CR13" s="354"/>
      <c r="CS13" s="435"/>
      <c r="CT13" s="391">
        <v>1.5</v>
      </c>
      <c r="CU13" s="392"/>
      <c r="CV13" s="392"/>
      <c r="CW13" s="392"/>
      <c r="CX13" s="392"/>
      <c r="CY13" s="392"/>
      <c r="CZ13" s="392"/>
      <c r="DA13" s="393"/>
      <c r="DB13" s="391">
        <v>1.6</v>
      </c>
      <c r="DC13" s="392"/>
      <c r="DD13" s="392"/>
      <c r="DE13" s="392"/>
      <c r="DF13" s="392"/>
      <c r="DG13" s="392"/>
      <c r="DH13" s="392"/>
      <c r="DI13" s="393"/>
    </row>
    <row r="14" spans="1:119" ht="18.75" customHeight="1" thickBot="1" x14ac:dyDescent="0.25">
      <c r="A14" s="40"/>
      <c r="B14" s="503"/>
      <c r="C14" s="504"/>
      <c r="D14" s="504"/>
      <c r="E14" s="504"/>
      <c r="F14" s="504"/>
      <c r="G14" s="504"/>
      <c r="H14" s="504"/>
      <c r="I14" s="504"/>
      <c r="J14" s="504"/>
      <c r="K14" s="505"/>
      <c r="L14" s="468" t="s">
        <v>75</v>
      </c>
      <c r="M14" s="521"/>
      <c r="N14" s="521"/>
      <c r="O14" s="521"/>
      <c r="P14" s="521"/>
      <c r="Q14" s="522"/>
      <c r="R14" s="481">
        <v>124617</v>
      </c>
      <c r="S14" s="482"/>
      <c r="T14" s="482"/>
      <c r="U14" s="482"/>
      <c r="V14" s="483"/>
      <c r="W14" s="485"/>
      <c r="X14" s="383"/>
      <c r="Y14" s="383"/>
      <c r="Z14" s="383"/>
      <c r="AA14" s="383"/>
      <c r="AB14" s="384"/>
      <c r="AC14" s="474">
        <v>0.6</v>
      </c>
      <c r="AD14" s="475"/>
      <c r="AE14" s="475"/>
      <c r="AF14" s="475"/>
      <c r="AG14" s="476"/>
      <c r="AH14" s="474">
        <v>0.7</v>
      </c>
      <c r="AI14" s="475"/>
      <c r="AJ14" s="475"/>
      <c r="AK14" s="475"/>
      <c r="AL14" s="477"/>
      <c r="AM14" s="451"/>
      <c r="AN14" s="351"/>
      <c r="AO14" s="351"/>
      <c r="AP14" s="351"/>
      <c r="AQ14" s="351"/>
      <c r="AR14" s="351"/>
      <c r="AS14" s="351"/>
      <c r="AT14" s="352"/>
      <c r="AU14" s="452"/>
      <c r="AV14" s="453"/>
      <c r="AW14" s="453"/>
      <c r="AX14" s="453"/>
      <c r="AY14" s="408"/>
      <c r="AZ14" s="409"/>
      <c r="BA14" s="409"/>
      <c r="BB14" s="409"/>
      <c r="BC14" s="409"/>
      <c r="BD14" s="409"/>
      <c r="BE14" s="409"/>
      <c r="BF14" s="409"/>
      <c r="BG14" s="409"/>
      <c r="BH14" s="409"/>
      <c r="BI14" s="409"/>
      <c r="BJ14" s="409"/>
      <c r="BK14" s="409"/>
      <c r="BL14" s="409"/>
      <c r="BM14" s="410"/>
      <c r="BN14" s="394"/>
      <c r="BO14" s="395"/>
      <c r="BP14" s="395"/>
      <c r="BQ14" s="395"/>
      <c r="BR14" s="395"/>
      <c r="BS14" s="395"/>
      <c r="BT14" s="395"/>
      <c r="BU14" s="396"/>
      <c r="BV14" s="394"/>
      <c r="BW14" s="395"/>
      <c r="BX14" s="395"/>
      <c r="BY14" s="395"/>
      <c r="BZ14" s="395"/>
      <c r="CA14" s="395"/>
      <c r="CB14" s="395"/>
      <c r="CC14" s="396"/>
      <c r="CD14" s="431" t="s">
        <v>76</v>
      </c>
      <c r="CE14" s="432"/>
      <c r="CF14" s="432"/>
      <c r="CG14" s="432"/>
      <c r="CH14" s="432"/>
      <c r="CI14" s="432"/>
      <c r="CJ14" s="432"/>
      <c r="CK14" s="432"/>
      <c r="CL14" s="432"/>
      <c r="CM14" s="432"/>
      <c r="CN14" s="432"/>
      <c r="CO14" s="432"/>
      <c r="CP14" s="432"/>
      <c r="CQ14" s="432"/>
      <c r="CR14" s="432"/>
      <c r="CS14" s="433"/>
      <c r="CT14" s="491" t="s">
        <v>62</v>
      </c>
      <c r="CU14" s="492"/>
      <c r="CV14" s="492"/>
      <c r="CW14" s="492"/>
      <c r="CX14" s="492"/>
      <c r="CY14" s="492"/>
      <c r="CZ14" s="492"/>
      <c r="DA14" s="493"/>
      <c r="DB14" s="491" t="s">
        <v>62</v>
      </c>
      <c r="DC14" s="492"/>
      <c r="DD14" s="492"/>
      <c r="DE14" s="492"/>
      <c r="DF14" s="492"/>
      <c r="DG14" s="492"/>
      <c r="DH14" s="492"/>
      <c r="DI14" s="493"/>
    </row>
    <row r="15" spans="1:119" ht="18.75" customHeight="1" x14ac:dyDescent="0.2">
      <c r="A15" s="40"/>
      <c r="B15" s="503"/>
      <c r="C15" s="504"/>
      <c r="D15" s="504"/>
      <c r="E15" s="504"/>
      <c r="F15" s="504"/>
      <c r="G15" s="504"/>
      <c r="H15" s="504"/>
      <c r="I15" s="504"/>
      <c r="J15" s="504"/>
      <c r="K15" s="505"/>
      <c r="L15" s="49"/>
      <c r="M15" s="478" t="s">
        <v>70</v>
      </c>
      <c r="N15" s="479"/>
      <c r="O15" s="479"/>
      <c r="P15" s="479"/>
      <c r="Q15" s="480"/>
      <c r="R15" s="481">
        <v>121930</v>
      </c>
      <c r="S15" s="482"/>
      <c r="T15" s="482"/>
      <c r="U15" s="482"/>
      <c r="V15" s="483"/>
      <c r="W15" s="484" t="s">
        <v>77</v>
      </c>
      <c r="X15" s="380"/>
      <c r="Y15" s="380"/>
      <c r="Z15" s="380"/>
      <c r="AA15" s="380"/>
      <c r="AB15" s="381"/>
      <c r="AC15" s="347">
        <v>6590</v>
      </c>
      <c r="AD15" s="348"/>
      <c r="AE15" s="348"/>
      <c r="AF15" s="348"/>
      <c r="AG15" s="349"/>
      <c r="AH15" s="347">
        <v>7140</v>
      </c>
      <c r="AI15" s="348"/>
      <c r="AJ15" s="348"/>
      <c r="AK15" s="348"/>
      <c r="AL15" s="407"/>
      <c r="AM15" s="451"/>
      <c r="AN15" s="351"/>
      <c r="AO15" s="351"/>
      <c r="AP15" s="351"/>
      <c r="AQ15" s="351"/>
      <c r="AR15" s="351"/>
      <c r="AS15" s="351"/>
      <c r="AT15" s="352"/>
      <c r="AU15" s="452"/>
      <c r="AV15" s="453"/>
      <c r="AW15" s="453"/>
      <c r="AX15" s="453"/>
      <c r="AY15" s="420" t="s">
        <v>78</v>
      </c>
      <c r="AZ15" s="421"/>
      <c r="BA15" s="421"/>
      <c r="BB15" s="421"/>
      <c r="BC15" s="421"/>
      <c r="BD15" s="421"/>
      <c r="BE15" s="421"/>
      <c r="BF15" s="421"/>
      <c r="BG15" s="421"/>
      <c r="BH15" s="421"/>
      <c r="BI15" s="421"/>
      <c r="BJ15" s="421"/>
      <c r="BK15" s="421"/>
      <c r="BL15" s="421"/>
      <c r="BM15" s="422"/>
      <c r="BN15" s="423">
        <v>18711384</v>
      </c>
      <c r="BO15" s="424"/>
      <c r="BP15" s="424"/>
      <c r="BQ15" s="424"/>
      <c r="BR15" s="424"/>
      <c r="BS15" s="424"/>
      <c r="BT15" s="424"/>
      <c r="BU15" s="425"/>
      <c r="BV15" s="423">
        <v>17757955</v>
      </c>
      <c r="BW15" s="424"/>
      <c r="BX15" s="424"/>
      <c r="BY15" s="424"/>
      <c r="BZ15" s="424"/>
      <c r="CA15" s="424"/>
      <c r="CB15" s="424"/>
      <c r="CC15" s="425"/>
      <c r="CD15" s="494" t="s">
        <v>79</v>
      </c>
      <c r="CE15" s="495"/>
      <c r="CF15" s="495"/>
      <c r="CG15" s="495"/>
      <c r="CH15" s="495"/>
      <c r="CI15" s="495"/>
      <c r="CJ15" s="495"/>
      <c r="CK15" s="495"/>
      <c r="CL15" s="495"/>
      <c r="CM15" s="495"/>
      <c r="CN15" s="495"/>
      <c r="CO15" s="495"/>
      <c r="CP15" s="495"/>
      <c r="CQ15" s="495"/>
      <c r="CR15" s="495"/>
      <c r="CS15" s="496"/>
      <c r="CT15" s="50"/>
      <c r="CU15" s="51"/>
      <c r="CV15" s="51"/>
      <c r="CW15" s="51"/>
      <c r="CX15" s="51"/>
      <c r="CY15" s="51"/>
      <c r="CZ15" s="51"/>
      <c r="DA15" s="52"/>
      <c r="DB15" s="50"/>
      <c r="DC15" s="51"/>
      <c r="DD15" s="51"/>
      <c r="DE15" s="51"/>
      <c r="DF15" s="51"/>
      <c r="DG15" s="51"/>
      <c r="DH15" s="51"/>
      <c r="DI15" s="52"/>
    </row>
    <row r="16" spans="1:119" ht="18.75" customHeight="1" x14ac:dyDescent="0.2">
      <c r="A16" s="40"/>
      <c r="B16" s="503"/>
      <c r="C16" s="504"/>
      <c r="D16" s="504"/>
      <c r="E16" s="504"/>
      <c r="F16" s="504"/>
      <c r="G16" s="504"/>
      <c r="H16" s="504"/>
      <c r="I16" s="504"/>
      <c r="J16" s="504"/>
      <c r="K16" s="505"/>
      <c r="L16" s="468" t="s">
        <v>80</v>
      </c>
      <c r="M16" s="469"/>
      <c r="N16" s="469"/>
      <c r="O16" s="469"/>
      <c r="P16" s="469"/>
      <c r="Q16" s="470"/>
      <c r="R16" s="471" t="s">
        <v>81</v>
      </c>
      <c r="S16" s="472"/>
      <c r="T16" s="472"/>
      <c r="U16" s="472"/>
      <c r="V16" s="473"/>
      <c r="W16" s="485"/>
      <c r="X16" s="383"/>
      <c r="Y16" s="383"/>
      <c r="Z16" s="383"/>
      <c r="AA16" s="383"/>
      <c r="AB16" s="384"/>
      <c r="AC16" s="474">
        <v>12.6</v>
      </c>
      <c r="AD16" s="475"/>
      <c r="AE16" s="475"/>
      <c r="AF16" s="475"/>
      <c r="AG16" s="476"/>
      <c r="AH16" s="474">
        <v>14.1</v>
      </c>
      <c r="AI16" s="475"/>
      <c r="AJ16" s="475"/>
      <c r="AK16" s="475"/>
      <c r="AL16" s="477"/>
      <c r="AM16" s="451"/>
      <c r="AN16" s="351"/>
      <c r="AO16" s="351"/>
      <c r="AP16" s="351"/>
      <c r="AQ16" s="351"/>
      <c r="AR16" s="351"/>
      <c r="AS16" s="351"/>
      <c r="AT16" s="352"/>
      <c r="AU16" s="452"/>
      <c r="AV16" s="453"/>
      <c r="AW16" s="453"/>
      <c r="AX16" s="453"/>
      <c r="AY16" s="408" t="s">
        <v>82</v>
      </c>
      <c r="AZ16" s="409"/>
      <c r="BA16" s="409"/>
      <c r="BB16" s="409"/>
      <c r="BC16" s="409"/>
      <c r="BD16" s="409"/>
      <c r="BE16" s="409"/>
      <c r="BF16" s="409"/>
      <c r="BG16" s="409"/>
      <c r="BH16" s="409"/>
      <c r="BI16" s="409"/>
      <c r="BJ16" s="409"/>
      <c r="BK16" s="409"/>
      <c r="BL16" s="409"/>
      <c r="BM16" s="410"/>
      <c r="BN16" s="394">
        <v>18495766</v>
      </c>
      <c r="BO16" s="395"/>
      <c r="BP16" s="395"/>
      <c r="BQ16" s="395"/>
      <c r="BR16" s="395"/>
      <c r="BS16" s="395"/>
      <c r="BT16" s="395"/>
      <c r="BU16" s="396"/>
      <c r="BV16" s="394">
        <v>18270848</v>
      </c>
      <c r="BW16" s="395"/>
      <c r="BX16" s="395"/>
      <c r="BY16" s="395"/>
      <c r="BZ16" s="395"/>
      <c r="CA16" s="395"/>
      <c r="CB16" s="395"/>
      <c r="CC16" s="396"/>
      <c r="CD16" s="53"/>
      <c r="CE16" s="426"/>
      <c r="CF16" s="426"/>
      <c r="CG16" s="426"/>
      <c r="CH16" s="426"/>
      <c r="CI16" s="426"/>
      <c r="CJ16" s="426"/>
      <c r="CK16" s="426"/>
      <c r="CL16" s="426"/>
      <c r="CM16" s="426"/>
      <c r="CN16" s="426"/>
      <c r="CO16" s="426"/>
      <c r="CP16" s="426"/>
      <c r="CQ16" s="426"/>
      <c r="CR16" s="426"/>
      <c r="CS16" s="427"/>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40"/>
      <c r="B17" s="506"/>
      <c r="C17" s="507"/>
      <c r="D17" s="507"/>
      <c r="E17" s="507"/>
      <c r="F17" s="507"/>
      <c r="G17" s="507"/>
      <c r="H17" s="507"/>
      <c r="I17" s="507"/>
      <c r="J17" s="507"/>
      <c r="K17" s="508"/>
      <c r="L17" s="54"/>
      <c r="M17" s="487" t="s">
        <v>83</v>
      </c>
      <c r="N17" s="488"/>
      <c r="O17" s="488"/>
      <c r="P17" s="488"/>
      <c r="Q17" s="489"/>
      <c r="R17" s="471" t="s">
        <v>84</v>
      </c>
      <c r="S17" s="472"/>
      <c r="T17" s="472"/>
      <c r="U17" s="472"/>
      <c r="V17" s="473"/>
      <c r="W17" s="484" t="s">
        <v>85</v>
      </c>
      <c r="X17" s="380"/>
      <c r="Y17" s="380"/>
      <c r="Z17" s="380"/>
      <c r="AA17" s="380"/>
      <c r="AB17" s="381"/>
      <c r="AC17" s="347">
        <v>45598</v>
      </c>
      <c r="AD17" s="348"/>
      <c r="AE17" s="348"/>
      <c r="AF17" s="348"/>
      <c r="AG17" s="349"/>
      <c r="AH17" s="347">
        <v>43064</v>
      </c>
      <c r="AI17" s="348"/>
      <c r="AJ17" s="348"/>
      <c r="AK17" s="348"/>
      <c r="AL17" s="407"/>
      <c r="AM17" s="451"/>
      <c r="AN17" s="351"/>
      <c r="AO17" s="351"/>
      <c r="AP17" s="351"/>
      <c r="AQ17" s="351"/>
      <c r="AR17" s="351"/>
      <c r="AS17" s="351"/>
      <c r="AT17" s="352"/>
      <c r="AU17" s="452"/>
      <c r="AV17" s="453"/>
      <c r="AW17" s="453"/>
      <c r="AX17" s="453"/>
      <c r="AY17" s="408" t="s">
        <v>86</v>
      </c>
      <c r="AZ17" s="409"/>
      <c r="BA17" s="409"/>
      <c r="BB17" s="409"/>
      <c r="BC17" s="409"/>
      <c r="BD17" s="409"/>
      <c r="BE17" s="409"/>
      <c r="BF17" s="409"/>
      <c r="BG17" s="409"/>
      <c r="BH17" s="409"/>
      <c r="BI17" s="409"/>
      <c r="BJ17" s="409"/>
      <c r="BK17" s="409"/>
      <c r="BL17" s="409"/>
      <c r="BM17" s="410"/>
      <c r="BN17" s="394">
        <v>24192213</v>
      </c>
      <c r="BO17" s="395"/>
      <c r="BP17" s="395"/>
      <c r="BQ17" s="395"/>
      <c r="BR17" s="395"/>
      <c r="BS17" s="395"/>
      <c r="BT17" s="395"/>
      <c r="BU17" s="396"/>
      <c r="BV17" s="394">
        <v>22863107</v>
      </c>
      <c r="BW17" s="395"/>
      <c r="BX17" s="395"/>
      <c r="BY17" s="395"/>
      <c r="BZ17" s="395"/>
      <c r="CA17" s="395"/>
      <c r="CB17" s="395"/>
      <c r="CC17" s="396"/>
      <c r="CD17" s="53"/>
      <c r="CE17" s="426"/>
      <c r="CF17" s="426"/>
      <c r="CG17" s="426"/>
      <c r="CH17" s="426"/>
      <c r="CI17" s="426"/>
      <c r="CJ17" s="426"/>
      <c r="CK17" s="426"/>
      <c r="CL17" s="426"/>
      <c r="CM17" s="426"/>
      <c r="CN17" s="426"/>
      <c r="CO17" s="426"/>
      <c r="CP17" s="426"/>
      <c r="CQ17" s="426"/>
      <c r="CR17" s="426"/>
      <c r="CS17" s="427"/>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40"/>
      <c r="B18" s="444" t="s">
        <v>87</v>
      </c>
      <c r="C18" s="445"/>
      <c r="D18" s="445"/>
      <c r="E18" s="446"/>
      <c r="F18" s="446"/>
      <c r="G18" s="446"/>
      <c r="H18" s="446"/>
      <c r="I18" s="446"/>
      <c r="J18" s="446"/>
      <c r="K18" s="446"/>
      <c r="L18" s="447">
        <v>11.3</v>
      </c>
      <c r="M18" s="447"/>
      <c r="N18" s="447"/>
      <c r="O18" s="447"/>
      <c r="P18" s="447"/>
      <c r="Q18" s="447"/>
      <c r="R18" s="448"/>
      <c r="S18" s="448"/>
      <c r="T18" s="448"/>
      <c r="U18" s="448"/>
      <c r="V18" s="449"/>
      <c r="W18" s="465"/>
      <c r="X18" s="466"/>
      <c r="Y18" s="466"/>
      <c r="Z18" s="466"/>
      <c r="AA18" s="466"/>
      <c r="AB18" s="490"/>
      <c r="AC18" s="364">
        <v>86.9</v>
      </c>
      <c r="AD18" s="365"/>
      <c r="AE18" s="365"/>
      <c r="AF18" s="365"/>
      <c r="AG18" s="450"/>
      <c r="AH18" s="364">
        <v>85.2</v>
      </c>
      <c r="AI18" s="365"/>
      <c r="AJ18" s="365"/>
      <c r="AK18" s="365"/>
      <c r="AL18" s="366"/>
      <c r="AM18" s="451"/>
      <c r="AN18" s="351"/>
      <c r="AO18" s="351"/>
      <c r="AP18" s="351"/>
      <c r="AQ18" s="351"/>
      <c r="AR18" s="351"/>
      <c r="AS18" s="351"/>
      <c r="AT18" s="352"/>
      <c r="AU18" s="452"/>
      <c r="AV18" s="453"/>
      <c r="AW18" s="453"/>
      <c r="AX18" s="453"/>
      <c r="AY18" s="408" t="s">
        <v>88</v>
      </c>
      <c r="AZ18" s="409"/>
      <c r="BA18" s="409"/>
      <c r="BB18" s="409"/>
      <c r="BC18" s="409"/>
      <c r="BD18" s="409"/>
      <c r="BE18" s="409"/>
      <c r="BF18" s="409"/>
      <c r="BG18" s="409"/>
      <c r="BH18" s="409"/>
      <c r="BI18" s="409"/>
      <c r="BJ18" s="409"/>
      <c r="BK18" s="409"/>
      <c r="BL18" s="409"/>
      <c r="BM18" s="410"/>
      <c r="BN18" s="394">
        <v>23515007</v>
      </c>
      <c r="BO18" s="395"/>
      <c r="BP18" s="395"/>
      <c r="BQ18" s="395"/>
      <c r="BR18" s="395"/>
      <c r="BS18" s="395"/>
      <c r="BT18" s="395"/>
      <c r="BU18" s="396"/>
      <c r="BV18" s="394">
        <v>22637405</v>
      </c>
      <c r="BW18" s="395"/>
      <c r="BX18" s="395"/>
      <c r="BY18" s="395"/>
      <c r="BZ18" s="395"/>
      <c r="CA18" s="395"/>
      <c r="CB18" s="395"/>
      <c r="CC18" s="396"/>
      <c r="CD18" s="53"/>
      <c r="CE18" s="426"/>
      <c r="CF18" s="426"/>
      <c r="CG18" s="426"/>
      <c r="CH18" s="426"/>
      <c r="CI18" s="426"/>
      <c r="CJ18" s="426"/>
      <c r="CK18" s="426"/>
      <c r="CL18" s="426"/>
      <c r="CM18" s="426"/>
      <c r="CN18" s="426"/>
      <c r="CO18" s="426"/>
      <c r="CP18" s="426"/>
      <c r="CQ18" s="426"/>
      <c r="CR18" s="426"/>
      <c r="CS18" s="427"/>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40"/>
      <c r="B19" s="444" t="s">
        <v>89</v>
      </c>
      <c r="C19" s="445"/>
      <c r="D19" s="445"/>
      <c r="E19" s="446"/>
      <c r="F19" s="446"/>
      <c r="G19" s="446"/>
      <c r="H19" s="446"/>
      <c r="I19" s="446"/>
      <c r="J19" s="446"/>
      <c r="K19" s="446"/>
      <c r="L19" s="454">
        <v>11157</v>
      </c>
      <c r="M19" s="454"/>
      <c r="N19" s="454"/>
      <c r="O19" s="454"/>
      <c r="P19" s="454"/>
      <c r="Q19" s="454"/>
      <c r="R19" s="455"/>
      <c r="S19" s="455"/>
      <c r="T19" s="455"/>
      <c r="U19" s="455"/>
      <c r="V19" s="456"/>
      <c r="W19" s="463"/>
      <c r="X19" s="464"/>
      <c r="Y19" s="464"/>
      <c r="Z19" s="464"/>
      <c r="AA19" s="464"/>
      <c r="AB19" s="464"/>
      <c r="AC19" s="467"/>
      <c r="AD19" s="467"/>
      <c r="AE19" s="467"/>
      <c r="AF19" s="467"/>
      <c r="AG19" s="467"/>
      <c r="AH19" s="467"/>
      <c r="AI19" s="467"/>
      <c r="AJ19" s="467"/>
      <c r="AK19" s="467"/>
      <c r="AL19" s="486"/>
      <c r="AM19" s="451"/>
      <c r="AN19" s="351"/>
      <c r="AO19" s="351"/>
      <c r="AP19" s="351"/>
      <c r="AQ19" s="351"/>
      <c r="AR19" s="351"/>
      <c r="AS19" s="351"/>
      <c r="AT19" s="352"/>
      <c r="AU19" s="452"/>
      <c r="AV19" s="453"/>
      <c r="AW19" s="453"/>
      <c r="AX19" s="453"/>
      <c r="AY19" s="408" t="s">
        <v>90</v>
      </c>
      <c r="AZ19" s="409"/>
      <c r="BA19" s="409"/>
      <c r="BB19" s="409"/>
      <c r="BC19" s="409"/>
      <c r="BD19" s="409"/>
      <c r="BE19" s="409"/>
      <c r="BF19" s="409"/>
      <c r="BG19" s="409"/>
      <c r="BH19" s="409"/>
      <c r="BI19" s="409"/>
      <c r="BJ19" s="409"/>
      <c r="BK19" s="409"/>
      <c r="BL19" s="409"/>
      <c r="BM19" s="410"/>
      <c r="BN19" s="394">
        <v>32226914</v>
      </c>
      <c r="BO19" s="395"/>
      <c r="BP19" s="395"/>
      <c r="BQ19" s="395"/>
      <c r="BR19" s="395"/>
      <c r="BS19" s="395"/>
      <c r="BT19" s="395"/>
      <c r="BU19" s="396"/>
      <c r="BV19" s="394">
        <v>30770323</v>
      </c>
      <c r="BW19" s="395"/>
      <c r="BX19" s="395"/>
      <c r="BY19" s="395"/>
      <c r="BZ19" s="395"/>
      <c r="CA19" s="395"/>
      <c r="CB19" s="395"/>
      <c r="CC19" s="396"/>
      <c r="CD19" s="53"/>
      <c r="CE19" s="426"/>
      <c r="CF19" s="426"/>
      <c r="CG19" s="426"/>
      <c r="CH19" s="426"/>
      <c r="CI19" s="426"/>
      <c r="CJ19" s="426"/>
      <c r="CK19" s="426"/>
      <c r="CL19" s="426"/>
      <c r="CM19" s="426"/>
      <c r="CN19" s="426"/>
      <c r="CO19" s="426"/>
      <c r="CP19" s="426"/>
      <c r="CQ19" s="426"/>
      <c r="CR19" s="426"/>
      <c r="CS19" s="427"/>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40"/>
      <c r="B20" s="444" t="s">
        <v>91</v>
      </c>
      <c r="C20" s="445"/>
      <c r="D20" s="445"/>
      <c r="E20" s="446"/>
      <c r="F20" s="446"/>
      <c r="G20" s="446"/>
      <c r="H20" s="446"/>
      <c r="I20" s="446"/>
      <c r="J20" s="446"/>
      <c r="K20" s="446"/>
      <c r="L20" s="454">
        <v>63182</v>
      </c>
      <c r="M20" s="454"/>
      <c r="N20" s="454"/>
      <c r="O20" s="454"/>
      <c r="P20" s="454"/>
      <c r="Q20" s="454"/>
      <c r="R20" s="455"/>
      <c r="S20" s="455"/>
      <c r="T20" s="455"/>
      <c r="U20" s="455"/>
      <c r="V20" s="456"/>
      <c r="W20" s="465"/>
      <c r="X20" s="466"/>
      <c r="Y20" s="466"/>
      <c r="Z20" s="466"/>
      <c r="AA20" s="466"/>
      <c r="AB20" s="466"/>
      <c r="AC20" s="457"/>
      <c r="AD20" s="457"/>
      <c r="AE20" s="457"/>
      <c r="AF20" s="457"/>
      <c r="AG20" s="457"/>
      <c r="AH20" s="457"/>
      <c r="AI20" s="457"/>
      <c r="AJ20" s="457"/>
      <c r="AK20" s="457"/>
      <c r="AL20" s="458"/>
      <c r="AM20" s="459"/>
      <c r="AN20" s="356"/>
      <c r="AO20" s="356"/>
      <c r="AP20" s="356"/>
      <c r="AQ20" s="356"/>
      <c r="AR20" s="356"/>
      <c r="AS20" s="356"/>
      <c r="AT20" s="357"/>
      <c r="AU20" s="460"/>
      <c r="AV20" s="461"/>
      <c r="AW20" s="461"/>
      <c r="AX20" s="462"/>
      <c r="AY20" s="408"/>
      <c r="AZ20" s="409"/>
      <c r="BA20" s="409"/>
      <c r="BB20" s="409"/>
      <c r="BC20" s="409"/>
      <c r="BD20" s="409"/>
      <c r="BE20" s="409"/>
      <c r="BF20" s="409"/>
      <c r="BG20" s="409"/>
      <c r="BH20" s="409"/>
      <c r="BI20" s="409"/>
      <c r="BJ20" s="409"/>
      <c r="BK20" s="409"/>
      <c r="BL20" s="409"/>
      <c r="BM20" s="410"/>
      <c r="BN20" s="394"/>
      <c r="BO20" s="395"/>
      <c r="BP20" s="395"/>
      <c r="BQ20" s="395"/>
      <c r="BR20" s="395"/>
      <c r="BS20" s="395"/>
      <c r="BT20" s="395"/>
      <c r="BU20" s="396"/>
      <c r="BV20" s="394"/>
      <c r="BW20" s="395"/>
      <c r="BX20" s="395"/>
      <c r="BY20" s="395"/>
      <c r="BZ20" s="395"/>
      <c r="CA20" s="395"/>
      <c r="CB20" s="395"/>
      <c r="CC20" s="396"/>
      <c r="CD20" s="53"/>
      <c r="CE20" s="426"/>
      <c r="CF20" s="426"/>
      <c r="CG20" s="426"/>
      <c r="CH20" s="426"/>
      <c r="CI20" s="426"/>
      <c r="CJ20" s="426"/>
      <c r="CK20" s="426"/>
      <c r="CL20" s="426"/>
      <c r="CM20" s="426"/>
      <c r="CN20" s="426"/>
      <c r="CO20" s="426"/>
      <c r="CP20" s="426"/>
      <c r="CQ20" s="426"/>
      <c r="CR20" s="426"/>
      <c r="CS20" s="427"/>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40"/>
      <c r="B21" s="441" t="s">
        <v>92</v>
      </c>
      <c r="C21" s="442"/>
      <c r="D21" s="442"/>
      <c r="E21" s="442"/>
      <c r="F21" s="442"/>
      <c r="G21" s="442"/>
      <c r="H21" s="442"/>
      <c r="I21" s="442"/>
      <c r="J21" s="442"/>
      <c r="K21" s="442"/>
      <c r="L21" s="442"/>
      <c r="M21" s="442"/>
      <c r="N21" s="442"/>
      <c r="O21" s="442"/>
      <c r="P21" s="442"/>
      <c r="Q21" s="442"/>
      <c r="R21" s="442"/>
      <c r="S21" s="442"/>
      <c r="T21" s="442"/>
      <c r="U21" s="442"/>
      <c r="V21" s="442"/>
      <c r="W21" s="442"/>
      <c r="X21" s="442"/>
      <c r="Y21" s="442"/>
      <c r="Z21" s="442"/>
      <c r="AA21" s="442"/>
      <c r="AB21" s="442"/>
      <c r="AC21" s="442"/>
      <c r="AD21" s="442"/>
      <c r="AE21" s="442"/>
      <c r="AF21" s="442"/>
      <c r="AG21" s="442"/>
      <c r="AH21" s="442"/>
      <c r="AI21" s="442"/>
      <c r="AJ21" s="442"/>
      <c r="AK21" s="442"/>
      <c r="AL21" s="442"/>
      <c r="AM21" s="442"/>
      <c r="AN21" s="442"/>
      <c r="AO21" s="442"/>
      <c r="AP21" s="442"/>
      <c r="AQ21" s="442"/>
      <c r="AR21" s="442"/>
      <c r="AS21" s="442"/>
      <c r="AT21" s="442"/>
      <c r="AU21" s="442"/>
      <c r="AV21" s="442"/>
      <c r="AW21" s="442"/>
      <c r="AX21" s="443"/>
      <c r="AY21" s="367"/>
      <c r="AZ21" s="368"/>
      <c r="BA21" s="368"/>
      <c r="BB21" s="368"/>
      <c r="BC21" s="368"/>
      <c r="BD21" s="368"/>
      <c r="BE21" s="368"/>
      <c r="BF21" s="368"/>
      <c r="BG21" s="368"/>
      <c r="BH21" s="368"/>
      <c r="BI21" s="368"/>
      <c r="BJ21" s="368"/>
      <c r="BK21" s="368"/>
      <c r="BL21" s="368"/>
      <c r="BM21" s="369"/>
      <c r="BN21" s="428"/>
      <c r="BO21" s="429"/>
      <c r="BP21" s="429"/>
      <c r="BQ21" s="429"/>
      <c r="BR21" s="429"/>
      <c r="BS21" s="429"/>
      <c r="BT21" s="429"/>
      <c r="BU21" s="430"/>
      <c r="BV21" s="428"/>
      <c r="BW21" s="429"/>
      <c r="BX21" s="429"/>
      <c r="BY21" s="429"/>
      <c r="BZ21" s="429"/>
      <c r="CA21" s="429"/>
      <c r="CB21" s="429"/>
      <c r="CC21" s="430"/>
      <c r="CD21" s="53"/>
      <c r="CE21" s="426"/>
      <c r="CF21" s="426"/>
      <c r="CG21" s="426"/>
      <c r="CH21" s="426"/>
      <c r="CI21" s="426"/>
      <c r="CJ21" s="426"/>
      <c r="CK21" s="426"/>
      <c r="CL21" s="426"/>
      <c r="CM21" s="426"/>
      <c r="CN21" s="426"/>
      <c r="CO21" s="426"/>
      <c r="CP21" s="426"/>
      <c r="CQ21" s="426"/>
      <c r="CR21" s="426"/>
      <c r="CS21" s="427"/>
      <c r="CT21" s="391"/>
      <c r="CU21" s="392"/>
      <c r="CV21" s="392"/>
      <c r="CW21" s="392"/>
      <c r="CX21" s="392"/>
      <c r="CY21" s="392"/>
      <c r="CZ21" s="392"/>
      <c r="DA21" s="393"/>
      <c r="DB21" s="391"/>
      <c r="DC21" s="392"/>
      <c r="DD21" s="392"/>
      <c r="DE21" s="392"/>
      <c r="DF21" s="392"/>
      <c r="DG21" s="392"/>
      <c r="DH21" s="392"/>
      <c r="DI21" s="393"/>
    </row>
    <row r="22" spans="1:113" ht="18.75" customHeight="1" x14ac:dyDescent="0.2">
      <c r="A22" s="40"/>
      <c r="B22" s="370" t="s">
        <v>93</v>
      </c>
      <c r="C22" s="371"/>
      <c r="D22" s="372"/>
      <c r="E22" s="379" t="s">
        <v>22</v>
      </c>
      <c r="F22" s="380"/>
      <c r="G22" s="380"/>
      <c r="H22" s="380"/>
      <c r="I22" s="380"/>
      <c r="J22" s="380"/>
      <c r="K22" s="381"/>
      <c r="L22" s="379" t="s">
        <v>94</v>
      </c>
      <c r="M22" s="380"/>
      <c r="N22" s="380"/>
      <c r="O22" s="380"/>
      <c r="P22" s="381"/>
      <c r="Q22" s="385" t="s">
        <v>95</v>
      </c>
      <c r="R22" s="386"/>
      <c r="S22" s="386"/>
      <c r="T22" s="386"/>
      <c r="U22" s="386"/>
      <c r="V22" s="387"/>
      <c r="W22" s="436" t="s">
        <v>96</v>
      </c>
      <c r="X22" s="371"/>
      <c r="Y22" s="372"/>
      <c r="Z22" s="379" t="s">
        <v>22</v>
      </c>
      <c r="AA22" s="380"/>
      <c r="AB22" s="380"/>
      <c r="AC22" s="380"/>
      <c r="AD22" s="380"/>
      <c r="AE22" s="380"/>
      <c r="AF22" s="380"/>
      <c r="AG22" s="381"/>
      <c r="AH22" s="397" t="s">
        <v>97</v>
      </c>
      <c r="AI22" s="380"/>
      <c r="AJ22" s="380"/>
      <c r="AK22" s="380"/>
      <c r="AL22" s="381"/>
      <c r="AM22" s="397" t="s">
        <v>98</v>
      </c>
      <c r="AN22" s="398"/>
      <c r="AO22" s="398"/>
      <c r="AP22" s="398"/>
      <c r="AQ22" s="398"/>
      <c r="AR22" s="399"/>
      <c r="AS22" s="385" t="s">
        <v>95</v>
      </c>
      <c r="AT22" s="386"/>
      <c r="AU22" s="386"/>
      <c r="AV22" s="386"/>
      <c r="AW22" s="386"/>
      <c r="AX22" s="403"/>
      <c r="AY22" s="420" t="s">
        <v>99</v>
      </c>
      <c r="AZ22" s="421"/>
      <c r="BA22" s="421"/>
      <c r="BB22" s="421"/>
      <c r="BC22" s="421"/>
      <c r="BD22" s="421"/>
      <c r="BE22" s="421"/>
      <c r="BF22" s="421"/>
      <c r="BG22" s="421"/>
      <c r="BH22" s="421"/>
      <c r="BI22" s="421"/>
      <c r="BJ22" s="421"/>
      <c r="BK22" s="421"/>
      <c r="BL22" s="421"/>
      <c r="BM22" s="422"/>
      <c r="BN22" s="423">
        <v>16867012</v>
      </c>
      <c r="BO22" s="424"/>
      <c r="BP22" s="424"/>
      <c r="BQ22" s="424"/>
      <c r="BR22" s="424"/>
      <c r="BS22" s="424"/>
      <c r="BT22" s="424"/>
      <c r="BU22" s="425"/>
      <c r="BV22" s="423">
        <v>17986019</v>
      </c>
      <c r="BW22" s="424"/>
      <c r="BX22" s="424"/>
      <c r="BY22" s="424"/>
      <c r="BZ22" s="424"/>
      <c r="CA22" s="424"/>
      <c r="CB22" s="424"/>
      <c r="CC22" s="425"/>
      <c r="CD22" s="53"/>
      <c r="CE22" s="426"/>
      <c r="CF22" s="426"/>
      <c r="CG22" s="426"/>
      <c r="CH22" s="426"/>
      <c r="CI22" s="426"/>
      <c r="CJ22" s="426"/>
      <c r="CK22" s="426"/>
      <c r="CL22" s="426"/>
      <c r="CM22" s="426"/>
      <c r="CN22" s="426"/>
      <c r="CO22" s="426"/>
      <c r="CP22" s="426"/>
      <c r="CQ22" s="426"/>
      <c r="CR22" s="426"/>
      <c r="CS22" s="427"/>
      <c r="CT22" s="391"/>
      <c r="CU22" s="392"/>
      <c r="CV22" s="392"/>
      <c r="CW22" s="392"/>
      <c r="CX22" s="392"/>
      <c r="CY22" s="392"/>
      <c r="CZ22" s="392"/>
      <c r="DA22" s="393"/>
      <c r="DB22" s="391"/>
      <c r="DC22" s="392"/>
      <c r="DD22" s="392"/>
      <c r="DE22" s="392"/>
      <c r="DF22" s="392"/>
      <c r="DG22" s="392"/>
      <c r="DH22" s="392"/>
      <c r="DI22" s="393"/>
    </row>
    <row r="23" spans="1:113" ht="18.75" customHeight="1" x14ac:dyDescent="0.2">
      <c r="A23" s="40"/>
      <c r="B23" s="373"/>
      <c r="C23" s="374"/>
      <c r="D23" s="375"/>
      <c r="E23" s="382"/>
      <c r="F23" s="383"/>
      <c r="G23" s="383"/>
      <c r="H23" s="383"/>
      <c r="I23" s="383"/>
      <c r="J23" s="383"/>
      <c r="K23" s="384"/>
      <c r="L23" s="382"/>
      <c r="M23" s="383"/>
      <c r="N23" s="383"/>
      <c r="O23" s="383"/>
      <c r="P23" s="384"/>
      <c r="Q23" s="388"/>
      <c r="R23" s="389"/>
      <c r="S23" s="389"/>
      <c r="T23" s="389"/>
      <c r="U23" s="389"/>
      <c r="V23" s="390"/>
      <c r="W23" s="437"/>
      <c r="X23" s="374"/>
      <c r="Y23" s="375"/>
      <c r="Z23" s="382"/>
      <c r="AA23" s="383"/>
      <c r="AB23" s="383"/>
      <c r="AC23" s="383"/>
      <c r="AD23" s="383"/>
      <c r="AE23" s="383"/>
      <c r="AF23" s="383"/>
      <c r="AG23" s="384"/>
      <c r="AH23" s="382"/>
      <c r="AI23" s="383"/>
      <c r="AJ23" s="383"/>
      <c r="AK23" s="383"/>
      <c r="AL23" s="384"/>
      <c r="AM23" s="400"/>
      <c r="AN23" s="401"/>
      <c r="AO23" s="401"/>
      <c r="AP23" s="401"/>
      <c r="AQ23" s="401"/>
      <c r="AR23" s="402"/>
      <c r="AS23" s="388"/>
      <c r="AT23" s="389"/>
      <c r="AU23" s="389"/>
      <c r="AV23" s="389"/>
      <c r="AW23" s="389"/>
      <c r="AX23" s="404"/>
      <c r="AY23" s="408" t="s">
        <v>100</v>
      </c>
      <c r="AZ23" s="409"/>
      <c r="BA23" s="409"/>
      <c r="BB23" s="409"/>
      <c r="BC23" s="409"/>
      <c r="BD23" s="409"/>
      <c r="BE23" s="409"/>
      <c r="BF23" s="409"/>
      <c r="BG23" s="409"/>
      <c r="BH23" s="409"/>
      <c r="BI23" s="409"/>
      <c r="BJ23" s="409"/>
      <c r="BK23" s="409"/>
      <c r="BL23" s="409"/>
      <c r="BM23" s="410"/>
      <c r="BN23" s="394">
        <v>8017657</v>
      </c>
      <c r="BO23" s="395"/>
      <c r="BP23" s="395"/>
      <c r="BQ23" s="395"/>
      <c r="BR23" s="395"/>
      <c r="BS23" s="395"/>
      <c r="BT23" s="395"/>
      <c r="BU23" s="396"/>
      <c r="BV23" s="394">
        <v>8528394</v>
      </c>
      <c r="BW23" s="395"/>
      <c r="BX23" s="395"/>
      <c r="BY23" s="395"/>
      <c r="BZ23" s="395"/>
      <c r="CA23" s="395"/>
      <c r="CB23" s="395"/>
      <c r="CC23" s="396"/>
      <c r="CD23" s="53"/>
      <c r="CE23" s="426"/>
      <c r="CF23" s="426"/>
      <c r="CG23" s="426"/>
      <c r="CH23" s="426"/>
      <c r="CI23" s="426"/>
      <c r="CJ23" s="426"/>
      <c r="CK23" s="426"/>
      <c r="CL23" s="426"/>
      <c r="CM23" s="426"/>
      <c r="CN23" s="426"/>
      <c r="CO23" s="426"/>
      <c r="CP23" s="426"/>
      <c r="CQ23" s="426"/>
      <c r="CR23" s="426"/>
      <c r="CS23" s="427"/>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40"/>
      <c r="B24" s="373"/>
      <c r="C24" s="374"/>
      <c r="D24" s="375"/>
      <c r="E24" s="350" t="s">
        <v>101</v>
      </c>
      <c r="F24" s="351"/>
      <c r="G24" s="351"/>
      <c r="H24" s="351"/>
      <c r="I24" s="351"/>
      <c r="J24" s="351"/>
      <c r="K24" s="352"/>
      <c r="L24" s="347">
        <v>1</v>
      </c>
      <c r="M24" s="348"/>
      <c r="N24" s="348"/>
      <c r="O24" s="348"/>
      <c r="P24" s="349"/>
      <c r="Q24" s="347">
        <v>9650</v>
      </c>
      <c r="R24" s="348"/>
      <c r="S24" s="348"/>
      <c r="T24" s="348"/>
      <c r="U24" s="348"/>
      <c r="V24" s="349"/>
      <c r="W24" s="437"/>
      <c r="X24" s="374"/>
      <c r="Y24" s="375"/>
      <c r="Z24" s="350" t="s">
        <v>102</v>
      </c>
      <c r="AA24" s="351"/>
      <c r="AB24" s="351"/>
      <c r="AC24" s="351"/>
      <c r="AD24" s="351"/>
      <c r="AE24" s="351"/>
      <c r="AF24" s="351"/>
      <c r="AG24" s="352"/>
      <c r="AH24" s="347">
        <v>601</v>
      </c>
      <c r="AI24" s="348"/>
      <c r="AJ24" s="348"/>
      <c r="AK24" s="348"/>
      <c r="AL24" s="349"/>
      <c r="AM24" s="347">
        <v>1867307</v>
      </c>
      <c r="AN24" s="348"/>
      <c r="AO24" s="348"/>
      <c r="AP24" s="348"/>
      <c r="AQ24" s="348"/>
      <c r="AR24" s="349"/>
      <c r="AS24" s="347">
        <v>3107</v>
      </c>
      <c r="AT24" s="348"/>
      <c r="AU24" s="348"/>
      <c r="AV24" s="348"/>
      <c r="AW24" s="348"/>
      <c r="AX24" s="407"/>
      <c r="AY24" s="367" t="s">
        <v>103</v>
      </c>
      <c r="AZ24" s="368"/>
      <c r="BA24" s="368"/>
      <c r="BB24" s="368"/>
      <c r="BC24" s="368"/>
      <c r="BD24" s="368"/>
      <c r="BE24" s="368"/>
      <c r="BF24" s="368"/>
      <c r="BG24" s="368"/>
      <c r="BH24" s="368"/>
      <c r="BI24" s="368"/>
      <c r="BJ24" s="368"/>
      <c r="BK24" s="368"/>
      <c r="BL24" s="368"/>
      <c r="BM24" s="369"/>
      <c r="BN24" s="394">
        <v>12974878</v>
      </c>
      <c r="BO24" s="395"/>
      <c r="BP24" s="395"/>
      <c r="BQ24" s="395"/>
      <c r="BR24" s="395"/>
      <c r="BS24" s="395"/>
      <c r="BT24" s="395"/>
      <c r="BU24" s="396"/>
      <c r="BV24" s="394">
        <v>13371174</v>
      </c>
      <c r="BW24" s="395"/>
      <c r="BX24" s="395"/>
      <c r="BY24" s="395"/>
      <c r="BZ24" s="395"/>
      <c r="CA24" s="395"/>
      <c r="CB24" s="395"/>
      <c r="CC24" s="396"/>
      <c r="CD24" s="53"/>
      <c r="CE24" s="426"/>
      <c r="CF24" s="426"/>
      <c r="CG24" s="426"/>
      <c r="CH24" s="426"/>
      <c r="CI24" s="426"/>
      <c r="CJ24" s="426"/>
      <c r="CK24" s="426"/>
      <c r="CL24" s="426"/>
      <c r="CM24" s="426"/>
      <c r="CN24" s="426"/>
      <c r="CO24" s="426"/>
      <c r="CP24" s="426"/>
      <c r="CQ24" s="426"/>
      <c r="CR24" s="426"/>
      <c r="CS24" s="427"/>
      <c r="CT24" s="391"/>
      <c r="CU24" s="392"/>
      <c r="CV24" s="392"/>
      <c r="CW24" s="392"/>
      <c r="CX24" s="392"/>
      <c r="CY24" s="392"/>
      <c r="CZ24" s="392"/>
      <c r="DA24" s="393"/>
      <c r="DB24" s="391"/>
      <c r="DC24" s="392"/>
      <c r="DD24" s="392"/>
      <c r="DE24" s="392"/>
      <c r="DF24" s="392"/>
      <c r="DG24" s="392"/>
      <c r="DH24" s="392"/>
      <c r="DI24" s="393"/>
    </row>
    <row r="25" spans="1:113" ht="18.75" customHeight="1" x14ac:dyDescent="0.2">
      <c r="A25" s="40"/>
      <c r="B25" s="373"/>
      <c r="C25" s="374"/>
      <c r="D25" s="375"/>
      <c r="E25" s="350" t="s">
        <v>104</v>
      </c>
      <c r="F25" s="351"/>
      <c r="G25" s="351"/>
      <c r="H25" s="351"/>
      <c r="I25" s="351"/>
      <c r="J25" s="351"/>
      <c r="K25" s="352"/>
      <c r="L25" s="347">
        <v>2</v>
      </c>
      <c r="M25" s="348"/>
      <c r="N25" s="348"/>
      <c r="O25" s="348"/>
      <c r="P25" s="349"/>
      <c r="Q25" s="347">
        <v>8250</v>
      </c>
      <c r="R25" s="348"/>
      <c r="S25" s="348"/>
      <c r="T25" s="348"/>
      <c r="U25" s="348"/>
      <c r="V25" s="349"/>
      <c r="W25" s="437"/>
      <c r="X25" s="374"/>
      <c r="Y25" s="375"/>
      <c r="Z25" s="350" t="s">
        <v>105</v>
      </c>
      <c r="AA25" s="351"/>
      <c r="AB25" s="351"/>
      <c r="AC25" s="351"/>
      <c r="AD25" s="351"/>
      <c r="AE25" s="351"/>
      <c r="AF25" s="351"/>
      <c r="AG25" s="352"/>
      <c r="AH25" s="347" t="s">
        <v>62</v>
      </c>
      <c r="AI25" s="348"/>
      <c r="AJ25" s="348"/>
      <c r="AK25" s="348"/>
      <c r="AL25" s="349"/>
      <c r="AM25" s="347" t="s">
        <v>62</v>
      </c>
      <c r="AN25" s="348"/>
      <c r="AO25" s="348"/>
      <c r="AP25" s="348"/>
      <c r="AQ25" s="348"/>
      <c r="AR25" s="349"/>
      <c r="AS25" s="347" t="s">
        <v>62</v>
      </c>
      <c r="AT25" s="348"/>
      <c r="AU25" s="348"/>
      <c r="AV25" s="348"/>
      <c r="AW25" s="348"/>
      <c r="AX25" s="407"/>
      <c r="AY25" s="420" t="s">
        <v>106</v>
      </c>
      <c r="AZ25" s="421"/>
      <c r="BA25" s="421"/>
      <c r="BB25" s="421"/>
      <c r="BC25" s="421"/>
      <c r="BD25" s="421"/>
      <c r="BE25" s="421"/>
      <c r="BF25" s="421"/>
      <c r="BG25" s="421"/>
      <c r="BH25" s="421"/>
      <c r="BI25" s="421"/>
      <c r="BJ25" s="421"/>
      <c r="BK25" s="421"/>
      <c r="BL25" s="421"/>
      <c r="BM25" s="422"/>
      <c r="BN25" s="423">
        <v>12152329</v>
      </c>
      <c r="BO25" s="424"/>
      <c r="BP25" s="424"/>
      <c r="BQ25" s="424"/>
      <c r="BR25" s="424"/>
      <c r="BS25" s="424"/>
      <c r="BT25" s="424"/>
      <c r="BU25" s="425"/>
      <c r="BV25" s="423">
        <v>11131315</v>
      </c>
      <c r="BW25" s="424"/>
      <c r="BX25" s="424"/>
      <c r="BY25" s="424"/>
      <c r="BZ25" s="424"/>
      <c r="CA25" s="424"/>
      <c r="CB25" s="424"/>
      <c r="CC25" s="425"/>
      <c r="CD25" s="53"/>
      <c r="CE25" s="426"/>
      <c r="CF25" s="426"/>
      <c r="CG25" s="426"/>
      <c r="CH25" s="426"/>
      <c r="CI25" s="426"/>
      <c r="CJ25" s="426"/>
      <c r="CK25" s="426"/>
      <c r="CL25" s="426"/>
      <c r="CM25" s="426"/>
      <c r="CN25" s="426"/>
      <c r="CO25" s="426"/>
      <c r="CP25" s="426"/>
      <c r="CQ25" s="426"/>
      <c r="CR25" s="426"/>
      <c r="CS25" s="427"/>
      <c r="CT25" s="391"/>
      <c r="CU25" s="392"/>
      <c r="CV25" s="392"/>
      <c r="CW25" s="392"/>
      <c r="CX25" s="392"/>
      <c r="CY25" s="392"/>
      <c r="CZ25" s="392"/>
      <c r="DA25" s="393"/>
      <c r="DB25" s="391"/>
      <c r="DC25" s="392"/>
      <c r="DD25" s="392"/>
      <c r="DE25" s="392"/>
      <c r="DF25" s="392"/>
      <c r="DG25" s="392"/>
      <c r="DH25" s="392"/>
      <c r="DI25" s="393"/>
    </row>
    <row r="26" spans="1:113" ht="18.75" customHeight="1" x14ac:dyDescent="0.2">
      <c r="A26" s="40"/>
      <c r="B26" s="373"/>
      <c r="C26" s="374"/>
      <c r="D26" s="375"/>
      <c r="E26" s="350" t="s">
        <v>107</v>
      </c>
      <c r="F26" s="351"/>
      <c r="G26" s="351"/>
      <c r="H26" s="351"/>
      <c r="I26" s="351"/>
      <c r="J26" s="351"/>
      <c r="K26" s="352"/>
      <c r="L26" s="347">
        <v>1</v>
      </c>
      <c r="M26" s="348"/>
      <c r="N26" s="348"/>
      <c r="O26" s="348"/>
      <c r="P26" s="349"/>
      <c r="Q26" s="347">
        <v>7650</v>
      </c>
      <c r="R26" s="348"/>
      <c r="S26" s="348"/>
      <c r="T26" s="348"/>
      <c r="U26" s="348"/>
      <c r="V26" s="349"/>
      <c r="W26" s="437"/>
      <c r="X26" s="374"/>
      <c r="Y26" s="375"/>
      <c r="Z26" s="350" t="s">
        <v>108</v>
      </c>
      <c r="AA26" s="405"/>
      <c r="AB26" s="405"/>
      <c r="AC26" s="405"/>
      <c r="AD26" s="405"/>
      <c r="AE26" s="405"/>
      <c r="AF26" s="405"/>
      <c r="AG26" s="406"/>
      <c r="AH26" s="347">
        <v>41</v>
      </c>
      <c r="AI26" s="348"/>
      <c r="AJ26" s="348"/>
      <c r="AK26" s="348"/>
      <c r="AL26" s="349"/>
      <c r="AM26" s="347">
        <v>129970</v>
      </c>
      <c r="AN26" s="348"/>
      <c r="AO26" s="348"/>
      <c r="AP26" s="348"/>
      <c r="AQ26" s="348"/>
      <c r="AR26" s="349"/>
      <c r="AS26" s="347">
        <v>3170</v>
      </c>
      <c r="AT26" s="348"/>
      <c r="AU26" s="348"/>
      <c r="AV26" s="348"/>
      <c r="AW26" s="348"/>
      <c r="AX26" s="407"/>
      <c r="AY26" s="434" t="s">
        <v>109</v>
      </c>
      <c r="AZ26" s="354"/>
      <c r="BA26" s="354"/>
      <c r="BB26" s="354"/>
      <c r="BC26" s="354"/>
      <c r="BD26" s="354"/>
      <c r="BE26" s="354"/>
      <c r="BF26" s="354"/>
      <c r="BG26" s="354"/>
      <c r="BH26" s="354"/>
      <c r="BI26" s="354"/>
      <c r="BJ26" s="354"/>
      <c r="BK26" s="354"/>
      <c r="BL26" s="354"/>
      <c r="BM26" s="435"/>
      <c r="BN26" s="394">
        <v>50000</v>
      </c>
      <c r="BO26" s="395"/>
      <c r="BP26" s="395"/>
      <c r="BQ26" s="395"/>
      <c r="BR26" s="395"/>
      <c r="BS26" s="395"/>
      <c r="BT26" s="395"/>
      <c r="BU26" s="396"/>
      <c r="BV26" s="394">
        <v>30000</v>
      </c>
      <c r="BW26" s="395"/>
      <c r="BX26" s="395"/>
      <c r="BY26" s="395"/>
      <c r="BZ26" s="395"/>
      <c r="CA26" s="395"/>
      <c r="CB26" s="395"/>
      <c r="CC26" s="396"/>
      <c r="CD26" s="53"/>
      <c r="CE26" s="426"/>
      <c r="CF26" s="426"/>
      <c r="CG26" s="426"/>
      <c r="CH26" s="426"/>
      <c r="CI26" s="426"/>
      <c r="CJ26" s="426"/>
      <c r="CK26" s="426"/>
      <c r="CL26" s="426"/>
      <c r="CM26" s="426"/>
      <c r="CN26" s="426"/>
      <c r="CO26" s="426"/>
      <c r="CP26" s="426"/>
      <c r="CQ26" s="426"/>
      <c r="CR26" s="426"/>
      <c r="CS26" s="427"/>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40"/>
      <c r="B27" s="373"/>
      <c r="C27" s="374"/>
      <c r="D27" s="375"/>
      <c r="E27" s="350" t="s">
        <v>110</v>
      </c>
      <c r="F27" s="351"/>
      <c r="G27" s="351"/>
      <c r="H27" s="351"/>
      <c r="I27" s="351"/>
      <c r="J27" s="351"/>
      <c r="K27" s="352"/>
      <c r="L27" s="347">
        <v>1</v>
      </c>
      <c r="M27" s="348"/>
      <c r="N27" s="348"/>
      <c r="O27" s="348"/>
      <c r="P27" s="349"/>
      <c r="Q27" s="347">
        <v>5750</v>
      </c>
      <c r="R27" s="348"/>
      <c r="S27" s="348"/>
      <c r="T27" s="348"/>
      <c r="U27" s="348"/>
      <c r="V27" s="349"/>
      <c r="W27" s="437"/>
      <c r="X27" s="374"/>
      <c r="Y27" s="375"/>
      <c r="Z27" s="350" t="s">
        <v>111</v>
      </c>
      <c r="AA27" s="351"/>
      <c r="AB27" s="351"/>
      <c r="AC27" s="351"/>
      <c r="AD27" s="351"/>
      <c r="AE27" s="351"/>
      <c r="AF27" s="351"/>
      <c r="AG27" s="352"/>
      <c r="AH27" s="347">
        <v>2</v>
      </c>
      <c r="AI27" s="348"/>
      <c r="AJ27" s="348"/>
      <c r="AK27" s="348"/>
      <c r="AL27" s="349"/>
      <c r="AM27" s="347" t="s">
        <v>112</v>
      </c>
      <c r="AN27" s="348"/>
      <c r="AO27" s="348"/>
      <c r="AP27" s="348"/>
      <c r="AQ27" s="348"/>
      <c r="AR27" s="349"/>
      <c r="AS27" s="347" t="s">
        <v>112</v>
      </c>
      <c r="AT27" s="348"/>
      <c r="AU27" s="348"/>
      <c r="AV27" s="348"/>
      <c r="AW27" s="348"/>
      <c r="AX27" s="407"/>
      <c r="AY27" s="431" t="s">
        <v>113</v>
      </c>
      <c r="AZ27" s="432"/>
      <c r="BA27" s="432"/>
      <c r="BB27" s="432"/>
      <c r="BC27" s="432"/>
      <c r="BD27" s="432"/>
      <c r="BE27" s="432"/>
      <c r="BF27" s="432"/>
      <c r="BG27" s="432"/>
      <c r="BH27" s="432"/>
      <c r="BI27" s="432"/>
      <c r="BJ27" s="432"/>
      <c r="BK27" s="432"/>
      <c r="BL27" s="432"/>
      <c r="BM27" s="433"/>
      <c r="BN27" s="428">
        <v>65</v>
      </c>
      <c r="BO27" s="429"/>
      <c r="BP27" s="429"/>
      <c r="BQ27" s="429"/>
      <c r="BR27" s="429"/>
      <c r="BS27" s="429"/>
      <c r="BT27" s="429"/>
      <c r="BU27" s="430"/>
      <c r="BV27" s="428">
        <v>65</v>
      </c>
      <c r="BW27" s="429"/>
      <c r="BX27" s="429"/>
      <c r="BY27" s="429"/>
      <c r="BZ27" s="429"/>
      <c r="CA27" s="429"/>
      <c r="CB27" s="429"/>
      <c r="CC27" s="430"/>
      <c r="CD27" s="55"/>
      <c r="CE27" s="426"/>
      <c r="CF27" s="426"/>
      <c r="CG27" s="426"/>
      <c r="CH27" s="426"/>
      <c r="CI27" s="426"/>
      <c r="CJ27" s="426"/>
      <c r="CK27" s="426"/>
      <c r="CL27" s="426"/>
      <c r="CM27" s="426"/>
      <c r="CN27" s="426"/>
      <c r="CO27" s="426"/>
      <c r="CP27" s="426"/>
      <c r="CQ27" s="426"/>
      <c r="CR27" s="426"/>
      <c r="CS27" s="427"/>
      <c r="CT27" s="391"/>
      <c r="CU27" s="392"/>
      <c r="CV27" s="392"/>
      <c r="CW27" s="392"/>
      <c r="CX27" s="392"/>
      <c r="CY27" s="392"/>
      <c r="CZ27" s="392"/>
      <c r="DA27" s="393"/>
      <c r="DB27" s="391"/>
      <c r="DC27" s="392"/>
      <c r="DD27" s="392"/>
      <c r="DE27" s="392"/>
      <c r="DF27" s="392"/>
      <c r="DG27" s="392"/>
      <c r="DH27" s="392"/>
      <c r="DI27" s="393"/>
    </row>
    <row r="28" spans="1:113" ht="18.75" customHeight="1" x14ac:dyDescent="0.2">
      <c r="A28" s="40"/>
      <c r="B28" s="373"/>
      <c r="C28" s="374"/>
      <c r="D28" s="375"/>
      <c r="E28" s="350" t="s">
        <v>114</v>
      </c>
      <c r="F28" s="351"/>
      <c r="G28" s="351"/>
      <c r="H28" s="351"/>
      <c r="I28" s="351"/>
      <c r="J28" s="351"/>
      <c r="K28" s="352"/>
      <c r="L28" s="347">
        <v>1</v>
      </c>
      <c r="M28" s="348"/>
      <c r="N28" s="348"/>
      <c r="O28" s="348"/>
      <c r="P28" s="349"/>
      <c r="Q28" s="347">
        <v>5200</v>
      </c>
      <c r="R28" s="348"/>
      <c r="S28" s="348"/>
      <c r="T28" s="348"/>
      <c r="U28" s="348"/>
      <c r="V28" s="349"/>
      <c r="W28" s="437"/>
      <c r="X28" s="374"/>
      <c r="Y28" s="375"/>
      <c r="Z28" s="350" t="s">
        <v>115</v>
      </c>
      <c r="AA28" s="351"/>
      <c r="AB28" s="351"/>
      <c r="AC28" s="351"/>
      <c r="AD28" s="351"/>
      <c r="AE28" s="351"/>
      <c r="AF28" s="351"/>
      <c r="AG28" s="352"/>
      <c r="AH28" s="347" t="s">
        <v>62</v>
      </c>
      <c r="AI28" s="348"/>
      <c r="AJ28" s="348"/>
      <c r="AK28" s="348"/>
      <c r="AL28" s="349"/>
      <c r="AM28" s="347" t="s">
        <v>62</v>
      </c>
      <c r="AN28" s="348"/>
      <c r="AO28" s="348"/>
      <c r="AP28" s="348"/>
      <c r="AQ28" s="348"/>
      <c r="AR28" s="349"/>
      <c r="AS28" s="347" t="s">
        <v>62</v>
      </c>
      <c r="AT28" s="348"/>
      <c r="AU28" s="348"/>
      <c r="AV28" s="348"/>
      <c r="AW28" s="348"/>
      <c r="AX28" s="407"/>
      <c r="AY28" s="411" t="s">
        <v>116</v>
      </c>
      <c r="AZ28" s="412"/>
      <c r="BA28" s="412"/>
      <c r="BB28" s="413"/>
      <c r="BC28" s="420" t="s">
        <v>117</v>
      </c>
      <c r="BD28" s="421"/>
      <c r="BE28" s="421"/>
      <c r="BF28" s="421"/>
      <c r="BG28" s="421"/>
      <c r="BH28" s="421"/>
      <c r="BI28" s="421"/>
      <c r="BJ28" s="421"/>
      <c r="BK28" s="421"/>
      <c r="BL28" s="421"/>
      <c r="BM28" s="422"/>
      <c r="BN28" s="423">
        <v>6694277</v>
      </c>
      <c r="BO28" s="424"/>
      <c r="BP28" s="424"/>
      <c r="BQ28" s="424"/>
      <c r="BR28" s="424"/>
      <c r="BS28" s="424"/>
      <c r="BT28" s="424"/>
      <c r="BU28" s="425"/>
      <c r="BV28" s="423">
        <v>7164196</v>
      </c>
      <c r="BW28" s="424"/>
      <c r="BX28" s="424"/>
      <c r="BY28" s="424"/>
      <c r="BZ28" s="424"/>
      <c r="CA28" s="424"/>
      <c r="CB28" s="424"/>
      <c r="CC28" s="425"/>
      <c r="CD28" s="53"/>
      <c r="CE28" s="426"/>
      <c r="CF28" s="426"/>
      <c r="CG28" s="426"/>
      <c r="CH28" s="426"/>
      <c r="CI28" s="426"/>
      <c r="CJ28" s="426"/>
      <c r="CK28" s="426"/>
      <c r="CL28" s="426"/>
      <c r="CM28" s="426"/>
      <c r="CN28" s="426"/>
      <c r="CO28" s="426"/>
      <c r="CP28" s="426"/>
      <c r="CQ28" s="426"/>
      <c r="CR28" s="426"/>
      <c r="CS28" s="427"/>
      <c r="CT28" s="391"/>
      <c r="CU28" s="392"/>
      <c r="CV28" s="392"/>
      <c r="CW28" s="392"/>
      <c r="CX28" s="392"/>
      <c r="CY28" s="392"/>
      <c r="CZ28" s="392"/>
      <c r="DA28" s="393"/>
      <c r="DB28" s="391"/>
      <c r="DC28" s="392"/>
      <c r="DD28" s="392"/>
      <c r="DE28" s="392"/>
      <c r="DF28" s="392"/>
      <c r="DG28" s="392"/>
      <c r="DH28" s="392"/>
      <c r="DI28" s="393"/>
    </row>
    <row r="29" spans="1:113" ht="18.75" customHeight="1" x14ac:dyDescent="0.2">
      <c r="A29" s="40"/>
      <c r="B29" s="373"/>
      <c r="C29" s="374"/>
      <c r="D29" s="375"/>
      <c r="E29" s="350" t="s">
        <v>118</v>
      </c>
      <c r="F29" s="351"/>
      <c r="G29" s="351"/>
      <c r="H29" s="351"/>
      <c r="I29" s="351"/>
      <c r="J29" s="351"/>
      <c r="K29" s="352"/>
      <c r="L29" s="347">
        <v>22</v>
      </c>
      <c r="M29" s="348"/>
      <c r="N29" s="348"/>
      <c r="O29" s="348"/>
      <c r="P29" s="349"/>
      <c r="Q29" s="347">
        <v>4900</v>
      </c>
      <c r="R29" s="348"/>
      <c r="S29" s="348"/>
      <c r="T29" s="348"/>
      <c r="U29" s="348"/>
      <c r="V29" s="349"/>
      <c r="W29" s="438"/>
      <c r="X29" s="439"/>
      <c r="Y29" s="440"/>
      <c r="Z29" s="350" t="s">
        <v>119</v>
      </c>
      <c r="AA29" s="351"/>
      <c r="AB29" s="351"/>
      <c r="AC29" s="351"/>
      <c r="AD29" s="351"/>
      <c r="AE29" s="351"/>
      <c r="AF29" s="351"/>
      <c r="AG29" s="352"/>
      <c r="AH29" s="347">
        <v>603</v>
      </c>
      <c r="AI29" s="348"/>
      <c r="AJ29" s="348"/>
      <c r="AK29" s="348"/>
      <c r="AL29" s="349"/>
      <c r="AM29" s="347">
        <v>1876526</v>
      </c>
      <c r="AN29" s="348"/>
      <c r="AO29" s="348"/>
      <c r="AP29" s="348"/>
      <c r="AQ29" s="348"/>
      <c r="AR29" s="349"/>
      <c r="AS29" s="347">
        <v>3112</v>
      </c>
      <c r="AT29" s="348"/>
      <c r="AU29" s="348"/>
      <c r="AV29" s="348"/>
      <c r="AW29" s="348"/>
      <c r="AX29" s="407"/>
      <c r="AY29" s="414"/>
      <c r="AZ29" s="415"/>
      <c r="BA29" s="415"/>
      <c r="BB29" s="416"/>
      <c r="BC29" s="408" t="s">
        <v>120</v>
      </c>
      <c r="BD29" s="409"/>
      <c r="BE29" s="409"/>
      <c r="BF29" s="409"/>
      <c r="BG29" s="409"/>
      <c r="BH29" s="409"/>
      <c r="BI29" s="409"/>
      <c r="BJ29" s="409"/>
      <c r="BK29" s="409"/>
      <c r="BL29" s="409"/>
      <c r="BM29" s="410"/>
      <c r="BN29" s="394" t="s">
        <v>62</v>
      </c>
      <c r="BO29" s="395"/>
      <c r="BP29" s="395"/>
      <c r="BQ29" s="395"/>
      <c r="BR29" s="395"/>
      <c r="BS29" s="395"/>
      <c r="BT29" s="395"/>
      <c r="BU29" s="396"/>
      <c r="BV29" s="394" t="s">
        <v>62</v>
      </c>
      <c r="BW29" s="395"/>
      <c r="BX29" s="395"/>
      <c r="BY29" s="395"/>
      <c r="BZ29" s="395"/>
      <c r="CA29" s="395"/>
      <c r="CB29" s="395"/>
      <c r="CC29" s="396"/>
      <c r="CD29" s="55"/>
      <c r="CE29" s="426"/>
      <c r="CF29" s="426"/>
      <c r="CG29" s="426"/>
      <c r="CH29" s="426"/>
      <c r="CI29" s="426"/>
      <c r="CJ29" s="426"/>
      <c r="CK29" s="426"/>
      <c r="CL29" s="426"/>
      <c r="CM29" s="426"/>
      <c r="CN29" s="426"/>
      <c r="CO29" s="426"/>
      <c r="CP29" s="426"/>
      <c r="CQ29" s="426"/>
      <c r="CR29" s="426"/>
      <c r="CS29" s="427"/>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40"/>
      <c r="B30" s="376"/>
      <c r="C30" s="377"/>
      <c r="D30" s="378"/>
      <c r="E30" s="355"/>
      <c r="F30" s="356"/>
      <c r="G30" s="356"/>
      <c r="H30" s="356"/>
      <c r="I30" s="356"/>
      <c r="J30" s="356"/>
      <c r="K30" s="357"/>
      <c r="L30" s="358"/>
      <c r="M30" s="359"/>
      <c r="N30" s="359"/>
      <c r="O30" s="359"/>
      <c r="P30" s="360"/>
      <c r="Q30" s="358"/>
      <c r="R30" s="359"/>
      <c r="S30" s="359"/>
      <c r="T30" s="359"/>
      <c r="U30" s="359"/>
      <c r="V30" s="360"/>
      <c r="W30" s="361" t="s">
        <v>121</v>
      </c>
      <c r="X30" s="362"/>
      <c r="Y30" s="362"/>
      <c r="Z30" s="362"/>
      <c r="AA30" s="362"/>
      <c r="AB30" s="362"/>
      <c r="AC30" s="362"/>
      <c r="AD30" s="362"/>
      <c r="AE30" s="362"/>
      <c r="AF30" s="362"/>
      <c r="AG30" s="363"/>
      <c r="AH30" s="364">
        <v>98.3</v>
      </c>
      <c r="AI30" s="365"/>
      <c r="AJ30" s="365"/>
      <c r="AK30" s="365"/>
      <c r="AL30" s="365"/>
      <c r="AM30" s="365"/>
      <c r="AN30" s="365"/>
      <c r="AO30" s="365"/>
      <c r="AP30" s="365"/>
      <c r="AQ30" s="365"/>
      <c r="AR30" s="365"/>
      <c r="AS30" s="365"/>
      <c r="AT30" s="365"/>
      <c r="AU30" s="365"/>
      <c r="AV30" s="365"/>
      <c r="AW30" s="365"/>
      <c r="AX30" s="366"/>
      <c r="AY30" s="417"/>
      <c r="AZ30" s="418"/>
      <c r="BA30" s="418"/>
      <c r="BB30" s="419"/>
      <c r="BC30" s="367" t="s">
        <v>122</v>
      </c>
      <c r="BD30" s="368"/>
      <c r="BE30" s="368"/>
      <c r="BF30" s="368"/>
      <c r="BG30" s="368"/>
      <c r="BH30" s="368"/>
      <c r="BI30" s="368"/>
      <c r="BJ30" s="368"/>
      <c r="BK30" s="368"/>
      <c r="BL30" s="368"/>
      <c r="BM30" s="369"/>
      <c r="BN30" s="428">
        <v>5926379</v>
      </c>
      <c r="BO30" s="429"/>
      <c r="BP30" s="429"/>
      <c r="BQ30" s="429"/>
      <c r="BR30" s="429"/>
      <c r="BS30" s="429"/>
      <c r="BT30" s="429"/>
      <c r="BU30" s="430"/>
      <c r="BV30" s="428">
        <v>5489966</v>
      </c>
      <c r="BW30" s="429"/>
      <c r="BX30" s="429"/>
      <c r="BY30" s="429"/>
      <c r="BZ30" s="429"/>
      <c r="CA30" s="429"/>
      <c r="CB30" s="429"/>
      <c r="CC30" s="430"/>
      <c r="CD30" s="56"/>
      <c r="CE30" s="57"/>
      <c r="CF30" s="57"/>
      <c r="CG30" s="57"/>
      <c r="CH30" s="57"/>
      <c r="CI30" s="57"/>
      <c r="CJ30" s="57"/>
      <c r="CK30" s="57"/>
      <c r="CL30" s="57"/>
      <c r="CM30" s="57"/>
      <c r="CN30" s="57"/>
      <c r="CO30" s="57"/>
      <c r="CP30" s="57"/>
      <c r="CQ30" s="57"/>
      <c r="CR30" s="57"/>
      <c r="CS30" s="58"/>
      <c r="CT30" s="59"/>
      <c r="CU30" s="60"/>
      <c r="CV30" s="60"/>
      <c r="CW30" s="60"/>
      <c r="CX30" s="60"/>
      <c r="CY30" s="60"/>
      <c r="CZ30" s="60"/>
      <c r="DA30" s="61"/>
      <c r="DB30" s="59"/>
      <c r="DC30" s="60"/>
      <c r="DD30" s="60"/>
      <c r="DE30" s="60"/>
      <c r="DF30" s="60"/>
      <c r="DG30" s="60"/>
      <c r="DH30" s="60"/>
      <c r="DI30" s="61"/>
    </row>
    <row r="31" spans="1:113" ht="13.5" customHeight="1" x14ac:dyDescent="0.2">
      <c r="A31" s="40"/>
      <c r="B31" s="62"/>
      <c r="DI31" s="63"/>
    </row>
    <row r="32" spans="1:113" ht="13.5" customHeight="1" x14ac:dyDescent="0.2">
      <c r="A32" s="40"/>
      <c r="B32" s="64"/>
      <c r="C32" s="353" t="s">
        <v>123</v>
      </c>
      <c r="D32" s="353"/>
      <c r="E32" s="353"/>
      <c r="F32" s="353"/>
      <c r="G32" s="353"/>
      <c r="H32" s="353"/>
      <c r="I32" s="353"/>
      <c r="J32" s="353"/>
      <c r="K32" s="353"/>
      <c r="L32" s="353"/>
      <c r="M32" s="353"/>
      <c r="N32" s="353"/>
      <c r="O32" s="353"/>
      <c r="P32" s="353"/>
      <c r="Q32" s="353"/>
      <c r="R32" s="353"/>
      <c r="S32" s="353"/>
      <c r="U32" s="354" t="s">
        <v>124</v>
      </c>
      <c r="V32" s="354"/>
      <c r="W32" s="354"/>
      <c r="X32" s="354"/>
      <c r="Y32" s="354"/>
      <c r="Z32" s="354"/>
      <c r="AA32" s="354"/>
      <c r="AB32" s="354"/>
      <c r="AC32" s="354"/>
      <c r="AD32" s="354"/>
      <c r="AE32" s="354"/>
      <c r="AF32" s="354"/>
      <c r="AG32" s="354"/>
      <c r="AH32" s="354"/>
      <c r="AI32" s="354"/>
      <c r="AJ32" s="354"/>
      <c r="AK32" s="354"/>
      <c r="AM32" s="354" t="s">
        <v>125</v>
      </c>
      <c r="AN32" s="354"/>
      <c r="AO32" s="354"/>
      <c r="AP32" s="354"/>
      <c r="AQ32" s="354"/>
      <c r="AR32" s="354"/>
      <c r="AS32" s="354"/>
      <c r="AT32" s="354"/>
      <c r="AU32" s="354"/>
      <c r="AV32" s="354"/>
      <c r="AW32" s="354"/>
      <c r="AX32" s="354"/>
      <c r="AY32" s="354"/>
      <c r="AZ32" s="354"/>
      <c r="BA32" s="354"/>
      <c r="BB32" s="354"/>
      <c r="BC32" s="354"/>
      <c r="BE32" s="354" t="s">
        <v>126</v>
      </c>
      <c r="BF32" s="354"/>
      <c r="BG32" s="354"/>
      <c r="BH32" s="354"/>
      <c r="BI32" s="354"/>
      <c r="BJ32" s="354"/>
      <c r="BK32" s="354"/>
      <c r="BL32" s="354"/>
      <c r="BM32" s="354"/>
      <c r="BN32" s="354"/>
      <c r="BO32" s="354"/>
      <c r="BP32" s="354"/>
      <c r="BQ32" s="354"/>
      <c r="BR32" s="354"/>
      <c r="BS32" s="354"/>
      <c r="BT32" s="354"/>
      <c r="BU32" s="354"/>
      <c r="BW32" s="354" t="s">
        <v>127</v>
      </c>
      <c r="BX32" s="354"/>
      <c r="BY32" s="354"/>
      <c r="BZ32" s="354"/>
      <c r="CA32" s="354"/>
      <c r="CB32" s="354"/>
      <c r="CC32" s="354"/>
      <c r="CD32" s="354"/>
      <c r="CE32" s="354"/>
      <c r="CF32" s="354"/>
      <c r="CG32" s="354"/>
      <c r="CH32" s="354"/>
      <c r="CI32" s="354"/>
      <c r="CJ32" s="354"/>
      <c r="CK32" s="354"/>
      <c r="CL32" s="354"/>
      <c r="CM32" s="354"/>
      <c r="CO32" s="354" t="s">
        <v>128</v>
      </c>
      <c r="CP32" s="354"/>
      <c r="CQ32" s="354"/>
      <c r="CR32" s="354"/>
      <c r="CS32" s="354"/>
      <c r="CT32" s="354"/>
      <c r="CU32" s="354"/>
      <c r="CV32" s="354"/>
      <c r="CW32" s="354"/>
      <c r="CX32" s="354"/>
      <c r="CY32" s="354"/>
      <c r="CZ32" s="354"/>
      <c r="DA32" s="354"/>
      <c r="DB32" s="354"/>
      <c r="DC32" s="354"/>
      <c r="DD32" s="354"/>
      <c r="DE32" s="354"/>
      <c r="DI32" s="63"/>
    </row>
    <row r="33" spans="1:113" ht="13.5" customHeight="1" x14ac:dyDescent="0.2">
      <c r="A33" s="40"/>
      <c r="B33" s="64"/>
      <c r="C33" s="346" t="s">
        <v>129</v>
      </c>
      <c r="D33" s="346"/>
      <c r="E33" s="345" t="s">
        <v>130</v>
      </c>
      <c r="F33" s="345"/>
      <c r="G33" s="345"/>
      <c r="H33" s="345"/>
      <c r="I33" s="345"/>
      <c r="J33" s="345"/>
      <c r="K33" s="345"/>
      <c r="L33" s="345"/>
      <c r="M33" s="345"/>
      <c r="N33" s="345"/>
      <c r="O33" s="345"/>
      <c r="P33" s="345"/>
      <c r="Q33" s="345"/>
      <c r="R33" s="345"/>
      <c r="S33" s="345"/>
      <c r="T33" s="65"/>
      <c r="U33" s="346" t="s">
        <v>129</v>
      </c>
      <c r="V33" s="346"/>
      <c r="W33" s="345" t="s">
        <v>130</v>
      </c>
      <c r="X33" s="345"/>
      <c r="Y33" s="345"/>
      <c r="Z33" s="345"/>
      <c r="AA33" s="345"/>
      <c r="AB33" s="345"/>
      <c r="AC33" s="345"/>
      <c r="AD33" s="345"/>
      <c r="AE33" s="345"/>
      <c r="AF33" s="345"/>
      <c r="AG33" s="345"/>
      <c r="AH33" s="345"/>
      <c r="AI33" s="345"/>
      <c r="AJ33" s="345"/>
      <c r="AK33" s="345"/>
      <c r="AL33" s="65"/>
      <c r="AM33" s="346" t="s">
        <v>129</v>
      </c>
      <c r="AN33" s="346"/>
      <c r="AO33" s="345" t="s">
        <v>130</v>
      </c>
      <c r="AP33" s="345"/>
      <c r="AQ33" s="345"/>
      <c r="AR33" s="345"/>
      <c r="AS33" s="345"/>
      <c r="AT33" s="345"/>
      <c r="AU33" s="345"/>
      <c r="AV33" s="345"/>
      <c r="AW33" s="345"/>
      <c r="AX33" s="345"/>
      <c r="AY33" s="345"/>
      <c r="AZ33" s="345"/>
      <c r="BA33" s="345"/>
      <c r="BB33" s="345"/>
      <c r="BC33" s="345"/>
      <c r="BD33" s="66"/>
      <c r="BE33" s="345" t="s">
        <v>131</v>
      </c>
      <c r="BF33" s="345"/>
      <c r="BG33" s="345" t="s">
        <v>132</v>
      </c>
      <c r="BH33" s="345"/>
      <c r="BI33" s="345"/>
      <c r="BJ33" s="345"/>
      <c r="BK33" s="345"/>
      <c r="BL33" s="345"/>
      <c r="BM33" s="345"/>
      <c r="BN33" s="345"/>
      <c r="BO33" s="345"/>
      <c r="BP33" s="345"/>
      <c r="BQ33" s="345"/>
      <c r="BR33" s="345"/>
      <c r="BS33" s="345"/>
      <c r="BT33" s="345"/>
      <c r="BU33" s="345"/>
      <c r="BV33" s="66"/>
      <c r="BW33" s="346" t="s">
        <v>131</v>
      </c>
      <c r="BX33" s="346"/>
      <c r="BY33" s="345" t="s">
        <v>133</v>
      </c>
      <c r="BZ33" s="345"/>
      <c r="CA33" s="345"/>
      <c r="CB33" s="345"/>
      <c r="CC33" s="345"/>
      <c r="CD33" s="345"/>
      <c r="CE33" s="345"/>
      <c r="CF33" s="345"/>
      <c r="CG33" s="345"/>
      <c r="CH33" s="345"/>
      <c r="CI33" s="345"/>
      <c r="CJ33" s="345"/>
      <c r="CK33" s="345"/>
      <c r="CL33" s="345"/>
      <c r="CM33" s="345"/>
      <c r="CN33" s="65"/>
      <c r="CO33" s="346" t="s">
        <v>129</v>
      </c>
      <c r="CP33" s="346"/>
      <c r="CQ33" s="345" t="s">
        <v>134</v>
      </c>
      <c r="CR33" s="345"/>
      <c r="CS33" s="345"/>
      <c r="CT33" s="345"/>
      <c r="CU33" s="345"/>
      <c r="CV33" s="345"/>
      <c r="CW33" s="345"/>
      <c r="CX33" s="345"/>
      <c r="CY33" s="345"/>
      <c r="CZ33" s="345"/>
      <c r="DA33" s="345"/>
      <c r="DB33" s="345"/>
      <c r="DC33" s="345"/>
      <c r="DD33" s="345"/>
      <c r="DE33" s="345"/>
      <c r="DF33" s="65"/>
      <c r="DG33" s="344" t="s">
        <v>135</v>
      </c>
      <c r="DH33" s="344"/>
      <c r="DI33" s="67"/>
    </row>
    <row r="34" spans="1:113" ht="32.25" customHeight="1" x14ac:dyDescent="0.2">
      <c r="A34" s="40"/>
      <c r="B34" s="64"/>
      <c r="C34" s="342">
        <f>IF(E34="","",1)</f>
        <v>1</v>
      </c>
      <c r="D34" s="342"/>
      <c r="E34" s="343" t="str">
        <f>IF('各会計、関係団体の財政状況及び健全化判断比率'!B7="","",'各会計、関係団体の財政状況及び健全化判断比率'!B7)</f>
        <v>一般会計</v>
      </c>
      <c r="F34" s="343"/>
      <c r="G34" s="343"/>
      <c r="H34" s="343"/>
      <c r="I34" s="343"/>
      <c r="J34" s="343"/>
      <c r="K34" s="343"/>
      <c r="L34" s="343"/>
      <c r="M34" s="343"/>
      <c r="N34" s="343"/>
      <c r="O34" s="343"/>
      <c r="P34" s="343"/>
      <c r="Q34" s="343"/>
      <c r="R34" s="343"/>
      <c r="S34" s="343"/>
      <c r="T34" s="40"/>
      <c r="U34" s="342">
        <f>IF(W34="","",MAX(C34:D43)+1)</f>
        <v>2</v>
      </c>
      <c r="V34" s="342"/>
      <c r="W34" s="343" t="str">
        <f>IF('各会計、関係団体の財政状況及び健全化判断比率'!B28="","",'各会計、関係団体の財政状況及び健全化判断比率'!B28)</f>
        <v>国民健康保険特別会計</v>
      </c>
      <c r="X34" s="343"/>
      <c r="Y34" s="343"/>
      <c r="Z34" s="343"/>
      <c r="AA34" s="343"/>
      <c r="AB34" s="343"/>
      <c r="AC34" s="343"/>
      <c r="AD34" s="343"/>
      <c r="AE34" s="343"/>
      <c r="AF34" s="343"/>
      <c r="AG34" s="343"/>
      <c r="AH34" s="343"/>
      <c r="AI34" s="343"/>
      <c r="AJ34" s="343"/>
      <c r="AK34" s="343"/>
      <c r="AL34" s="40"/>
      <c r="AM34" s="342">
        <f>IF(AO34="","",MAX(C34:D43,U34:V43)+1)</f>
        <v>5</v>
      </c>
      <c r="AN34" s="342"/>
      <c r="AO34" s="343" t="str">
        <f>IF('各会計、関係団体の財政状況及び健全化判断比率'!B31="","",'各会計、関係団体の財政状況及び健全化判断比率'!B31)</f>
        <v>下水道事業会計</v>
      </c>
      <c r="AP34" s="343"/>
      <c r="AQ34" s="343"/>
      <c r="AR34" s="343"/>
      <c r="AS34" s="343"/>
      <c r="AT34" s="343"/>
      <c r="AU34" s="343"/>
      <c r="AV34" s="343"/>
      <c r="AW34" s="343"/>
      <c r="AX34" s="343"/>
      <c r="AY34" s="343"/>
      <c r="AZ34" s="343"/>
      <c r="BA34" s="343"/>
      <c r="BB34" s="343"/>
      <c r="BC34" s="343"/>
      <c r="BD34" s="40"/>
      <c r="BE34" s="342" t="str">
        <f>IF(BG34="","",MAX(C34:D43,U34:V43,AM34:AN43)+1)</f>
        <v/>
      </c>
      <c r="BF34" s="342"/>
      <c r="BG34" s="343"/>
      <c r="BH34" s="343"/>
      <c r="BI34" s="343"/>
      <c r="BJ34" s="343"/>
      <c r="BK34" s="343"/>
      <c r="BL34" s="343"/>
      <c r="BM34" s="343"/>
      <c r="BN34" s="343"/>
      <c r="BO34" s="343"/>
      <c r="BP34" s="343"/>
      <c r="BQ34" s="343"/>
      <c r="BR34" s="343"/>
      <c r="BS34" s="343"/>
      <c r="BT34" s="343"/>
      <c r="BU34" s="343"/>
      <c r="BV34" s="40"/>
      <c r="BW34" s="342">
        <f>IF(BY34="","",MAX(C34:D43,U34:V43,AM34:AN43,BE34:BF43)+1)</f>
        <v>6</v>
      </c>
      <c r="BX34" s="342"/>
      <c r="BY34" s="343" t="str">
        <f>IF('各会計、関係団体の財政状況及び健全化判断比率'!B68="","",'各会計、関係団体の財政状況及び健全化判断比率'!B68)</f>
        <v>東京たま広域資源循環組合</v>
      </c>
      <c r="BZ34" s="343"/>
      <c r="CA34" s="343"/>
      <c r="CB34" s="343"/>
      <c r="CC34" s="343"/>
      <c r="CD34" s="343"/>
      <c r="CE34" s="343"/>
      <c r="CF34" s="343"/>
      <c r="CG34" s="343"/>
      <c r="CH34" s="343"/>
      <c r="CI34" s="343"/>
      <c r="CJ34" s="343"/>
      <c r="CK34" s="343"/>
      <c r="CL34" s="343"/>
      <c r="CM34" s="343"/>
      <c r="CN34" s="40"/>
      <c r="CO34" s="342">
        <f>IF(CQ34="","",MAX(C34:D43,U34:V43,AM34:AN43,BE34:BF43,BW34:BX43)+1)</f>
        <v>16</v>
      </c>
      <c r="CP34" s="342"/>
      <c r="CQ34" s="343" t="str">
        <f>IF('各会計、関係団体の財政状況及び健全化判断比率'!BS7="","",'各会計、関係団体の財政状況及び健全化判断比率'!BS7)</f>
        <v>小金井市体育協会</v>
      </c>
      <c r="CR34" s="343"/>
      <c r="CS34" s="343"/>
      <c r="CT34" s="343"/>
      <c r="CU34" s="343"/>
      <c r="CV34" s="343"/>
      <c r="CW34" s="343"/>
      <c r="CX34" s="343"/>
      <c r="CY34" s="343"/>
      <c r="CZ34" s="343"/>
      <c r="DA34" s="343"/>
      <c r="DB34" s="343"/>
      <c r="DC34" s="343"/>
      <c r="DD34" s="343"/>
      <c r="DE34" s="343"/>
      <c r="DG34" s="340" t="str">
        <f>IF('各会計、関係団体の財政状況及び健全化判断比率'!BR7="","",'各会計、関係団体の財政状況及び健全化判断比率'!BR7)</f>
        <v/>
      </c>
      <c r="DH34" s="340"/>
      <c r="DI34" s="67"/>
    </row>
    <row r="35" spans="1:113" ht="32.25" customHeight="1" x14ac:dyDescent="0.2">
      <c r="A35" s="40"/>
      <c r="B35" s="64"/>
      <c r="C35" s="342" t="str">
        <f>IF(E35="","",C34+1)</f>
        <v/>
      </c>
      <c r="D35" s="342"/>
      <c r="E35" s="343" t="str">
        <f>IF('各会計、関係団体の財政状況及び健全化判断比率'!B8="","",'各会計、関係団体の財政状況及び健全化判断比率'!B8)</f>
        <v/>
      </c>
      <c r="F35" s="343"/>
      <c r="G35" s="343"/>
      <c r="H35" s="343"/>
      <c r="I35" s="343"/>
      <c r="J35" s="343"/>
      <c r="K35" s="343"/>
      <c r="L35" s="343"/>
      <c r="M35" s="343"/>
      <c r="N35" s="343"/>
      <c r="O35" s="343"/>
      <c r="P35" s="343"/>
      <c r="Q35" s="343"/>
      <c r="R35" s="343"/>
      <c r="S35" s="343"/>
      <c r="T35" s="40"/>
      <c r="U35" s="342">
        <f>IF(W35="","",U34+1)</f>
        <v>3</v>
      </c>
      <c r="V35" s="342"/>
      <c r="W35" s="343" t="str">
        <f>IF('各会計、関係団体の財政状況及び健全化判断比率'!B29="","",'各会計、関係団体の財政状況及び健全化判断比率'!B29)</f>
        <v>介護保険特別会計</v>
      </c>
      <c r="X35" s="343"/>
      <c r="Y35" s="343"/>
      <c r="Z35" s="343"/>
      <c r="AA35" s="343"/>
      <c r="AB35" s="343"/>
      <c r="AC35" s="343"/>
      <c r="AD35" s="343"/>
      <c r="AE35" s="343"/>
      <c r="AF35" s="343"/>
      <c r="AG35" s="343"/>
      <c r="AH35" s="343"/>
      <c r="AI35" s="343"/>
      <c r="AJ35" s="343"/>
      <c r="AK35" s="343"/>
      <c r="AL35" s="40"/>
      <c r="AM35" s="342" t="str">
        <f t="shared" ref="AM35:AM43" si="0">IF(AO35="","",AM34+1)</f>
        <v/>
      </c>
      <c r="AN35" s="342"/>
      <c r="AO35" s="343"/>
      <c r="AP35" s="343"/>
      <c r="AQ35" s="343"/>
      <c r="AR35" s="343"/>
      <c r="AS35" s="343"/>
      <c r="AT35" s="343"/>
      <c r="AU35" s="343"/>
      <c r="AV35" s="343"/>
      <c r="AW35" s="343"/>
      <c r="AX35" s="343"/>
      <c r="AY35" s="343"/>
      <c r="AZ35" s="343"/>
      <c r="BA35" s="343"/>
      <c r="BB35" s="343"/>
      <c r="BC35" s="343"/>
      <c r="BD35" s="40"/>
      <c r="BE35" s="342" t="str">
        <f t="shared" ref="BE35:BE43" si="1">IF(BG35="","",BE34+1)</f>
        <v/>
      </c>
      <c r="BF35" s="342"/>
      <c r="BG35" s="343"/>
      <c r="BH35" s="343"/>
      <c r="BI35" s="343"/>
      <c r="BJ35" s="343"/>
      <c r="BK35" s="343"/>
      <c r="BL35" s="343"/>
      <c r="BM35" s="343"/>
      <c r="BN35" s="343"/>
      <c r="BO35" s="343"/>
      <c r="BP35" s="343"/>
      <c r="BQ35" s="343"/>
      <c r="BR35" s="343"/>
      <c r="BS35" s="343"/>
      <c r="BT35" s="343"/>
      <c r="BU35" s="343"/>
      <c r="BV35" s="40"/>
      <c r="BW35" s="342">
        <f t="shared" ref="BW35:BW43" si="2">IF(BY35="","",BW34+1)</f>
        <v>7</v>
      </c>
      <c r="BX35" s="342"/>
      <c r="BY35" s="343" t="str">
        <f>IF('各会計、関係団体の財政状況及び健全化判断比率'!B69="","",'各会計、関係団体の財政状況及び健全化判断比率'!B69)</f>
        <v>湖南衛生組合</v>
      </c>
      <c r="BZ35" s="343"/>
      <c r="CA35" s="343"/>
      <c r="CB35" s="343"/>
      <c r="CC35" s="343"/>
      <c r="CD35" s="343"/>
      <c r="CE35" s="343"/>
      <c r="CF35" s="343"/>
      <c r="CG35" s="343"/>
      <c r="CH35" s="343"/>
      <c r="CI35" s="343"/>
      <c r="CJ35" s="343"/>
      <c r="CK35" s="343"/>
      <c r="CL35" s="343"/>
      <c r="CM35" s="343"/>
      <c r="CN35" s="40"/>
      <c r="CO35" s="342">
        <f t="shared" ref="CO35:CO43" si="3">IF(CQ35="","",CO34+1)</f>
        <v>17</v>
      </c>
      <c r="CP35" s="342"/>
      <c r="CQ35" s="343" t="str">
        <f>IF('各会計、関係団体の財政状況及び健全化判断比率'!BS8="","",'各会計、関係団体の財政状況及び健全化判断比率'!BS8)</f>
        <v>小金井市土地開発公社</v>
      </c>
      <c r="CR35" s="343"/>
      <c r="CS35" s="343"/>
      <c r="CT35" s="343"/>
      <c r="CU35" s="343"/>
      <c r="CV35" s="343"/>
      <c r="CW35" s="343"/>
      <c r="CX35" s="343"/>
      <c r="CY35" s="343"/>
      <c r="CZ35" s="343"/>
      <c r="DA35" s="343"/>
      <c r="DB35" s="343"/>
      <c r="DC35" s="343"/>
      <c r="DD35" s="343"/>
      <c r="DE35" s="343"/>
      <c r="DG35" s="340" t="str">
        <f>IF('各会計、関係団体の財政状況及び健全化判断比率'!BR8="","",'各会計、関係団体の財政状況及び健全化判断比率'!BR8)</f>
        <v>○</v>
      </c>
      <c r="DH35" s="340"/>
      <c r="DI35" s="67"/>
    </row>
    <row r="36" spans="1:113" ht="32.25" customHeight="1" x14ac:dyDescent="0.2">
      <c r="A36" s="40"/>
      <c r="B36" s="64"/>
      <c r="C36" s="342" t="str">
        <f>IF(E36="","",C35+1)</f>
        <v/>
      </c>
      <c r="D36" s="342"/>
      <c r="E36" s="343" t="str">
        <f>IF('各会計、関係団体の財政状況及び健全化判断比率'!B9="","",'各会計、関係団体の財政状況及び健全化判断比率'!B9)</f>
        <v/>
      </c>
      <c r="F36" s="343"/>
      <c r="G36" s="343"/>
      <c r="H36" s="343"/>
      <c r="I36" s="343"/>
      <c r="J36" s="343"/>
      <c r="K36" s="343"/>
      <c r="L36" s="343"/>
      <c r="M36" s="343"/>
      <c r="N36" s="343"/>
      <c r="O36" s="343"/>
      <c r="P36" s="343"/>
      <c r="Q36" s="343"/>
      <c r="R36" s="343"/>
      <c r="S36" s="343"/>
      <c r="T36" s="40"/>
      <c r="U36" s="342">
        <f t="shared" ref="U36:U43" si="4">IF(W36="","",U35+1)</f>
        <v>4</v>
      </c>
      <c r="V36" s="342"/>
      <c r="W36" s="343" t="str">
        <f>IF('各会計、関係団体の財政状況及び健全化判断比率'!B30="","",'各会計、関係団体の財政状況及び健全化判断比率'!B30)</f>
        <v>後期高齢者医療特別会計</v>
      </c>
      <c r="X36" s="343"/>
      <c r="Y36" s="343"/>
      <c r="Z36" s="343"/>
      <c r="AA36" s="343"/>
      <c r="AB36" s="343"/>
      <c r="AC36" s="343"/>
      <c r="AD36" s="343"/>
      <c r="AE36" s="343"/>
      <c r="AF36" s="343"/>
      <c r="AG36" s="343"/>
      <c r="AH36" s="343"/>
      <c r="AI36" s="343"/>
      <c r="AJ36" s="343"/>
      <c r="AK36" s="343"/>
      <c r="AL36" s="40"/>
      <c r="AM36" s="342" t="str">
        <f t="shared" si="0"/>
        <v/>
      </c>
      <c r="AN36" s="342"/>
      <c r="AO36" s="343"/>
      <c r="AP36" s="343"/>
      <c r="AQ36" s="343"/>
      <c r="AR36" s="343"/>
      <c r="AS36" s="343"/>
      <c r="AT36" s="343"/>
      <c r="AU36" s="343"/>
      <c r="AV36" s="343"/>
      <c r="AW36" s="343"/>
      <c r="AX36" s="343"/>
      <c r="AY36" s="343"/>
      <c r="AZ36" s="343"/>
      <c r="BA36" s="343"/>
      <c r="BB36" s="343"/>
      <c r="BC36" s="343"/>
      <c r="BD36" s="40"/>
      <c r="BE36" s="342" t="str">
        <f t="shared" si="1"/>
        <v/>
      </c>
      <c r="BF36" s="342"/>
      <c r="BG36" s="343"/>
      <c r="BH36" s="343"/>
      <c r="BI36" s="343"/>
      <c r="BJ36" s="343"/>
      <c r="BK36" s="343"/>
      <c r="BL36" s="343"/>
      <c r="BM36" s="343"/>
      <c r="BN36" s="343"/>
      <c r="BO36" s="343"/>
      <c r="BP36" s="343"/>
      <c r="BQ36" s="343"/>
      <c r="BR36" s="343"/>
      <c r="BS36" s="343"/>
      <c r="BT36" s="343"/>
      <c r="BU36" s="343"/>
      <c r="BV36" s="40"/>
      <c r="BW36" s="342">
        <f t="shared" si="2"/>
        <v>8</v>
      </c>
      <c r="BX36" s="342"/>
      <c r="BY36" s="343" t="str">
        <f>IF('各会計、関係団体の財政状況及び健全化判断比率'!B70="","",'各会計、関係団体の財政状況及び健全化判断比率'!B70)</f>
        <v>東京都十一市競輪事業組合</v>
      </c>
      <c r="BZ36" s="343"/>
      <c r="CA36" s="343"/>
      <c r="CB36" s="343"/>
      <c r="CC36" s="343"/>
      <c r="CD36" s="343"/>
      <c r="CE36" s="343"/>
      <c r="CF36" s="343"/>
      <c r="CG36" s="343"/>
      <c r="CH36" s="343"/>
      <c r="CI36" s="343"/>
      <c r="CJ36" s="343"/>
      <c r="CK36" s="343"/>
      <c r="CL36" s="343"/>
      <c r="CM36" s="343"/>
      <c r="CN36" s="40"/>
      <c r="CO36" s="342" t="str">
        <f t="shared" si="3"/>
        <v/>
      </c>
      <c r="CP36" s="342"/>
      <c r="CQ36" s="343" t="str">
        <f>IF('各会計、関係団体の財政状況及び健全化判断比率'!BS9="","",'各会計、関係団体の財政状況及び健全化判断比率'!BS9)</f>
        <v/>
      </c>
      <c r="CR36" s="343"/>
      <c r="CS36" s="343"/>
      <c r="CT36" s="343"/>
      <c r="CU36" s="343"/>
      <c r="CV36" s="343"/>
      <c r="CW36" s="343"/>
      <c r="CX36" s="343"/>
      <c r="CY36" s="343"/>
      <c r="CZ36" s="343"/>
      <c r="DA36" s="343"/>
      <c r="DB36" s="343"/>
      <c r="DC36" s="343"/>
      <c r="DD36" s="343"/>
      <c r="DE36" s="343"/>
      <c r="DG36" s="340" t="str">
        <f>IF('各会計、関係団体の財政状況及び健全化判断比率'!BR9="","",'各会計、関係団体の財政状況及び健全化判断比率'!BR9)</f>
        <v/>
      </c>
      <c r="DH36" s="340"/>
      <c r="DI36" s="67"/>
    </row>
    <row r="37" spans="1:113" ht="32.25" customHeight="1" x14ac:dyDescent="0.2">
      <c r="A37" s="40"/>
      <c r="B37" s="64"/>
      <c r="C37" s="342" t="str">
        <f>IF(E37="","",C36+1)</f>
        <v/>
      </c>
      <c r="D37" s="342"/>
      <c r="E37" s="343" t="str">
        <f>IF('各会計、関係団体の財政状況及び健全化判断比率'!B10="","",'各会計、関係団体の財政状況及び健全化判断比率'!B10)</f>
        <v/>
      </c>
      <c r="F37" s="343"/>
      <c r="G37" s="343"/>
      <c r="H37" s="343"/>
      <c r="I37" s="343"/>
      <c r="J37" s="343"/>
      <c r="K37" s="343"/>
      <c r="L37" s="343"/>
      <c r="M37" s="343"/>
      <c r="N37" s="343"/>
      <c r="O37" s="343"/>
      <c r="P37" s="343"/>
      <c r="Q37" s="343"/>
      <c r="R37" s="343"/>
      <c r="S37" s="343"/>
      <c r="T37" s="40"/>
      <c r="U37" s="342" t="str">
        <f t="shared" si="4"/>
        <v/>
      </c>
      <c r="V37" s="342"/>
      <c r="W37" s="343"/>
      <c r="X37" s="343"/>
      <c r="Y37" s="343"/>
      <c r="Z37" s="343"/>
      <c r="AA37" s="343"/>
      <c r="AB37" s="343"/>
      <c r="AC37" s="343"/>
      <c r="AD37" s="343"/>
      <c r="AE37" s="343"/>
      <c r="AF37" s="343"/>
      <c r="AG37" s="343"/>
      <c r="AH37" s="343"/>
      <c r="AI37" s="343"/>
      <c r="AJ37" s="343"/>
      <c r="AK37" s="343"/>
      <c r="AL37" s="40"/>
      <c r="AM37" s="342" t="str">
        <f t="shared" si="0"/>
        <v/>
      </c>
      <c r="AN37" s="342"/>
      <c r="AO37" s="343"/>
      <c r="AP37" s="343"/>
      <c r="AQ37" s="343"/>
      <c r="AR37" s="343"/>
      <c r="AS37" s="343"/>
      <c r="AT37" s="343"/>
      <c r="AU37" s="343"/>
      <c r="AV37" s="343"/>
      <c r="AW37" s="343"/>
      <c r="AX37" s="343"/>
      <c r="AY37" s="343"/>
      <c r="AZ37" s="343"/>
      <c r="BA37" s="343"/>
      <c r="BB37" s="343"/>
      <c r="BC37" s="343"/>
      <c r="BD37" s="40"/>
      <c r="BE37" s="342" t="str">
        <f t="shared" si="1"/>
        <v/>
      </c>
      <c r="BF37" s="342"/>
      <c r="BG37" s="343"/>
      <c r="BH37" s="343"/>
      <c r="BI37" s="343"/>
      <c r="BJ37" s="343"/>
      <c r="BK37" s="343"/>
      <c r="BL37" s="343"/>
      <c r="BM37" s="343"/>
      <c r="BN37" s="343"/>
      <c r="BO37" s="343"/>
      <c r="BP37" s="343"/>
      <c r="BQ37" s="343"/>
      <c r="BR37" s="343"/>
      <c r="BS37" s="343"/>
      <c r="BT37" s="343"/>
      <c r="BU37" s="343"/>
      <c r="BV37" s="40"/>
      <c r="BW37" s="342">
        <f t="shared" si="2"/>
        <v>9</v>
      </c>
      <c r="BX37" s="342"/>
      <c r="BY37" s="343" t="str">
        <f>IF('各会計、関係団体の財政状況及び健全化判断比率'!B71="","",'各会計、関係団体の財政状況及び健全化判断比率'!B71)</f>
        <v>東京都六市競艇事業組合</v>
      </c>
      <c r="BZ37" s="343"/>
      <c r="CA37" s="343"/>
      <c r="CB37" s="343"/>
      <c r="CC37" s="343"/>
      <c r="CD37" s="343"/>
      <c r="CE37" s="343"/>
      <c r="CF37" s="343"/>
      <c r="CG37" s="343"/>
      <c r="CH37" s="343"/>
      <c r="CI37" s="343"/>
      <c r="CJ37" s="343"/>
      <c r="CK37" s="343"/>
      <c r="CL37" s="343"/>
      <c r="CM37" s="343"/>
      <c r="CN37" s="40"/>
      <c r="CO37" s="342" t="str">
        <f t="shared" si="3"/>
        <v/>
      </c>
      <c r="CP37" s="342"/>
      <c r="CQ37" s="343" t="str">
        <f>IF('各会計、関係団体の財政状況及び健全化判断比率'!BS10="","",'各会計、関係団体の財政状況及び健全化判断比率'!BS10)</f>
        <v/>
      </c>
      <c r="CR37" s="343"/>
      <c r="CS37" s="343"/>
      <c r="CT37" s="343"/>
      <c r="CU37" s="343"/>
      <c r="CV37" s="343"/>
      <c r="CW37" s="343"/>
      <c r="CX37" s="343"/>
      <c r="CY37" s="343"/>
      <c r="CZ37" s="343"/>
      <c r="DA37" s="343"/>
      <c r="DB37" s="343"/>
      <c r="DC37" s="343"/>
      <c r="DD37" s="343"/>
      <c r="DE37" s="343"/>
      <c r="DG37" s="340" t="str">
        <f>IF('各会計、関係団体の財政状況及び健全化判断比率'!BR10="","",'各会計、関係団体の財政状況及び健全化判断比率'!BR10)</f>
        <v/>
      </c>
      <c r="DH37" s="340"/>
      <c r="DI37" s="67"/>
    </row>
    <row r="38" spans="1:113" ht="32.25" customHeight="1" x14ac:dyDescent="0.2">
      <c r="A38" s="40"/>
      <c r="B38" s="64"/>
      <c r="C38" s="342" t="str">
        <f t="shared" ref="C38:C43" si="5">IF(E38="","",C37+1)</f>
        <v/>
      </c>
      <c r="D38" s="342"/>
      <c r="E38" s="343" t="str">
        <f>IF('各会計、関係団体の財政状況及び健全化判断比率'!B11="","",'各会計、関係団体の財政状況及び健全化判断比率'!B11)</f>
        <v/>
      </c>
      <c r="F38" s="343"/>
      <c r="G38" s="343"/>
      <c r="H38" s="343"/>
      <c r="I38" s="343"/>
      <c r="J38" s="343"/>
      <c r="K38" s="343"/>
      <c r="L38" s="343"/>
      <c r="M38" s="343"/>
      <c r="N38" s="343"/>
      <c r="O38" s="343"/>
      <c r="P38" s="343"/>
      <c r="Q38" s="343"/>
      <c r="R38" s="343"/>
      <c r="S38" s="343"/>
      <c r="T38" s="40"/>
      <c r="U38" s="342" t="str">
        <f t="shared" si="4"/>
        <v/>
      </c>
      <c r="V38" s="342"/>
      <c r="W38" s="343"/>
      <c r="X38" s="343"/>
      <c r="Y38" s="343"/>
      <c r="Z38" s="343"/>
      <c r="AA38" s="343"/>
      <c r="AB38" s="343"/>
      <c r="AC38" s="343"/>
      <c r="AD38" s="343"/>
      <c r="AE38" s="343"/>
      <c r="AF38" s="343"/>
      <c r="AG38" s="343"/>
      <c r="AH38" s="343"/>
      <c r="AI38" s="343"/>
      <c r="AJ38" s="343"/>
      <c r="AK38" s="343"/>
      <c r="AL38" s="40"/>
      <c r="AM38" s="342" t="str">
        <f t="shared" si="0"/>
        <v/>
      </c>
      <c r="AN38" s="342"/>
      <c r="AO38" s="343"/>
      <c r="AP38" s="343"/>
      <c r="AQ38" s="343"/>
      <c r="AR38" s="343"/>
      <c r="AS38" s="343"/>
      <c r="AT38" s="343"/>
      <c r="AU38" s="343"/>
      <c r="AV38" s="343"/>
      <c r="AW38" s="343"/>
      <c r="AX38" s="343"/>
      <c r="AY38" s="343"/>
      <c r="AZ38" s="343"/>
      <c r="BA38" s="343"/>
      <c r="BB38" s="343"/>
      <c r="BC38" s="343"/>
      <c r="BD38" s="40"/>
      <c r="BE38" s="342" t="str">
        <f t="shared" si="1"/>
        <v/>
      </c>
      <c r="BF38" s="342"/>
      <c r="BG38" s="343"/>
      <c r="BH38" s="343"/>
      <c r="BI38" s="343"/>
      <c r="BJ38" s="343"/>
      <c r="BK38" s="343"/>
      <c r="BL38" s="343"/>
      <c r="BM38" s="343"/>
      <c r="BN38" s="343"/>
      <c r="BO38" s="343"/>
      <c r="BP38" s="343"/>
      <c r="BQ38" s="343"/>
      <c r="BR38" s="343"/>
      <c r="BS38" s="343"/>
      <c r="BT38" s="343"/>
      <c r="BU38" s="343"/>
      <c r="BV38" s="40"/>
      <c r="BW38" s="342">
        <f t="shared" si="2"/>
        <v>10</v>
      </c>
      <c r="BX38" s="342"/>
      <c r="BY38" s="343" t="str">
        <f>IF('各会計、関係団体の財政状況及び健全化判断比率'!B72="","",'各会計、関係団体の財政状況及び健全化判断比率'!B72)</f>
        <v>東京市町村総合事務組合（一般会計）</v>
      </c>
      <c r="BZ38" s="343"/>
      <c r="CA38" s="343"/>
      <c r="CB38" s="343"/>
      <c r="CC38" s="343"/>
      <c r="CD38" s="343"/>
      <c r="CE38" s="343"/>
      <c r="CF38" s="343"/>
      <c r="CG38" s="343"/>
      <c r="CH38" s="343"/>
      <c r="CI38" s="343"/>
      <c r="CJ38" s="343"/>
      <c r="CK38" s="343"/>
      <c r="CL38" s="343"/>
      <c r="CM38" s="343"/>
      <c r="CN38" s="40"/>
      <c r="CO38" s="342" t="str">
        <f t="shared" si="3"/>
        <v/>
      </c>
      <c r="CP38" s="342"/>
      <c r="CQ38" s="343" t="str">
        <f>IF('各会計、関係団体の財政状況及び健全化判断比率'!BS11="","",'各会計、関係団体の財政状況及び健全化判断比率'!BS11)</f>
        <v/>
      </c>
      <c r="CR38" s="343"/>
      <c r="CS38" s="343"/>
      <c r="CT38" s="343"/>
      <c r="CU38" s="343"/>
      <c r="CV38" s="343"/>
      <c r="CW38" s="343"/>
      <c r="CX38" s="343"/>
      <c r="CY38" s="343"/>
      <c r="CZ38" s="343"/>
      <c r="DA38" s="343"/>
      <c r="DB38" s="343"/>
      <c r="DC38" s="343"/>
      <c r="DD38" s="343"/>
      <c r="DE38" s="343"/>
      <c r="DG38" s="340" t="str">
        <f>IF('各会計、関係団体の財政状況及び健全化判断比率'!BR11="","",'各会計、関係団体の財政状況及び健全化判断比率'!BR11)</f>
        <v/>
      </c>
      <c r="DH38" s="340"/>
      <c r="DI38" s="67"/>
    </row>
    <row r="39" spans="1:113" ht="32.25" customHeight="1" x14ac:dyDescent="0.2">
      <c r="A39" s="40"/>
      <c r="B39" s="64"/>
      <c r="C39" s="342" t="str">
        <f t="shared" si="5"/>
        <v/>
      </c>
      <c r="D39" s="342"/>
      <c r="E39" s="343" t="str">
        <f>IF('各会計、関係団体の財政状況及び健全化判断比率'!B12="","",'各会計、関係団体の財政状況及び健全化判断比率'!B12)</f>
        <v/>
      </c>
      <c r="F39" s="343"/>
      <c r="G39" s="343"/>
      <c r="H39" s="343"/>
      <c r="I39" s="343"/>
      <c r="J39" s="343"/>
      <c r="K39" s="343"/>
      <c r="L39" s="343"/>
      <c r="M39" s="343"/>
      <c r="N39" s="343"/>
      <c r="O39" s="343"/>
      <c r="P39" s="343"/>
      <c r="Q39" s="343"/>
      <c r="R39" s="343"/>
      <c r="S39" s="343"/>
      <c r="T39" s="40"/>
      <c r="U39" s="342" t="str">
        <f t="shared" si="4"/>
        <v/>
      </c>
      <c r="V39" s="342"/>
      <c r="W39" s="343"/>
      <c r="X39" s="343"/>
      <c r="Y39" s="343"/>
      <c r="Z39" s="343"/>
      <c r="AA39" s="343"/>
      <c r="AB39" s="343"/>
      <c r="AC39" s="343"/>
      <c r="AD39" s="343"/>
      <c r="AE39" s="343"/>
      <c r="AF39" s="343"/>
      <c r="AG39" s="343"/>
      <c r="AH39" s="343"/>
      <c r="AI39" s="343"/>
      <c r="AJ39" s="343"/>
      <c r="AK39" s="343"/>
      <c r="AL39" s="40"/>
      <c r="AM39" s="342" t="str">
        <f t="shared" si="0"/>
        <v/>
      </c>
      <c r="AN39" s="342"/>
      <c r="AO39" s="343"/>
      <c r="AP39" s="343"/>
      <c r="AQ39" s="343"/>
      <c r="AR39" s="343"/>
      <c r="AS39" s="343"/>
      <c r="AT39" s="343"/>
      <c r="AU39" s="343"/>
      <c r="AV39" s="343"/>
      <c r="AW39" s="343"/>
      <c r="AX39" s="343"/>
      <c r="AY39" s="343"/>
      <c r="AZ39" s="343"/>
      <c r="BA39" s="343"/>
      <c r="BB39" s="343"/>
      <c r="BC39" s="343"/>
      <c r="BD39" s="40"/>
      <c r="BE39" s="342" t="str">
        <f t="shared" si="1"/>
        <v/>
      </c>
      <c r="BF39" s="342"/>
      <c r="BG39" s="343"/>
      <c r="BH39" s="343"/>
      <c r="BI39" s="343"/>
      <c r="BJ39" s="343"/>
      <c r="BK39" s="343"/>
      <c r="BL39" s="343"/>
      <c r="BM39" s="343"/>
      <c r="BN39" s="343"/>
      <c r="BO39" s="343"/>
      <c r="BP39" s="343"/>
      <c r="BQ39" s="343"/>
      <c r="BR39" s="343"/>
      <c r="BS39" s="343"/>
      <c r="BT39" s="343"/>
      <c r="BU39" s="343"/>
      <c r="BV39" s="40"/>
      <c r="BW39" s="342">
        <f t="shared" si="2"/>
        <v>11</v>
      </c>
      <c r="BX39" s="342"/>
      <c r="BY39" s="343" t="str">
        <f>IF('各会計、関係団体の財政状況及び健全化判断比率'!B73="","",'各会計、関係団体の財政状況及び健全化判断比率'!B73)</f>
        <v>東京市町村総合事務組合（交通災害共済事業特別会計）</v>
      </c>
      <c r="BZ39" s="343"/>
      <c r="CA39" s="343"/>
      <c r="CB39" s="343"/>
      <c r="CC39" s="343"/>
      <c r="CD39" s="343"/>
      <c r="CE39" s="343"/>
      <c r="CF39" s="343"/>
      <c r="CG39" s="343"/>
      <c r="CH39" s="343"/>
      <c r="CI39" s="343"/>
      <c r="CJ39" s="343"/>
      <c r="CK39" s="343"/>
      <c r="CL39" s="343"/>
      <c r="CM39" s="343"/>
      <c r="CN39" s="40"/>
      <c r="CO39" s="342" t="str">
        <f t="shared" si="3"/>
        <v/>
      </c>
      <c r="CP39" s="342"/>
      <c r="CQ39" s="343" t="str">
        <f>IF('各会計、関係団体の財政状況及び健全化判断比率'!BS12="","",'各会計、関係団体の財政状況及び健全化判断比率'!BS12)</f>
        <v/>
      </c>
      <c r="CR39" s="343"/>
      <c r="CS39" s="343"/>
      <c r="CT39" s="343"/>
      <c r="CU39" s="343"/>
      <c r="CV39" s="343"/>
      <c r="CW39" s="343"/>
      <c r="CX39" s="343"/>
      <c r="CY39" s="343"/>
      <c r="CZ39" s="343"/>
      <c r="DA39" s="343"/>
      <c r="DB39" s="343"/>
      <c r="DC39" s="343"/>
      <c r="DD39" s="343"/>
      <c r="DE39" s="343"/>
      <c r="DG39" s="340" t="str">
        <f>IF('各会計、関係団体の財政状況及び健全化判断比率'!BR12="","",'各会計、関係団体の財政状況及び健全化判断比率'!BR12)</f>
        <v/>
      </c>
      <c r="DH39" s="340"/>
      <c r="DI39" s="67"/>
    </row>
    <row r="40" spans="1:113" ht="32.25" customHeight="1" x14ac:dyDescent="0.2">
      <c r="A40" s="40"/>
      <c r="B40" s="64"/>
      <c r="C40" s="342" t="str">
        <f t="shared" si="5"/>
        <v/>
      </c>
      <c r="D40" s="342"/>
      <c r="E40" s="343" t="str">
        <f>IF('各会計、関係団体の財政状況及び健全化判断比率'!B13="","",'各会計、関係団体の財政状況及び健全化判断比率'!B13)</f>
        <v/>
      </c>
      <c r="F40" s="343"/>
      <c r="G40" s="343"/>
      <c r="H40" s="343"/>
      <c r="I40" s="343"/>
      <c r="J40" s="343"/>
      <c r="K40" s="343"/>
      <c r="L40" s="343"/>
      <c r="M40" s="343"/>
      <c r="N40" s="343"/>
      <c r="O40" s="343"/>
      <c r="P40" s="343"/>
      <c r="Q40" s="343"/>
      <c r="R40" s="343"/>
      <c r="S40" s="343"/>
      <c r="T40" s="40"/>
      <c r="U40" s="342" t="str">
        <f t="shared" si="4"/>
        <v/>
      </c>
      <c r="V40" s="342"/>
      <c r="W40" s="343"/>
      <c r="X40" s="343"/>
      <c r="Y40" s="343"/>
      <c r="Z40" s="343"/>
      <c r="AA40" s="343"/>
      <c r="AB40" s="343"/>
      <c r="AC40" s="343"/>
      <c r="AD40" s="343"/>
      <c r="AE40" s="343"/>
      <c r="AF40" s="343"/>
      <c r="AG40" s="343"/>
      <c r="AH40" s="343"/>
      <c r="AI40" s="343"/>
      <c r="AJ40" s="343"/>
      <c r="AK40" s="343"/>
      <c r="AL40" s="40"/>
      <c r="AM40" s="342" t="str">
        <f t="shared" si="0"/>
        <v/>
      </c>
      <c r="AN40" s="342"/>
      <c r="AO40" s="343"/>
      <c r="AP40" s="343"/>
      <c r="AQ40" s="343"/>
      <c r="AR40" s="343"/>
      <c r="AS40" s="343"/>
      <c r="AT40" s="343"/>
      <c r="AU40" s="343"/>
      <c r="AV40" s="343"/>
      <c r="AW40" s="343"/>
      <c r="AX40" s="343"/>
      <c r="AY40" s="343"/>
      <c r="AZ40" s="343"/>
      <c r="BA40" s="343"/>
      <c r="BB40" s="343"/>
      <c r="BC40" s="343"/>
      <c r="BD40" s="40"/>
      <c r="BE40" s="342" t="str">
        <f t="shared" si="1"/>
        <v/>
      </c>
      <c r="BF40" s="342"/>
      <c r="BG40" s="343"/>
      <c r="BH40" s="343"/>
      <c r="BI40" s="343"/>
      <c r="BJ40" s="343"/>
      <c r="BK40" s="343"/>
      <c r="BL40" s="343"/>
      <c r="BM40" s="343"/>
      <c r="BN40" s="343"/>
      <c r="BO40" s="343"/>
      <c r="BP40" s="343"/>
      <c r="BQ40" s="343"/>
      <c r="BR40" s="343"/>
      <c r="BS40" s="343"/>
      <c r="BT40" s="343"/>
      <c r="BU40" s="343"/>
      <c r="BV40" s="40"/>
      <c r="BW40" s="342">
        <f t="shared" si="2"/>
        <v>12</v>
      </c>
      <c r="BX40" s="342"/>
      <c r="BY40" s="343" t="str">
        <f>IF('各会計、関係団体の財政状況及び健全化判断比率'!B74="","",'各会計、関係団体の財政状況及び健全化判断比率'!B74)</f>
        <v>昭和病院企業団</v>
      </c>
      <c r="BZ40" s="343"/>
      <c r="CA40" s="343"/>
      <c r="CB40" s="343"/>
      <c r="CC40" s="343"/>
      <c r="CD40" s="343"/>
      <c r="CE40" s="343"/>
      <c r="CF40" s="343"/>
      <c r="CG40" s="343"/>
      <c r="CH40" s="343"/>
      <c r="CI40" s="343"/>
      <c r="CJ40" s="343"/>
      <c r="CK40" s="343"/>
      <c r="CL40" s="343"/>
      <c r="CM40" s="343"/>
      <c r="CN40" s="40"/>
      <c r="CO40" s="342" t="str">
        <f t="shared" si="3"/>
        <v/>
      </c>
      <c r="CP40" s="342"/>
      <c r="CQ40" s="343" t="str">
        <f>IF('各会計、関係団体の財政状況及び健全化判断比率'!BS13="","",'各会計、関係団体の財政状況及び健全化判断比率'!BS13)</f>
        <v/>
      </c>
      <c r="CR40" s="343"/>
      <c r="CS40" s="343"/>
      <c r="CT40" s="343"/>
      <c r="CU40" s="343"/>
      <c r="CV40" s="343"/>
      <c r="CW40" s="343"/>
      <c r="CX40" s="343"/>
      <c r="CY40" s="343"/>
      <c r="CZ40" s="343"/>
      <c r="DA40" s="343"/>
      <c r="DB40" s="343"/>
      <c r="DC40" s="343"/>
      <c r="DD40" s="343"/>
      <c r="DE40" s="343"/>
      <c r="DG40" s="340" t="str">
        <f>IF('各会計、関係団体の財政状況及び健全化判断比率'!BR13="","",'各会計、関係団体の財政状況及び健全化判断比率'!BR13)</f>
        <v/>
      </c>
      <c r="DH40" s="340"/>
      <c r="DI40" s="67"/>
    </row>
    <row r="41" spans="1:113" ht="32.25" customHeight="1" x14ac:dyDescent="0.2">
      <c r="A41" s="40"/>
      <c r="B41" s="64"/>
      <c r="C41" s="342" t="str">
        <f t="shared" si="5"/>
        <v/>
      </c>
      <c r="D41" s="342"/>
      <c r="E41" s="343" t="str">
        <f>IF('各会計、関係団体の財政状況及び健全化判断比率'!B14="","",'各会計、関係団体の財政状況及び健全化判断比率'!B14)</f>
        <v/>
      </c>
      <c r="F41" s="343"/>
      <c r="G41" s="343"/>
      <c r="H41" s="343"/>
      <c r="I41" s="343"/>
      <c r="J41" s="343"/>
      <c r="K41" s="343"/>
      <c r="L41" s="343"/>
      <c r="M41" s="343"/>
      <c r="N41" s="343"/>
      <c r="O41" s="343"/>
      <c r="P41" s="343"/>
      <c r="Q41" s="343"/>
      <c r="R41" s="343"/>
      <c r="S41" s="343"/>
      <c r="T41" s="40"/>
      <c r="U41" s="342" t="str">
        <f t="shared" si="4"/>
        <v/>
      </c>
      <c r="V41" s="342"/>
      <c r="W41" s="343"/>
      <c r="X41" s="343"/>
      <c r="Y41" s="343"/>
      <c r="Z41" s="343"/>
      <c r="AA41" s="343"/>
      <c r="AB41" s="343"/>
      <c r="AC41" s="343"/>
      <c r="AD41" s="343"/>
      <c r="AE41" s="343"/>
      <c r="AF41" s="343"/>
      <c r="AG41" s="343"/>
      <c r="AH41" s="343"/>
      <c r="AI41" s="343"/>
      <c r="AJ41" s="343"/>
      <c r="AK41" s="343"/>
      <c r="AL41" s="40"/>
      <c r="AM41" s="342" t="str">
        <f t="shared" si="0"/>
        <v/>
      </c>
      <c r="AN41" s="342"/>
      <c r="AO41" s="343"/>
      <c r="AP41" s="343"/>
      <c r="AQ41" s="343"/>
      <c r="AR41" s="343"/>
      <c r="AS41" s="343"/>
      <c r="AT41" s="343"/>
      <c r="AU41" s="343"/>
      <c r="AV41" s="343"/>
      <c r="AW41" s="343"/>
      <c r="AX41" s="343"/>
      <c r="AY41" s="343"/>
      <c r="AZ41" s="343"/>
      <c r="BA41" s="343"/>
      <c r="BB41" s="343"/>
      <c r="BC41" s="343"/>
      <c r="BD41" s="40"/>
      <c r="BE41" s="342" t="str">
        <f t="shared" si="1"/>
        <v/>
      </c>
      <c r="BF41" s="342"/>
      <c r="BG41" s="343"/>
      <c r="BH41" s="343"/>
      <c r="BI41" s="343"/>
      <c r="BJ41" s="343"/>
      <c r="BK41" s="343"/>
      <c r="BL41" s="343"/>
      <c r="BM41" s="343"/>
      <c r="BN41" s="343"/>
      <c r="BO41" s="343"/>
      <c r="BP41" s="343"/>
      <c r="BQ41" s="343"/>
      <c r="BR41" s="343"/>
      <c r="BS41" s="343"/>
      <c r="BT41" s="343"/>
      <c r="BU41" s="343"/>
      <c r="BV41" s="40"/>
      <c r="BW41" s="342">
        <f t="shared" si="2"/>
        <v>13</v>
      </c>
      <c r="BX41" s="342"/>
      <c r="BY41" s="343" t="str">
        <f>IF('各会計、関係団体の財政状況及び健全化判断比率'!B75="","",'各会計、関係団体の財政状況及び健全化判断比率'!B75)</f>
        <v>東京都後期高齢者医療広域連合（一般会計）</v>
      </c>
      <c r="BZ41" s="343"/>
      <c r="CA41" s="343"/>
      <c r="CB41" s="343"/>
      <c r="CC41" s="343"/>
      <c r="CD41" s="343"/>
      <c r="CE41" s="343"/>
      <c r="CF41" s="343"/>
      <c r="CG41" s="343"/>
      <c r="CH41" s="343"/>
      <c r="CI41" s="343"/>
      <c r="CJ41" s="343"/>
      <c r="CK41" s="343"/>
      <c r="CL41" s="343"/>
      <c r="CM41" s="343"/>
      <c r="CN41" s="40"/>
      <c r="CO41" s="342" t="str">
        <f t="shared" si="3"/>
        <v/>
      </c>
      <c r="CP41" s="342"/>
      <c r="CQ41" s="343" t="str">
        <f>IF('各会計、関係団体の財政状況及び健全化判断比率'!BS14="","",'各会計、関係団体の財政状況及び健全化判断比率'!BS14)</f>
        <v/>
      </c>
      <c r="CR41" s="343"/>
      <c r="CS41" s="343"/>
      <c r="CT41" s="343"/>
      <c r="CU41" s="343"/>
      <c r="CV41" s="343"/>
      <c r="CW41" s="343"/>
      <c r="CX41" s="343"/>
      <c r="CY41" s="343"/>
      <c r="CZ41" s="343"/>
      <c r="DA41" s="343"/>
      <c r="DB41" s="343"/>
      <c r="DC41" s="343"/>
      <c r="DD41" s="343"/>
      <c r="DE41" s="343"/>
      <c r="DG41" s="340" t="str">
        <f>IF('各会計、関係団体の財政状況及び健全化判断比率'!BR14="","",'各会計、関係団体の財政状況及び健全化判断比率'!BR14)</f>
        <v/>
      </c>
      <c r="DH41" s="340"/>
      <c r="DI41" s="67"/>
    </row>
    <row r="42" spans="1:113" ht="32.25" customHeight="1" x14ac:dyDescent="0.2">
      <c r="B42" s="64"/>
      <c r="C42" s="342" t="str">
        <f t="shared" si="5"/>
        <v/>
      </c>
      <c r="D42" s="342"/>
      <c r="E42" s="343" t="str">
        <f>IF('各会計、関係団体の財政状況及び健全化判断比率'!B15="","",'各会計、関係団体の財政状況及び健全化判断比率'!B15)</f>
        <v/>
      </c>
      <c r="F42" s="343"/>
      <c r="G42" s="343"/>
      <c r="H42" s="343"/>
      <c r="I42" s="343"/>
      <c r="J42" s="343"/>
      <c r="K42" s="343"/>
      <c r="L42" s="343"/>
      <c r="M42" s="343"/>
      <c r="N42" s="343"/>
      <c r="O42" s="343"/>
      <c r="P42" s="343"/>
      <c r="Q42" s="343"/>
      <c r="R42" s="343"/>
      <c r="S42" s="343"/>
      <c r="T42" s="40"/>
      <c r="U42" s="342" t="str">
        <f t="shared" si="4"/>
        <v/>
      </c>
      <c r="V42" s="342"/>
      <c r="W42" s="343"/>
      <c r="X42" s="343"/>
      <c r="Y42" s="343"/>
      <c r="Z42" s="343"/>
      <c r="AA42" s="343"/>
      <c r="AB42" s="343"/>
      <c r="AC42" s="343"/>
      <c r="AD42" s="343"/>
      <c r="AE42" s="343"/>
      <c r="AF42" s="343"/>
      <c r="AG42" s="343"/>
      <c r="AH42" s="343"/>
      <c r="AI42" s="343"/>
      <c r="AJ42" s="343"/>
      <c r="AK42" s="343"/>
      <c r="AL42" s="40"/>
      <c r="AM42" s="342" t="str">
        <f t="shared" si="0"/>
        <v/>
      </c>
      <c r="AN42" s="342"/>
      <c r="AO42" s="343"/>
      <c r="AP42" s="343"/>
      <c r="AQ42" s="343"/>
      <c r="AR42" s="343"/>
      <c r="AS42" s="343"/>
      <c r="AT42" s="343"/>
      <c r="AU42" s="343"/>
      <c r="AV42" s="343"/>
      <c r="AW42" s="343"/>
      <c r="AX42" s="343"/>
      <c r="AY42" s="343"/>
      <c r="AZ42" s="343"/>
      <c r="BA42" s="343"/>
      <c r="BB42" s="343"/>
      <c r="BC42" s="343"/>
      <c r="BD42" s="40"/>
      <c r="BE42" s="342" t="str">
        <f t="shared" si="1"/>
        <v/>
      </c>
      <c r="BF42" s="342"/>
      <c r="BG42" s="343"/>
      <c r="BH42" s="343"/>
      <c r="BI42" s="343"/>
      <c r="BJ42" s="343"/>
      <c r="BK42" s="343"/>
      <c r="BL42" s="343"/>
      <c r="BM42" s="343"/>
      <c r="BN42" s="343"/>
      <c r="BO42" s="343"/>
      <c r="BP42" s="343"/>
      <c r="BQ42" s="343"/>
      <c r="BR42" s="343"/>
      <c r="BS42" s="343"/>
      <c r="BT42" s="343"/>
      <c r="BU42" s="343"/>
      <c r="BV42" s="40"/>
      <c r="BW42" s="342">
        <f t="shared" si="2"/>
        <v>14</v>
      </c>
      <c r="BX42" s="342"/>
      <c r="BY42" s="343" t="str">
        <f>IF('各会計、関係団体の財政状況及び健全化判断比率'!B76="","",'各会計、関係団体の財政状況及び健全化判断比率'!B76)</f>
        <v>東京都後期高齢者医療広域連合（後期高齢者医療特別会計）</v>
      </c>
      <c r="BZ42" s="343"/>
      <c r="CA42" s="343"/>
      <c r="CB42" s="343"/>
      <c r="CC42" s="343"/>
      <c r="CD42" s="343"/>
      <c r="CE42" s="343"/>
      <c r="CF42" s="343"/>
      <c r="CG42" s="343"/>
      <c r="CH42" s="343"/>
      <c r="CI42" s="343"/>
      <c r="CJ42" s="343"/>
      <c r="CK42" s="343"/>
      <c r="CL42" s="343"/>
      <c r="CM42" s="343"/>
      <c r="CN42" s="40"/>
      <c r="CO42" s="342" t="str">
        <f t="shared" si="3"/>
        <v/>
      </c>
      <c r="CP42" s="342"/>
      <c r="CQ42" s="343" t="str">
        <f>IF('各会計、関係団体の財政状況及び健全化判断比率'!BS15="","",'各会計、関係団体の財政状況及び健全化判断比率'!BS15)</f>
        <v/>
      </c>
      <c r="CR42" s="343"/>
      <c r="CS42" s="343"/>
      <c r="CT42" s="343"/>
      <c r="CU42" s="343"/>
      <c r="CV42" s="343"/>
      <c r="CW42" s="343"/>
      <c r="CX42" s="343"/>
      <c r="CY42" s="343"/>
      <c r="CZ42" s="343"/>
      <c r="DA42" s="343"/>
      <c r="DB42" s="343"/>
      <c r="DC42" s="343"/>
      <c r="DD42" s="343"/>
      <c r="DE42" s="343"/>
      <c r="DG42" s="340" t="str">
        <f>IF('各会計、関係団体の財政状況及び健全化判断比率'!BR15="","",'各会計、関係団体の財政状況及び健全化判断比率'!BR15)</f>
        <v/>
      </c>
      <c r="DH42" s="340"/>
      <c r="DI42" s="67"/>
    </row>
    <row r="43" spans="1:113" ht="32.25" customHeight="1" x14ac:dyDescent="0.2">
      <c r="B43" s="64"/>
      <c r="C43" s="342" t="str">
        <f t="shared" si="5"/>
        <v/>
      </c>
      <c r="D43" s="342"/>
      <c r="E43" s="343" t="str">
        <f>IF('各会計、関係団体の財政状況及び健全化判断比率'!B16="","",'各会計、関係団体の財政状況及び健全化判断比率'!B16)</f>
        <v/>
      </c>
      <c r="F43" s="343"/>
      <c r="G43" s="343"/>
      <c r="H43" s="343"/>
      <c r="I43" s="343"/>
      <c r="J43" s="343"/>
      <c r="K43" s="343"/>
      <c r="L43" s="343"/>
      <c r="M43" s="343"/>
      <c r="N43" s="343"/>
      <c r="O43" s="343"/>
      <c r="P43" s="343"/>
      <c r="Q43" s="343"/>
      <c r="R43" s="343"/>
      <c r="S43" s="343"/>
      <c r="T43" s="40"/>
      <c r="U43" s="342" t="str">
        <f t="shared" si="4"/>
        <v/>
      </c>
      <c r="V43" s="342"/>
      <c r="W43" s="343"/>
      <c r="X43" s="343"/>
      <c r="Y43" s="343"/>
      <c r="Z43" s="343"/>
      <c r="AA43" s="343"/>
      <c r="AB43" s="343"/>
      <c r="AC43" s="343"/>
      <c r="AD43" s="343"/>
      <c r="AE43" s="343"/>
      <c r="AF43" s="343"/>
      <c r="AG43" s="343"/>
      <c r="AH43" s="343"/>
      <c r="AI43" s="343"/>
      <c r="AJ43" s="343"/>
      <c r="AK43" s="343"/>
      <c r="AL43" s="40"/>
      <c r="AM43" s="342" t="str">
        <f t="shared" si="0"/>
        <v/>
      </c>
      <c r="AN43" s="342"/>
      <c r="AO43" s="343"/>
      <c r="AP43" s="343"/>
      <c r="AQ43" s="343"/>
      <c r="AR43" s="343"/>
      <c r="AS43" s="343"/>
      <c r="AT43" s="343"/>
      <c r="AU43" s="343"/>
      <c r="AV43" s="343"/>
      <c r="AW43" s="343"/>
      <c r="AX43" s="343"/>
      <c r="AY43" s="343"/>
      <c r="AZ43" s="343"/>
      <c r="BA43" s="343"/>
      <c r="BB43" s="343"/>
      <c r="BC43" s="343"/>
      <c r="BD43" s="40"/>
      <c r="BE43" s="342" t="str">
        <f t="shared" si="1"/>
        <v/>
      </c>
      <c r="BF43" s="342"/>
      <c r="BG43" s="343"/>
      <c r="BH43" s="343"/>
      <c r="BI43" s="343"/>
      <c r="BJ43" s="343"/>
      <c r="BK43" s="343"/>
      <c r="BL43" s="343"/>
      <c r="BM43" s="343"/>
      <c r="BN43" s="343"/>
      <c r="BO43" s="343"/>
      <c r="BP43" s="343"/>
      <c r="BQ43" s="343"/>
      <c r="BR43" s="343"/>
      <c r="BS43" s="343"/>
      <c r="BT43" s="343"/>
      <c r="BU43" s="343"/>
      <c r="BV43" s="40"/>
      <c r="BW43" s="342">
        <f t="shared" si="2"/>
        <v>15</v>
      </c>
      <c r="BX43" s="342"/>
      <c r="BY43" s="343" t="str">
        <f>IF('各会計、関係団体の財政状況及び健全化判断比率'!B77="","",'各会計、関係団体の財政状況及び健全化判断比率'!B77)</f>
        <v>浅川清流環境組合</v>
      </c>
      <c r="BZ43" s="343"/>
      <c r="CA43" s="343"/>
      <c r="CB43" s="343"/>
      <c r="CC43" s="343"/>
      <c r="CD43" s="343"/>
      <c r="CE43" s="343"/>
      <c r="CF43" s="343"/>
      <c r="CG43" s="343"/>
      <c r="CH43" s="343"/>
      <c r="CI43" s="343"/>
      <c r="CJ43" s="343"/>
      <c r="CK43" s="343"/>
      <c r="CL43" s="343"/>
      <c r="CM43" s="343"/>
      <c r="CN43" s="40"/>
      <c r="CO43" s="342" t="str">
        <f t="shared" si="3"/>
        <v/>
      </c>
      <c r="CP43" s="342"/>
      <c r="CQ43" s="343" t="str">
        <f>IF('各会計、関係団体の財政状況及び健全化判断比率'!BS16="","",'各会計、関係団体の財政状況及び健全化判断比率'!BS16)</f>
        <v/>
      </c>
      <c r="CR43" s="343"/>
      <c r="CS43" s="343"/>
      <c r="CT43" s="343"/>
      <c r="CU43" s="343"/>
      <c r="CV43" s="343"/>
      <c r="CW43" s="343"/>
      <c r="CX43" s="343"/>
      <c r="CY43" s="343"/>
      <c r="CZ43" s="343"/>
      <c r="DA43" s="343"/>
      <c r="DB43" s="343"/>
      <c r="DC43" s="343"/>
      <c r="DD43" s="343"/>
      <c r="DE43" s="343"/>
      <c r="DG43" s="340" t="str">
        <f>IF('各会計、関係団体の財政状況及び健全化判断比率'!BR16="","",'各会計、関係団体の財政状況及び健全化判断比率'!BR16)</f>
        <v/>
      </c>
      <c r="DH43" s="340"/>
      <c r="DI43" s="67"/>
    </row>
    <row r="44" spans="1:113" ht="13.5" customHeight="1" thickBot="1" x14ac:dyDescent="0.25">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2"/>
    <row r="46" spans="1:113" x14ac:dyDescent="0.2">
      <c r="B46" s="39" t="s">
        <v>136</v>
      </c>
      <c r="E46" s="339" t="s">
        <v>137</v>
      </c>
      <c r="F46" s="339"/>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39"/>
      <c r="AY46" s="339"/>
      <c r="AZ46" s="339"/>
      <c r="BA46" s="339"/>
      <c r="BB46" s="339"/>
      <c r="BC46" s="339"/>
      <c r="BD46" s="339"/>
      <c r="BE46" s="339"/>
      <c r="BF46" s="339"/>
      <c r="BG46" s="339"/>
      <c r="BH46" s="339"/>
      <c r="BI46" s="339"/>
      <c r="BJ46" s="339"/>
      <c r="BK46" s="339"/>
      <c r="BL46" s="339"/>
      <c r="BM46" s="339"/>
      <c r="BN46" s="339"/>
      <c r="BO46" s="339"/>
      <c r="BP46" s="339"/>
      <c r="BQ46" s="339"/>
      <c r="BR46" s="339"/>
      <c r="BS46" s="339"/>
      <c r="BT46" s="339"/>
      <c r="BU46" s="339"/>
      <c r="BV46" s="339"/>
      <c r="BW46" s="339"/>
      <c r="BX46" s="339"/>
      <c r="BY46" s="339"/>
      <c r="BZ46" s="339"/>
      <c r="CA46" s="339"/>
      <c r="CB46" s="339"/>
      <c r="CC46" s="339"/>
      <c r="CD46" s="339"/>
      <c r="CE46" s="339"/>
      <c r="CF46" s="339"/>
      <c r="CG46" s="339"/>
      <c r="CH46" s="339"/>
      <c r="CI46" s="339"/>
      <c r="CJ46" s="339"/>
      <c r="CK46" s="339"/>
      <c r="CL46" s="339"/>
      <c r="CM46" s="339"/>
      <c r="CN46" s="339"/>
      <c r="CO46" s="339"/>
      <c r="CP46" s="339"/>
      <c r="CQ46" s="339"/>
      <c r="CR46" s="339"/>
      <c r="CS46" s="339"/>
      <c r="CT46" s="339"/>
      <c r="CU46" s="339"/>
      <c r="CV46" s="339"/>
      <c r="CW46" s="339"/>
      <c r="CX46" s="339"/>
      <c r="CY46" s="339"/>
      <c r="CZ46" s="339"/>
      <c r="DA46" s="339"/>
      <c r="DB46" s="339"/>
      <c r="DC46" s="339"/>
      <c r="DD46" s="339"/>
      <c r="DE46" s="339"/>
      <c r="DF46" s="339"/>
      <c r="DG46" s="339"/>
      <c r="DH46" s="339"/>
      <c r="DI46" s="339"/>
    </row>
    <row r="47" spans="1:113" x14ac:dyDescent="0.2">
      <c r="E47" s="339" t="s">
        <v>138</v>
      </c>
      <c r="F47" s="339"/>
      <c r="G47" s="339"/>
      <c r="H47" s="339"/>
      <c r="I47" s="339"/>
      <c r="J47" s="339"/>
      <c r="K47" s="339"/>
      <c r="L47" s="339"/>
      <c r="M47" s="339"/>
      <c r="N47" s="339"/>
      <c r="O47" s="339"/>
      <c r="P47" s="339"/>
      <c r="Q47" s="339"/>
      <c r="R47" s="339"/>
      <c r="S47" s="339"/>
      <c r="T47" s="339"/>
      <c r="U47" s="339"/>
      <c r="V47" s="339"/>
      <c r="W47" s="339"/>
      <c r="X47" s="339"/>
      <c r="Y47" s="339"/>
      <c r="Z47" s="339"/>
      <c r="AA47" s="339"/>
      <c r="AB47" s="339"/>
      <c r="AC47" s="339"/>
      <c r="AD47" s="339"/>
      <c r="AE47" s="339"/>
      <c r="AF47" s="339"/>
      <c r="AG47" s="339"/>
      <c r="AH47" s="339"/>
      <c r="AI47" s="339"/>
      <c r="AJ47" s="339"/>
      <c r="AK47" s="339"/>
      <c r="AL47" s="339"/>
      <c r="AM47" s="339"/>
      <c r="AN47" s="339"/>
      <c r="AO47" s="339"/>
      <c r="AP47" s="339"/>
      <c r="AQ47" s="339"/>
      <c r="AR47" s="339"/>
      <c r="AS47" s="339"/>
      <c r="AT47" s="339"/>
      <c r="AU47" s="339"/>
      <c r="AV47" s="339"/>
      <c r="AW47" s="339"/>
      <c r="AX47" s="339"/>
      <c r="AY47" s="339"/>
      <c r="AZ47" s="339"/>
      <c r="BA47" s="339"/>
      <c r="BB47" s="339"/>
      <c r="BC47" s="339"/>
      <c r="BD47" s="339"/>
      <c r="BE47" s="339"/>
      <c r="BF47" s="339"/>
      <c r="BG47" s="339"/>
      <c r="BH47" s="339"/>
      <c r="BI47" s="339"/>
      <c r="BJ47" s="339"/>
      <c r="BK47" s="339"/>
      <c r="BL47" s="339"/>
      <c r="BM47" s="339"/>
      <c r="BN47" s="339"/>
      <c r="BO47" s="339"/>
      <c r="BP47" s="339"/>
      <c r="BQ47" s="339"/>
      <c r="BR47" s="339"/>
      <c r="BS47" s="339"/>
      <c r="BT47" s="339"/>
      <c r="BU47" s="339"/>
      <c r="BV47" s="339"/>
      <c r="BW47" s="339"/>
      <c r="BX47" s="339"/>
      <c r="BY47" s="339"/>
      <c r="BZ47" s="339"/>
      <c r="CA47" s="339"/>
      <c r="CB47" s="339"/>
      <c r="CC47" s="339"/>
      <c r="CD47" s="339"/>
      <c r="CE47" s="339"/>
      <c r="CF47" s="339"/>
      <c r="CG47" s="339"/>
      <c r="CH47" s="339"/>
      <c r="CI47" s="339"/>
      <c r="CJ47" s="339"/>
      <c r="CK47" s="339"/>
      <c r="CL47" s="339"/>
      <c r="CM47" s="339"/>
      <c r="CN47" s="339"/>
      <c r="CO47" s="339"/>
      <c r="CP47" s="339"/>
      <c r="CQ47" s="339"/>
      <c r="CR47" s="339"/>
      <c r="CS47" s="339"/>
      <c r="CT47" s="339"/>
      <c r="CU47" s="339"/>
      <c r="CV47" s="339"/>
      <c r="CW47" s="339"/>
      <c r="CX47" s="339"/>
      <c r="CY47" s="339"/>
      <c r="CZ47" s="339"/>
      <c r="DA47" s="339"/>
      <c r="DB47" s="339"/>
      <c r="DC47" s="339"/>
      <c r="DD47" s="339"/>
      <c r="DE47" s="339"/>
      <c r="DF47" s="339"/>
      <c r="DG47" s="339"/>
      <c r="DH47" s="339"/>
      <c r="DI47" s="339"/>
    </row>
    <row r="48" spans="1:113" x14ac:dyDescent="0.2">
      <c r="E48" s="339" t="s">
        <v>139</v>
      </c>
      <c r="F48" s="339"/>
      <c r="G48" s="339"/>
      <c r="H48" s="339"/>
      <c r="I48" s="339"/>
      <c r="J48" s="339"/>
      <c r="K48" s="339"/>
      <c r="L48" s="339"/>
      <c r="M48" s="339"/>
      <c r="N48" s="339"/>
      <c r="O48" s="339"/>
      <c r="P48" s="339"/>
      <c r="Q48" s="339"/>
      <c r="R48" s="339"/>
      <c r="S48" s="339"/>
      <c r="T48" s="339"/>
      <c r="U48" s="339"/>
      <c r="V48" s="339"/>
      <c r="W48" s="339"/>
      <c r="X48" s="339"/>
      <c r="Y48" s="339"/>
      <c r="Z48" s="339"/>
      <c r="AA48" s="339"/>
      <c r="AB48" s="339"/>
      <c r="AC48" s="339"/>
      <c r="AD48" s="339"/>
      <c r="AE48" s="339"/>
      <c r="AF48" s="339"/>
      <c r="AG48" s="339"/>
      <c r="AH48" s="339"/>
      <c r="AI48" s="339"/>
      <c r="AJ48" s="339"/>
      <c r="AK48" s="339"/>
      <c r="AL48" s="339"/>
      <c r="AM48" s="339"/>
      <c r="AN48" s="339"/>
      <c r="AO48" s="339"/>
      <c r="AP48" s="339"/>
      <c r="AQ48" s="339"/>
      <c r="AR48" s="339"/>
      <c r="AS48" s="339"/>
      <c r="AT48" s="339"/>
      <c r="AU48" s="339"/>
      <c r="AV48" s="339"/>
      <c r="AW48" s="339"/>
      <c r="AX48" s="339"/>
      <c r="AY48" s="339"/>
      <c r="AZ48" s="339"/>
      <c r="BA48" s="339"/>
      <c r="BB48" s="339"/>
      <c r="BC48" s="339"/>
      <c r="BD48" s="339"/>
      <c r="BE48" s="339"/>
      <c r="BF48" s="339"/>
      <c r="BG48" s="339"/>
      <c r="BH48" s="339"/>
      <c r="BI48" s="339"/>
      <c r="BJ48" s="339"/>
      <c r="BK48" s="339"/>
      <c r="BL48" s="339"/>
      <c r="BM48" s="339"/>
      <c r="BN48" s="339"/>
      <c r="BO48" s="339"/>
      <c r="BP48" s="339"/>
      <c r="BQ48" s="339"/>
      <c r="BR48" s="339"/>
      <c r="BS48" s="339"/>
      <c r="BT48" s="339"/>
      <c r="BU48" s="339"/>
      <c r="BV48" s="339"/>
      <c r="BW48" s="339"/>
      <c r="BX48" s="339"/>
      <c r="BY48" s="339"/>
      <c r="BZ48" s="339"/>
      <c r="CA48" s="339"/>
      <c r="CB48" s="339"/>
      <c r="CC48" s="339"/>
      <c r="CD48" s="339"/>
      <c r="CE48" s="339"/>
      <c r="CF48" s="339"/>
      <c r="CG48" s="339"/>
      <c r="CH48" s="339"/>
      <c r="CI48" s="339"/>
      <c r="CJ48" s="339"/>
      <c r="CK48" s="339"/>
      <c r="CL48" s="339"/>
      <c r="CM48" s="339"/>
      <c r="CN48" s="339"/>
      <c r="CO48" s="339"/>
      <c r="CP48" s="339"/>
      <c r="CQ48" s="339"/>
      <c r="CR48" s="339"/>
      <c r="CS48" s="339"/>
      <c r="CT48" s="339"/>
      <c r="CU48" s="339"/>
      <c r="CV48" s="339"/>
      <c r="CW48" s="339"/>
      <c r="CX48" s="339"/>
      <c r="CY48" s="339"/>
      <c r="CZ48" s="339"/>
      <c r="DA48" s="339"/>
      <c r="DB48" s="339"/>
      <c r="DC48" s="339"/>
      <c r="DD48" s="339"/>
      <c r="DE48" s="339"/>
      <c r="DF48" s="339"/>
      <c r="DG48" s="339"/>
      <c r="DH48" s="339"/>
      <c r="DI48" s="339"/>
    </row>
    <row r="49" spans="5:113" x14ac:dyDescent="0.2">
      <c r="E49" s="341" t="s">
        <v>140</v>
      </c>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341"/>
      <c r="BA49" s="341"/>
      <c r="BB49" s="341"/>
      <c r="BC49" s="341"/>
      <c r="BD49" s="341"/>
      <c r="BE49" s="341"/>
      <c r="BF49" s="341"/>
      <c r="BG49" s="341"/>
      <c r="BH49" s="341"/>
      <c r="BI49" s="341"/>
      <c r="BJ49" s="341"/>
      <c r="BK49" s="341"/>
      <c r="BL49" s="341"/>
      <c r="BM49" s="341"/>
      <c r="BN49" s="341"/>
      <c r="BO49" s="341"/>
      <c r="BP49" s="341"/>
      <c r="BQ49" s="341"/>
      <c r="BR49" s="341"/>
      <c r="BS49" s="341"/>
      <c r="BT49" s="341"/>
      <c r="BU49" s="341"/>
      <c r="BV49" s="341"/>
      <c r="BW49" s="341"/>
      <c r="BX49" s="341"/>
      <c r="BY49" s="341"/>
      <c r="BZ49" s="341"/>
      <c r="CA49" s="341"/>
      <c r="CB49" s="341"/>
      <c r="CC49" s="341"/>
      <c r="CD49" s="341"/>
      <c r="CE49" s="341"/>
      <c r="CF49" s="341"/>
      <c r="CG49" s="341"/>
      <c r="CH49" s="341"/>
      <c r="CI49" s="341"/>
      <c r="CJ49" s="341"/>
      <c r="CK49" s="341"/>
      <c r="CL49" s="341"/>
      <c r="CM49" s="341"/>
      <c r="CN49" s="341"/>
      <c r="CO49" s="341"/>
      <c r="CP49" s="341"/>
      <c r="CQ49" s="341"/>
      <c r="CR49" s="341"/>
      <c r="CS49" s="341"/>
      <c r="CT49" s="341"/>
      <c r="CU49" s="341"/>
      <c r="CV49" s="341"/>
      <c r="CW49" s="341"/>
      <c r="CX49" s="341"/>
      <c r="CY49" s="341"/>
      <c r="CZ49" s="341"/>
      <c r="DA49" s="341"/>
      <c r="DB49" s="341"/>
      <c r="DC49" s="341"/>
      <c r="DD49" s="341"/>
      <c r="DE49" s="341"/>
      <c r="DF49" s="341"/>
      <c r="DG49" s="341"/>
      <c r="DH49" s="341"/>
      <c r="DI49" s="341"/>
    </row>
    <row r="50" spans="5:113" x14ac:dyDescent="0.2">
      <c r="E50" s="339" t="s">
        <v>141</v>
      </c>
      <c r="F50" s="339"/>
      <c r="G50" s="339"/>
      <c r="H50" s="339"/>
      <c r="I50" s="339"/>
      <c r="J50" s="339"/>
      <c r="K50" s="339"/>
      <c r="L50" s="339"/>
      <c r="M50" s="339"/>
      <c r="N50" s="339"/>
      <c r="O50" s="339"/>
      <c r="P50" s="339"/>
      <c r="Q50" s="339"/>
      <c r="R50" s="339"/>
      <c r="S50" s="339"/>
      <c r="T50" s="339"/>
      <c r="U50" s="339"/>
      <c r="V50" s="339"/>
      <c r="W50" s="339"/>
      <c r="X50" s="339"/>
      <c r="Y50" s="339"/>
      <c r="Z50" s="339"/>
      <c r="AA50" s="339"/>
      <c r="AB50" s="339"/>
      <c r="AC50" s="339"/>
      <c r="AD50" s="339"/>
      <c r="AE50" s="339"/>
      <c r="AF50" s="339"/>
      <c r="AG50" s="339"/>
      <c r="AH50" s="339"/>
      <c r="AI50" s="339"/>
      <c r="AJ50" s="339"/>
      <c r="AK50" s="339"/>
      <c r="AL50" s="339"/>
      <c r="AM50" s="339"/>
      <c r="AN50" s="339"/>
      <c r="AO50" s="339"/>
      <c r="AP50" s="339"/>
      <c r="AQ50" s="339"/>
      <c r="AR50" s="339"/>
      <c r="AS50" s="339"/>
      <c r="AT50" s="339"/>
      <c r="AU50" s="339"/>
      <c r="AV50" s="339"/>
      <c r="AW50" s="339"/>
      <c r="AX50" s="339"/>
      <c r="AY50" s="339"/>
      <c r="AZ50" s="339"/>
      <c r="BA50" s="339"/>
      <c r="BB50" s="339"/>
      <c r="BC50" s="339"/>
      <c r="BD50" s="339"/>
      <c r="BE50" s="339"/>
      <c r="BF50" s="339"/>
      <c r="BG50" s="339"/>
      <c r="BH50" s="339"/>
      <c r="BI50" s="339"/>
      <c r="BJ50" s="339"/>
      <c r="BK50" s="339"/>
      <c r="BL50" s="339"/>
      <c r="BM50" s="339"/>
      <c r="BN50" s="339"/>
      <c r="BO50" s="339"/>
      <c r="BP50" s="339"/>
      <c r="BQ50" s="339"/>
      <c r="BR50" s="339"/>
      <c r="BS50" s="339"/>
      <c r="BT50" s="339"/>
      <c r="BU50" s="339"/>
      <c r="BV50" s="339"/>
      <c r="BW50" s="339"/>
      <c r="BX50" s="339"/>
      <c r="BY50" s="339"/>
      <c r="BZ50" s="339"/>
      <c r="CA50" s="339"/>
      <c r="CB50" s="339"/>
      <c r="CC50" s="339"/>
      <c r="CD50" s="339"/>
      <c r="CE50" s="339"/>
      <c r="CF50" s="339"/>
      <c r="CG50" s="339"/>
      <c r="CH50" s="339"/>
      <c r="CI50" s="339"/>
      <c r="CJ50" s="339"/>
      <c r="CK50" s="339"/>
      <c r="CL50" s="339"/>
      <c r="CM50" s="339"/>
      <c r="CN50" s="339"/>
      <c r="CO50" s="339"/>
      <c r="CP50" s="339"/>
      <c r="CQ50" s="339"/>
      <c r="CR50" s="339"/>
      <c r="CS50" s="339"/>
      <c r="CT50" s="339"/>
      <c r="CU50" s="339"/>
      <c r="CV50" s="339"/>
      <c r="CW50" s="339"/>
      <c r="CX50" s="339"/>
      <c r="CY50" s="339"/>
      <c r="CZ50" s="339"/>
      <c r="DA50" s="339"/>
      <c r="DB50" s="339"/>
      <c r="DC50" s="339"/>
      <c r="DD50" s="339"/>
      <c r="DE50" s="339"/>
      <c r="DF50" s="339"/>
      <c r="DG50" s="339"/>
      <c r="DH50" s="339"/>
      <c r="DI50" s="339"/>
    </row>
    <row r="51" spans="5:113" x14ac:dyDescent="0.2">
      <c r="E51" s="339" t="s">
        <v>142</v>
      </c>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339"/>
      <c r="AD51" s="339"/>
      <c r="AE51" s="339"/>
      <c r="AF51" s="339"/>
      <c r="AG51" s="339"/>
      <c r="AH51" s="339"/>
      <c r="AI51" s="339"/>
      <c r="AJ51" s="339"/>
      <c r="AK51" s="339"/>
      <c r="AL51" s="339"/>
      <c r="AM51" s="339"/>
      <c r="AN51" s="339"/>
      <c r="AO51" s="339"/>
      <c r="AP51" s="339"/>
      <c r="AQ51" s="339"/>
      <c r="AR51" s="339"/>
      <c r="AS51" s="339"/>
      <c r="AT51" s="339"/>
      <c r="AU51" s="339"/>
      <c r="AV51" s="339"/>
      <c r="AW51" s="339"/>
      <c r="AX51" s="339"/>
      <c r="AY51" s="339"/>
      <c r="AZ51" s="339"/>
      <c r="BA51" s="339"/>
      <c r="BB51" s="339"/>
      <c r="BC51" s="339"/>
      <c r="BD51" s="339"/>
      <c r="BE51" s="339"/>
      <c r="BF51" s="339"/>
      <c r="BG51" s="339"/>
      <c r="BH51" s="339"/>
      <c r="BI51" s="339"/>
      <c r="BJ51" s="339"/>
      <c r="BK51" s="339"/>
      <c r="BL51" s="339"/>
      <c r="BM51" s="339"/>
      <c r="BN51" s="339"/>
      <c r="BO51" s="339"/>
      <c r="BP51" s="339"/>
      <c r="BQ51" s="339"/>
      <c r="BR51" s="339"/>
      <c r="BS51" s="339"/>
      <c r="BT51" s="339"/>
      <c r="BU51" s="339"/>
      <c r="BV51" s="339"/>
      <c r="BW51" s="339"/>
      <c r="BX51" s="339"/>
      <c r="BY51" s="339"/>
      <c r="BZ51" s="339"/>
      <c r="CA51" s="339"/>
      <c r="CB51" s="339"/>
      <c r="CC51" s="339"/>
      <c r="CD51" s="339"/>
      <c r="CE51" s="339"/>
      <c r="CF51" s="339"/>
      <c r="CG51" s="339"/>
      <c r="CH51" s="339"/>
      <c r="CI51" s="339"/>
      <c r="CJ51" s="339"/>
      <c r="CK51" s="339"/>
      <c r="CL51" s="339"/>
      <c r="CM51" s="339"/>
      <c r="CN51" s="339"/>
      <c r="CO51" s="339"/>
      <c r="CP51" s="339"/>
      <c r="CQ51" s="339"/>
      <c r="CR51" s="339"/>
      <c r="CS51" s="339"/>
      <c r="CT51" s="339"/>
      <c r="CU51" s="339"/>
      <c r="CV51" s="339"/>
      <c r="CW51" s="339"/>
      <c r="CX51" s="339"/>
      <c r="CY51" s="339"/>
      <c r="CZ51" s="339"/>
      <c r="DA51" s="339"/>
      <c r="DB51" s="339"/>
      <c r="DC51" s="339"/>
      <c r="DD51" s="339"/>
      <c r="DE51" s="339"/>
      <c r="DF51" s="339"/>
      <c r="DG51" s="339"/>
      <c r="DH51" s="339"/>
      <c r="DI51" s="339"/>
    </row>
    <row r="52" spans="5:113" x14ac:dyDescent="0.2">
      <c r="E52" s="339" t="s">
        <v>143</v>
      </c>
      <c r="F52" s="339"/>
      <c r="G52" s="339"/>
      <c r="H52" s="339"/>
      <c r="I52" s="339"/>
      <c r="J52" s="339"/>
      <c r="K52" s="339"/>
      <c r="L52" s="339"/>
      <c r="M52" s="339"/>
      <c r="N52" s="339"/>
      <c r="O52" s="339"/>
      <c r="P52" s="339"/>
      <c r="Q52" s="339"/>
      <c r="R52" s="339"/>
      <c r="S52" s="339"/>
      <c r="T52" s="339"/>
      <c r="U52" s="339"/>
      <c r="V52" s="339"/>
      <c r="W52" s="339"/>
      <c r="X52" s="339"/>
      <c r="Y52" s="339"/>
      <c r="Z52" s="339"/>
      <c r="AA52" s="339"/>
      <c r="AB52" s="339"/>
      <c r="AC52" s="339"/>
      <c r="AD52" s="339"/>
      <c r="AE52" s="339"/>
      <c r="AF52" s="339"/>
      <c r="AG52" s="339"/>
      <c r="AH52" s="339"/>
      <c r="AI52" s="339"/>
      <c r="AJ52" s="339"/>
      <c r="AK52" s="339"/>
      <c r="AL52" s="339"/>
      <c r="AM52" s="339"/>
      <c r="AN52" s="339"/>
      <c r="AO52" s="339"/>
      <c r="AP52" s="339"/>
      <c r="AQ52" s="339"/>
      <c r="AR52" s="339"/>
      <c r="AS52" s="339"/>
      <c r="AT52" s="339"/>
      <c r="AU52" s="339"/>
      <c r="AV52" s="339"/>
      <c r="AW52" s="339"/>
      <c r="AX52" s="339"/>
      <c r="AY52" s="339"/>
      <c r="AZ52" s="339"/>
      <c r="BA52" s="339"/>
      <c r="BB52" s="339"/>
      <c r="BC52" s="339"/>
      <c r="BD52" s="339"/>
      <c r="BE52" s="339"/>
      <c r="BF52" s="339"/>
      <c r="BG52" s="339"/>
      <c r="BH52" s="339"/>
      <c r="BI52" s="339"/>
      <c r="BJ52" s="339"/>
      <c r="BK52" s="339"/>
      <c r="BL52" s="339"/>
      <c r="BM52" s="339"/>
      <c r="BN52" s="339"/>
      <c r="BO52" s="339"/>
      <c r="BP52" s="339"/>
      <c r="BQ52" s="339"/>
      <c r="BR52" s="339"/>
      <c r="BS52" s="339"/>
      <c r="BT52" s="339"/>
      <c r="BU52" s="339"/>
      <c r="BV52" s="339"/>
      <c r="BW52" s="339"/>
      <c r="BX52" s="339"/>
      <c r="BY52" s="339"/>
      <c r="BZ52" s="339"/>
      <c r="CA52" s="339"/>
      <c r="CB52" s="339"/>
      <c r="CC52" s="339"/>
      <c r="CD52" s="339"/>
      <c r="CE52" s="339"/>
      <c r="CF52" s="339"/>
      <c r="CG52" s="339"/>
      <c r="CH52" s="339"/>
      <c r="CI52" s="339"/>
      <c r="CJ52" s="339"/>
      <c r="CK52" s="339"/>
      <c r="CL52" s="339"/>
      <c r="CM52" s="339"/>
      <c r="CN52" s="339"/>
      <c r="CO52" s="339"/>
      <c r="CP52" s="339"/>
      <c r="CQ52" s="339"/>
      <c r="CR52" s="339"/>
      <c r="CS52" s="339"/>
      <c r="CT52" s="339"/>
      <c r="CU52" s="339"/>
      <c r="CV52" s="339"/>
      <c r="CW52" s="339"/>
      <c r="CX52" s="339"/>
      <c r="CY52" s="339"/>
      <c r="CZ52" s="339"/>
      <c r="DA52" s="339"/>
      <c r="DB52" s="339"/>
      <c r="DC52" s="339"/>
      <c r="DD52" s="339"/>
      <c r="DE52" s="339"/>
      <c r="DF52" s="339"/>
      <c r="DG52" s="339"/>
      <c r="DH52" s="339"/>
      <c r="DI52" s="339"/>
    </row>
    <row r="53" spans="5:113" x14ac:dyDescent="0.2">
      <c r="E53" s="339" t="s">
        <v>144</v>
      </c>
      <c r="F53" s="339"/>
      <c r="G53" s="339"/>
      <c r="H53" s="339"/>
      <c r="I53" s="339"/>
      <c r="J53" s="339"/>
      <c r="K53" s="339"/>
      <c r="L53" s="339"/>
      <c r="M53" s="339"/>
      <c r="N53" s="339"/>
      <c r="O53" s="339"/>
      <c r="P53" s="339"/>
      <c r="Q53" s="339"/>
      <c r="R53" s="339"/>
      <c r="S53" s="339"/>
      <c r="T53" s="339"/>
      <c r="U53" s="339"/>
      <c r="V53" s="339"/>
      <c r="W53" s="339"/>
      <c r="X53" s="339"/>
      <c r="Y53" s="339"/>
      <c r="Z53" s="339"/>
      <c r="AA53" s="339"/>
      <c r="AB53" s="339"/>
      <c r="AC53" s="339"/>
      <c r="AD53" s="339"/>
      <c r="AE53" s="339"/>
      <c r="AF53" s="339"/>
      <c r="AG53" s="339"/>
      <c r="AH53" s="339"/>
      <c r="AI53" s="339"/>
      <c r="AJ53" s="339"/>
      <c r="AK53" s="339"/>
      <c r="AL53" s="339"/>
      <c r="AM53" s="339"/>
      <c r="AN53" s="339"/>
      <c r="AO53" s="339"/>
      <c r="AP53" s="339"/>
      <c r="AQ53" s="339"/>
      <c r="AR53" s="339"/>
      <c r="AS53" s="339"/>
      <c r="AT53" s="339"/>
      <c r="AU53" s="339"/>
      <c r="AV53" s="339"/>
      <c r="AW53" s="339"/>
      <c r="AX53" s="339"/>
      <c r="AY53" s="339"/>
      <c r="AZ53" s="339"/>
      <c r="BA53" s="339"/>
      <c r="BB53" s="339"/>
      <c r="BC53" s="339"/>
      <c r="BD53" s="339"/>
      <c r="BE53" s="339"/>
      <c r="BF53" s="339"/>
      <c r="BG53" s="339"/>
      <c r="BH53" s="339"/>
      <c r="BI53" s="339"/>
      <c r="BJ53" s="339"/>
      <c r="BK53" s="339"/>
      <c r="BL53" s="339"/>
      <c r="BM53" s="339"/>
      <c r="BN53" s="339"/>
      <c r="BO53" s="339"/>
      <c r="BP53" s="339"/>
      <c r="BQ53" s="339"/>
      <c r="BR53" s="339"/>
      <c r="BS53" s="339"/>
      <c r="BT53" s="339"/>
      <c r="BU53" s="339"/>
      <c r="BV53" s="339"/>
      <c r="BW53" s="339"/>
      <c r="BX53" s="339"/>
      <c r="BY53" s="339"/>
      <c r="BZ53" s="339"/>
      <c r="CA53" s="339"/>
      <c r="CB53" s="339"/>
      <c r="CC53" s="339"/>
      <c r="CD53" s="339"/>
      <c r="CE53" s="339"/>
      <c r="CF53" s="339"/>
      <c r="CG53" s="339"/>
      <c r="CH53" s="339"/>
      <c r="CI53" s="339"/>
      <c r="CJ53" s="339"/>
      <c r="CK53" s="339"/>
      <c r="CL53" s="339"/>
      <c r="CM53" s="339"/>
      <c r="CN53" s="339"/>
      <c r="CO53" s="339"/>
      <c r="CP53" s="339"/>
      <c r="CQ53" s="339"/>
      <c r="CR53" s="339"/>
      <c r="CS53" s="339"/>
      <c r="CT53" s="339"/>
      <c r="CU53" s="339"/>
      <c r="CV53" s="339"/>
      <c r="CW53" s="339"/>
      <c r="CX53" s="339"/>
      <c r="CY53" s="339"/>
      <c r="CZ53" s="339"/>
      <c r="DA53" s="339"/>
      <c r="DB53" s="339"/>
      <c r="DC53" s="339"/>
      <c r="DD53" s="339"/>
      <c r="DE53" s="339"/>
      <c r="DF53" s="339"/>
      <c r="DG53" s="339"/>
      <c r="DH53" s="339"/>
      <c r="DI53" s="339"/>
    </row>
    <row r="54" spans="5:113" x14ac:dyDescent="0.2"/>
    <row r="55" spans="5:113" x14ac:dyDescent="0.2"/>
    <row r="56" spans="5:113" x14ac:dyDescent="0.2"/>
  </sheetData>
  <sheetProtection algorithmName="SHA-512" hashValue="CYm8eHjj9NievgZAC/fVwHXMWF/M/5uYElJc95JcyCuPlN0LyqW4FpCLIzoBGmEChGULalstve55OS2jBZa5aw==" saltValue="a8lds4OOyAgb9Lz/kv5Xk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17" customWidth="1"/>
    <col min="2" max="2" width="11" style="217" customWidth="1"/>
    <col min="3" max="3" width="17" style="217" customWidth="1"/>
    <col min="4" max="5" width="16.6640625" style="217" customWidth="1"/>
    <col min="6" max="15" width="15" style="217" customWidth="1"/>
    <col min="16" max="16" width="24" style="217" customWidth="1"/>
    <col min="17" max="16384" width="0" style="217" hidden="1"/>
  </cols>
  <sheetData>
    <row r="1" spans="1:16" ht="16.5" customHeight="1" x14ac:dyDescent="0.2">
      <c r="A1" s="216"/>
      <c r="B1" s="216"/>
      <c r="C1" s="216"/>
      <c r="D1" s="216"/>
      <c r="E1" s="216"/>
      <c r="F1" s="216"/>
      <c r="G1" s="216"/>
      <c r="H1" s="216"/>
      <c r="I1" s="216"/>
      <c r="J1" s="216"/>
      <c r="K1" s="216"/>
      <c r="L1" s="216"/>
      <c r="M1" s="216"/>
      <c r="N1" s="216"/>
      <c r="O1" s="216"/>
      <c r="P1" s="216"/>
    </row>
    <row r="2" spans="1:16" ht="16.5" customHeight="1" x14ac:dyDescent="0.2">
      <c r="A2" s="216"/>
      <c r="B2" s="216"/>
      <c r="C2" s="216"/>
      <c r="D2" s="216"/>
      <c r="E2" s="216"/>
      <c r="F2" s="216"/>
      <c r="G2" s="216"/>
      <c r="H2" s="216"/>
      <c r="I2" s="216"/>
      <c r="J2" s="216"/>
      <c r="K2" s="216"/>
      <c r="L2" s="216"/>
      <c r="M2" s="216"/>
      <c r="N2" s="216"/>
      <c r="O2" s="216"/>
      <c r="P2" s="216"/>
    </row>
    <row r="3" spans="1:16" ht="16.5" customHeight="1" x14ac:dyDescent="0.2">
      <c r="A3" s="216"/>
      <c r="B3" s="216"/>
      <c r="C3" s="216"/>
      <c r="D3" s="216"/>
      <c r="E3" s="216"/>
      <c r="F3" s="216"/>
      <c r="G3" s="216"/>
      <c r="H3" s="216"/>
      <c r="I3" s="216"/>
      <c r="J3" s="216"/>
      <c r="K3" s="216"/>
      <c r="L3" s="216"/>
      <c r="M3" s="216"/>
      <c r="N3" s="216"/>
      <c r="O3" s="216"/>
      <c r="P3" s="216"/>
    </row>
    <row r="4" spans="1:16" ht="16.5" customHeight="1" x14ac:dyDescent="0.2">
      <c r="A4" s="216"/>
      <c r="B4" s="216"/>
      <c r="C4" s="216"/>
      <c r="D4" s="216"/>
      <c r="E4" s="216"/>
      <c r="F4" s="216"/>
      <c r="G4" s="216"/>
      <c r="H4" s="216"/>
      <c r="I4" s="216"/>
      <c r="J4" s="216"/>
      <c r="K4" s="216"/>
      <c r="L4" s="216"/>
      <c r="M4" s="216"/>
      <c r="N4" s="216"/>
      <c r="O4" s="216"/>
      <c r="P4" s="216"/>
    </row>
    <row r="5" spans="1:16" ht="16.5" customHeight="1" x14ac:dyDescent="0.2">
      <c r="A5" s="216"/>
      <c r="B5" s="216"/>
      <c r="C5" s="216"/>
      <c r="D5" s="216"/>
      <c r="E5" s="216"/>
      <c r="F5" s="216"/>
      <c r="G5" s="216"/>
      <c r="H5" s="216"/>
      <c r="I5" s="216"/>
      <c r="J5" s="216"/>
      <c r="K5" s="216"/>
      <c r="L5" s="216"/>
      <c r="M5" s="216"/>
      <c r="N5" s="216"/>
      <c r="O5" s="216"/>
      <c r="P5" s="216"/>
    </row>
    <row r="6" spans="1:16" ht="16.5" customHeight="1" x14ac:dyDescent="0.2">
      <c r="A6" s="216"/>
      <c r="B6" s="216"/>
      <c r="C6" s="216"/>
      <c r="D6" s="216"/>
      <c r="E6" s="216"/>
      <c r="F6" s="216"/>
      <c r="G6" s="216"/>
      <c r="H6" s="216"/>
      <c r="I6" s="216"/>
      <c r="J6" s="216"/>
      <c r="K6" s="216"/>
      <c r="L6" s="216"/>
      <c r="M6" s="216"/>
      <c r="N6" s="216"/>
      <c r="O6" s="216"/>
      <c r="P6" s="216"/>
    </row>
    <row r="7" spans="1:16" ht="16.5" customHeight="1" x14ac:dyDescent="0.2">
      <c r="A7" s="216"/>
      <c r="B7" s="216"/>
      <c r="C7" s="216"/>
      <c r="D7" s="216"/>
      <c r="E7" s="216"/>
      <c r="F7" s="216"/>
      <c r="G7" s="216"/>
      <c r="H7" s="216"/>
      <c r="I7" s="216"/>
      <c r="J7" s="216"/>
      <c r="K7" s="216"/>
      <c r="L7" s="216"/>
      <c r="M7" s="216"/>
      <c r="N7" s="216"/>
      <c r="O7" s="216"/>
      <c r="P7" s="216"/>
    </row>
    <row r="8" spans="1:16" ht="16.5" customHeight="1" x14ac:dyDescent="0.2">
      <c r="A8" s="216"/>
      <c r="B8" s="216"/>
      <c r="C8" s="216"/>
      <c r="D8" s="216"/>
      <c r="E8" s="216"/>
      <c r="F8" s="216"/>
      <c r="G8" s="216"/>
      <c r="H8" s="216"/>
      <c r="I8" s="216"/>
      <c r="J8" s="216"/>
      <c r="K8" s="216"/>
      <c r="L8" s="216"/>
      <c r="M8" s="216"/>
      <c r="N8" s="216"/>
      <c r="O8" s="216"/>
      <c r="P8" s="216"/>
    </row>
    <row r="9" spans="1:16" ht="16.5" customHeight="1" x14ac:dyDescent="0.2">
      <c r="A9" s="216"/>
      <c r="B9" s="216"/>
      <c r="C9" s="216"/>
      <c r="D9" s="216"/>
      <c r="E9" s="216"/>
      <c r="F9" s="216"/>
      <c r="G9" s="216"/>
      <c r="H9" s="216"/>
      <c r="I9" s="216"/>
      <c r="J9" s="216"/>
      <c r="K9" s="216"/>
      <c r="L9" s="216"/>
      <c r="M9" s="216"/>
      <c r="N9" s="216"/>
      <c r="O9" s="216"/>
      <c r="P9" s="216"/>
    </row>
    <row r="10" spans="1:16" ht="16.5" customHeight="1" x14ac:dyDescent="0.2">
      <c r="A10" s="216"/>
      <c r="B10" s="216"/>
      <c r="C10" s="216"/>
      <c r="D10" s="216"/>
      <c r="E10" s="216"/>
      <c r="F10" s="216"/>
      <c r="G10" s="216"/>
      <c r="H10" s="216"/>
      <c r="I10" s="216"/>
      <c r="J10" s="216"/>
      <c r="K10" s="216"/>
      <c r="L10" s="216"/>
      <c r="M10" s="216"/>
      <c r="N10" s="216"/>
      <c r="O10" s="216"/>
      <c r="P10" s="216"/>
    </row>
    <row r="11" spans="1:16" ht="16.5" customHeight="1" x14ac:dyDescent="0.2">
      <c r="A11" s="216"/>
      <c r="B11" s="216"/>
      <c r="C11" s="216"/>
      <c r="D11" s="216"/>
      <c r="E11" s="216"/>
      <c r="F11" s="216"/>
      <c r="G11" s="216"/>
      <c r="H11" s="216"/>
      <c r="I11" s="216"/>
      <c r="J11" s="216"/>
      <c r="K11" s="216"/>
      <c r="L11" s="216"/>
      <c r="M11" s="216"/>
      <c r="N11" s="216"/>
      <c r="O11" s="216"/>
      <c r="P11" s="216"/>
    </row>
    <row r="12" spans="1:16" ht="16.5" customHeight="1" x14ac:dyDescent="0.2">
      <c r="A12" s="216"/>
      <c r="B12" s="216"/>
      <c r="C12" s="216"/>
      <c r="D12" s="216"/>
      <c r="E12" s="216"/>
      <c r="F12" s="216"/>
      <c r="G12" s="216"/>
      <c r="H12" s="216"/>
      <c r="I12" s="216"/>
      <c r="J12" s="216"/>
      <c r="K12" s="216"/>
      <c r="L12" s="216"/>
      <c r="M12" s="216"/>
      <c r="N12" s="216"/>
      <c r="O12" s="216"/>
      <c r="P12" s="216"/>
    </row>
    <row r="13" spans="1:16" ht="16.5" customHeight="1" x14ac:dyDescent="0.2">
      <c r="A13" s="216"/>
      <c r="B13" s="216"/>
      <c r="C13" s="216"/>
      <c r="D13" s="216"/>
      <c r="E13" s="216"/>
      <c r="F13" s="216"/>
      <c r="G13" s="216"/>
      <c r="H13" s="216"/>
      <c r="I13" s="216"/>
      <c r="J13" s="216"/>
      <c r="K13" s="216"/>
      <c r="L13" s="216"/>
      <c r="M13" s="216"/>
      <c r="N13" s="216"/>
      <c r="O13" s="216"/>
      <c r="P13" s="216"/>
    </row>
    <row r="14" spans="1:16" ht="16.5" customHeight="1" x14ac:dyDescent="0.2">
      <c r="A14" s="216"/>
      <c r="B14" s="216"/>
      <c r="C14" s="216"/>
      <c r="D14" s="216"/>
      <c r="E14" s="216"/>
      <c r="F14" s="216"/>
      <c r="G14" s="216"/>
      <c r="H14" s="216"/>
      <c r="I14" s="216"/>
      <c r="J14" s="216"/>
      <c r="K14" s="216"/>
      <c r="L14" s="216"/>
      <c r="M14" s="216"/>
      <c r="N14" s="216"/>
      <c r="O14" s="216"/>
      <c r="P14" s="216"/>
    </row>
    <row r="15" spans="1:16" ht="16.5" customHeight="1" x14ac:dyDescent="0.2">
      <c r="A15" s="216"/>
      <c r="B15" s="216"/>
      <c r="C15" s="216"/>
      <c r="D15" s="216"/>
      <c r="E15" s="216"/>
      <c r="F15" s="216"/>
      <c r="G15" s="216"/>
      <c r="H15" s="216"/>
      <c r="I15" s="216"/>
      <c r="J15" s="216"/>
      <c r="K15" s="216"/>
      <c r="L15" s="216"/>
      <c r="M15" s="216"/>
      <c r="N15" s="216"/>
      <c r="O15" s="216"/>
      <c r="P15" s="216"/>
    </row>
    <row r="16" spans="1:16" ht="16.5" customHeight="1" x14ac:dyDescent="0.2">
      <c r="A16" s="216"/>
      <c r="B16" s="216"/>
      <c r="C16" s="216"/>
      <c r="D16" s="216"/>
      <c r="E16" s="216"/>
      <c r="F16" s="216"/>
      <c r="G16" s="216"/>
      <c r="H16" s="216"/>
      <c r="I16" s="216"/>
      <c r="J16" s="216"/>
      <c r="K16" s="216"/>
      <c r="L16" s="216"/>
      <c r="M16" s="216"/>
      <c r="N16" s="216"/>
      <c r="O16" s="216"/>
      <c r="P16" s="216"/>
    </row>
    <row r="17" spans="1:16" ht="16.5" customHeight="1" x14ac:dyDescent="0.2">
      <c r="A17" s="216"/>
      <c r="B17" s="216"/>
      <c r="C17" s="216"/>
      <c r="D17" s="216"/>
      <c r="E17" s="216"/>
      <c r="F17" s="216"/>
      <c r="G17" s="216"/>
      <c r="H17" s="216"/>
      <c r="I17" s="216"/>
      <c r="J17" s="216"/>
      <c r="K17" s="216"/>
      <c r="L17" s="216"/>
      <c r="M17" s="216"/>
      <c r="N17" s="216"/>
      <c r="O17" s="216"/>
      <c r="P17" s="216"/>
    </row>
    <row r="18" spans="1:16" ht="16.5" customHeight="1" x14ac:dyDescent="0.2">
      <c r="A18" s="216"/>
      <c r="B18" s="216"/>
      <c r="C18" s="216"/>
      <c r="D18" s="216"/>
      <c r="E18" s="216"/>
      <c r="F18" s="216"/>
      <c r="G18" s="216"/>
      <c r="H18" s="216"/>
      <c r="I18" s="216"/>
      <c r="J18" s="216"/>
      <c r="K18" s="216"/>
      <c r="L18" s="216"/>
      <c r="M18" s="216"/>
      <c r="N18" s="216"/>
      <c r="O18" s="216"/>
      <c r="P18" s="216"/>
    </row>
    <row r="19" spans="1:16" ht="16.5" customHeight="1" x14ac:dyDescent="0.2">
      <c r="A19" s="216"/>
      <c r="B19" s="216"/>
      <c r="C19" s="216"/>
      <c r="D19" s="216"/>
      <c r="E19" s="216"/>
      <c r="F19" s="216"/>
      <c r="G19" s="216"/>
      <c r="H19" s="216"/>
      <c r="I19" s="216"/>
      <c r="J19" s="216"/>
      <c r="K19" s="216"/>
      <c r="L19" s="216"/>
      <c r="M19" s="216"/>
      <c r="N19" s="216"/>
      <c r="O19" s="216"/>
      <c r="P19" s="216"/>
    </row>
    <row r="20" spans="1:16" ht="16.5" customHeight="1" x14ac:dyDescent="0.2">
      <c r="A20" s="216"/>
      <c r="B20" s="216"/>
      <c r="C20" s="216"/>
      <c r="D20" s="216"/>
      <c r="E20" s="216"/>
      <c r="F20" s="216"/>
      <c r="G20" s="216"/>
      <c r="H20" s="216"/>
      <c r="I20" s="216"/>
      <c r="J20" s="216"/>
      <c r="K20" s="216"/>
      <c r="L20" s="216"/>
      <c r="M20" s="216"/>
      <c r="N20" s="216"/>
      <c r="O20" s="216"/>
      <c r="P20" s="216"/>
    </row>
    <row r="21" spans="1:16" ht="16.5" customHeight="1" x14ac:dyDescent="0.2">
      <c r="A21" s="216"/>
      <c r="B21" s="216"/>
      <c r="C21" s="216"/>
      <c r="D21" s="216"/>
      <c r="E21" s="216"/>
      <c r="F21" s="216"/>
      <c r="G21" s="216"/>
      <c r="H21" s="216"/>
      <c r="I21" s="216"/>
      <c r="J21" s="216"/>
      <c r="K21" s="216"/>
      <c r="L21" s="216"/>
      <c r="M21" s="216"/>
      <c r="N21" s="216"/>
      <c r="O21" s="216"/>
      <c r="P21" s="216"/>
    </row>
    <row r="22" spans="1:16" ht="16.5" customHeight="1" x14ac:dyDescent="0.2">
      <c r="A22" s="216"/>
      <c r="B22" s="216"/>
      <c r="C22" s="216"/>
      <c r="D22" s="216"/>
      <c r="E22" s="216"/>
      <c r="F22" s="216"/>
      <c r="G22" s="216"/>
      <c r="H22" s="216"/>
      <c r="I22" s="216"/>
      <c r="J22" s="216"/>
      <c r="K22" s="216"/>
      <c r="L22" s="216"/>
      <c r="M22" s="216"/>
      <c r="N22" s="216"/>
      <c r="O22" s="216"/>
      <c r="P22" s="216"/>
    </row>
    <row r="23" spans="1:16" ht="16.5" customHeight="1" x14ac:dyDescent="0.2">
      <c r="A23" s="216"/>
      <c r="B23" s="216"/>
      <c r="C23" s="216"/>
      <c r="D23" s="216"/>
      <c r="E23" s="216"/>
      <c r="F23" s="216"/>
      <c r="G23" s="216"/>
      <c r="H23" s="216"/>
      <c r="I23" s="216"/>
      <c r="J23" s="216"/>
      <c r="K23" s="216"/>
      <c r="L23" s="216"/>
      <c r="M23" s="216"/>
      <c r="N23" s="216"/>
      <c r="O23" s="216"/>
      <c r="P23" s="216"/>
    </row>
    <row r="24" spans="1:16" ht="16.5" customHeight="1" x14ac:dyDescent="0.2">
      <c r="A24" s="216"/>
      <c r="B24" s="216"/>
      <c r="C24" s="216"/>
      <c r="D24" s="216"/>
      <c r="E24" s="216"/>
      <c r="F24" s="216"/>
      <c r="G24" s="216"/>
      <c r="H24" s="216"/>
      <c r="I24" s="216"/>
      <c r="J24" s="216"/>
      <c r="K24" s="216"/>
      <c r="L24" s="216"/>
      <c r="M24" s="216"/>
      <c r="N24" s="216"/>
      <c r="O24" s="216"/>
      <c r="P24" s="216"/>
    </row>
    <row r="25" spans="1:16" ht="16.5" customHeight="1" x14ac:dyDescent="0.2">
      <c r="A25" s="216"/>
      <c r="B25" s="216"/>
      <c r="C25" s="216"/>
      <c r="D25" s="216"/>
      <c r="E25" s="216"/>
      <c r="F25" s="216"/>
      <c r="G25" s="216"/>
      <c r="H25" s="216"/>
      <c r="I25" s="216"/>
      <c r="J25" s="216"/>
      <c r="K25" s="216"/>
      <c r="L25" s="216"/>
      <c r="M25" s="216"/>
      <c r="N25" s="216"/>
      <c r="O25" s="216"/>
      <c r="P25" s="216"/>
    </row>
    <row r="26" spans="1:16" ht="16.5" customHeight="1" x14ac:dyDescent="0.2">
      <c r="A26" s="216"/>
      <c r="B26" s="216"/>
      <c r="C26" s="216"/>
      <c r="D26" s="216"/>
      <c r="E26" s="216"/>
      <c r="F26" s="216"/>
      <c r="G26" s="216"/>
      <c r="H26" s="216"/>
      <c r="I26" s="216"/>
      <c r="J26" s="216"/>
      <c r="K26" s="216"/>
      <c r="L26" s="216"/>
      <c r="M26" s="216"/>
      <c r="N26" s="216"/>
      <c r="O26" s="216"/>
      <c r="P26" s="216"/>
    </row>
    <row r="27" spans="1:16" ht="16.5" customHeight="1" x14ac:dyDescent="0.2">
      <c r="A27" s="216"/>
      <c r="B27" s="216"/>
      <c r="C27" s="216"/>
      <c r="D27" s="216"/>
      <c r="E27" s="216"/>
      <c r="F27" s="216"/>
      <c r="G27" s="216"/>
      <c r="H27" s="216"/>
      <c r="I27" s="216"/>
      <c r="J27" s="216"/>
      <c r="K27" s="216"/>
      <c r="L27" s="216"/>
      <c r="M27" s="216"/>
      <c r="N27" s="216"/>
      <c r="O27" s="216"/>
      <c r="P27" s="216"/>
    </row>
    <row r="28" spans="1:16" ht="16.5" customHeight="1" x14ac:dyDescent="0.2">
      <c r="A28" s="216"/>
      <c r="B28" s="216"/>
      <c r="C28" s="216"/>
      <c r="D28" s="216"/>
      <c r="E28" s="216"/>
      <c r="F28" s="216"/>
      <c r="G28" s="216"/>
      <c r="H28" s="216"/>
      <c r="I28" s="216"/>
      <c r="J28" s="216"/>
      <c r="K28" s="216"/>
      <c r="L28" s="216"/>
      <c r="M28" s="216"/>
      <c r="N28" s="216"/>
      <c r="O28" s="216"/>
      <c r="P28" s="216"/>
    </row>
    <row r="29" spans="1:16" ht="16.5" customHeight="1" x14ac:dyDescent="0.2">
      <c r="A29" s="216"/>
      <c r="B29" s="216"/>
      <c r="C29" s="216"/>
      <c r="D29" s="216"/>
      <c r="E29" s="216"/>
      <c r="F29" s="216"/>
      <c r="G29" s="216"/>
      <c r="H29" s="216"/>
      <c r="I29" s="216"/>
      <c r="J29" s="216"/>
      <c r="K29" s="216"/>
      <c r="L29" s="216"/>
      <c r="M29" s="216"/>
      <c r="N29" s="216"/>
      <c r="O29" s="216"/>
      <c r="P29" s="216"/>
    </row>
    <row r="30" spans="1:16" ht="16.5" customHeight="1" x14ac:dyDescent="0.2">
      <c r="A30" s="216"/>
      <c r="B30" s="216"/>
      <c r="C30" s="216"/>
      <c r="D30" s="216"/>
      <c r="E30" s="216"/>
      <c r="F30" s="216"/>
      <c r="G30" s="216"/>
      <c r="H30" s="216"/>
      <c r="I30" s="216"/>
      <c r="J30" s="216"/>
      <c r="K30" s="216"/>
      <c r="L30" s="216"/>
      <c r="M30" s="216"/>
      <c r="N30" s="216"/>
      <c r="O30" s="216"/>
      <c r="P30" s="216"/>
    </row>
    <row r="31" spans="1:16" ht="16.5" customHeight="1" x14ac:dyDescent="0.2">
      <c r="A31" s="216"/>
      <c r="B31" s="216"/>
      <c r="C31" s="216"/>
      <c r="D31" s="216"/>
      <c r="E31" s="216"/>
      <c r="F31" s="216"/>
      <c r="G31" s="216"/>
      <c r="H31" s="216"/>
      <c r="I31" s="216"/>
      <c r="J31" s="216"/>
      <c r="K31" s="216"/>
      <c r="L31" s="216"/>
      <c r="M31" s="216"/>
      <c r="N31" s="216"/>
      <c r="O31" s="216"/>
      <c r="P31" s="216"/>
    </row>
    <row r="32" spans="1:16" ht="31.5" customHeight="1" thickBot="1" x14ac:dyDescent="0.25">
      <c r="A32" s="216"/>
      <c r="B32" s="216"/>
      <c r="C32" s="216"/>
      <c r="D32" s="216"/>
      <c r="E32" s="216"/>
      <c r="F32" s="216"/>
      <c r="G32" s="216"/>
      <c r="H32" s="216"/>
      <c r="I32" s="216"/>
      <c r="J32" s="218" t="s">
        <v>481</v>
      </c>
      <c r="K32" s="216"/>
      <c r="L32" s="216"/>
      <c r="M32" s="216"/>
      <c r="N32" s="216"/>
      <c r="O32" s="216"/>
      <c r="P32" s="216"/>
    </row>
    <row r="33" spans="1:16" ht="39" customHeight="1" thickBot="1" x14ac:dyDescent="0.25">
      <c r="A33" s="216"/>
      <c r="B33" s="219" t="s">
        <v>487</v>
      </c>
      <c r="C33" s="220"/>
      <c r="D33" s="220"/>
      <c r="E33" s="221" t="s">
        <v>482</v>
      </c>
      <c r="F33" s="222" t="s">
        <v>3</v>
      </c>
      <c r="G33" s="223" t="s">
        <v>4</v>
      </c>
      <c r="H33" s="223" t="s">
        <v>5</v>
      </c>
      <c r="I33" s="223" t="s">
        <v>6</v>
      </c>
      <c r="J33" s="224" t="s">
        <v>7</v>
      </c>
      <c r="K33" s="216"/>
      <c r="L33" s="216"/>
      <c r="M33" s="216"/>
      <c r="N33" s="216"/>
      <c r="O33" s="216"/>
      <c r="P33" s="216"/>
    </row>
    <row r="34" spans="1:16" ht="39" customHeight="1" x14ac:dyDescent="0.2">
      <c r="A34" s="216"/>
      <c r="B34" s="225"/>
      <c r="C34" s="1124" t="s">
        <v>488</v>
      </c>
      <c r="D34" s="1124"/>
      <c r="E34" s="1125"/>
      <c r="F34" s="226">
        <v>8.19</v>
      </c>
      <c r="G34" s="227">
        <v>9.8699999999999992</v>
      </c>
      <c r="H34" s="227">
        <v>7.84</v>
      </c>
      <c r="I34" s="227">
        <v>7.75</v>
      </c>
      <c r="J34" s="228">
        <v>10.38</v>
      </c>
      <c r="K34" s="216"/>
      <c r="L34" s="216"/>
      <c r="M34" s="216"/>
      <c r="N34" s="216"/>
      <c r="O34" s="216"/>
      <c r="P34" s="216"/>
    </row>
    <row r="35" spans="1:16" ht="39" customHeight="1" x14ac:dyDescent="0.2">
      <c r="A35" s="216"/>
      <c r="B35" s="229"/>
      <c r="C35" s="1120" t="s">
        <v>489</v>
      </c>
      <c r="D35" s="1120"/>
      <c r="E35" s="1121"/>
      <c r="F35" s="230" t="s">
        <v>321</v>
      </c>
      <c r="G35" s="231" t="s">
        <v>321</v>
      </c>
      <c r="H35" s="231">
        <v>2.58</v>
      </c>
      <c r="I35" s="231">
        <v>2.96</v>
      </c>
      <c r="J35" s="232">
        <v>3.25</v>
      </c>
      <c r="K35" s="216"/>
      <c r="L35" s="216"/>
      <c r="M35" s="216"/>
      <c r="N35" s="216"/>
      <c r="O35" s="216"/>
      <c r="P35" s="216"/>
    </row>
    <row r="36" spans="1:16" ht="39" customHeight="1" x14ac:dyDescent="0.2">
      <c r="A36" s="216"/>
      <c r="B36" s="229"/>
      <c r="C36" s="1120" t="s">
        <v>490</v>
      </c>
      <c r="D36" s="1120"/>
      <c r="E36" s="1121"/>
      <c r="F36" s="230">
        <v>0.43</v>
      </c>
      <c r="G36" s="231">
        <v>0.19</v>
      </c>
      <c r="H36" s="231">
        <v>0.52</v>
      </c>
      <c r="I36" s="231">
        <v>0.76</v>
      </c>
      <c r="J36" s="232">
        <v>0.84</v>
      </c>
      <c r="K36" s="216"/>
      <c r="L36" s="216"/>
      <c r="M36" s="216"/>
      <c r="N36" s="216"/>
      <c r="O36" s="216"/>
      <c r="P36" s="216"/>
    </row>
    <row r="37" spans="1:16" ht="39" customHeight="1" x14ac:dyDescent="0.2">
      <c r="A37" s="216"/>
      <c r="B37" s="229"/>
      <c r="C37" s="1120" t="s">
        <v>491</v>
      </c>
      <c r="D37" s="1120"/>
      <c r="E37" s="1121"/>
      <c r="F37" s="230">
        <v>0.38</v>
      </c>
      <c r="G37" s="231">
        <v>0.03</v>
      </c>
      <c r="H37" s="231">
        <v>0.17</v>
      </c>
      <c r="I37" s="231">
        <v>0.42</v>
      </c>
      <c r="J37" s="232">
        <v>0.37</v>
      </c>
      <c r="K37" s="216"/>
      <c r="L37" s="216"/>
      <c r="M37" s="216"/>
      <c r="N37" s="216"/>
      <c r="O37" s="216"/>
      <c r="P37" s="216"/>
    </row>
    <row r="38" spans="1:16" ht="39" customHeight="1" x14ac:dyDescent="0.2">
      <c r="A38" s="216"/>
      <c r="B38" s="229"/>
      <c r="C38" s="1120" t="s">
        <v>492</v>
      </c>
      <c r="D38" s="1120"/>
      <c r="E38" s="1121"/>
      <c r="F38" s="230">
        <v>0.09</v>
      </c>
      <c r="G38" s="231">
        <v>0.1</v>
      </c>
      <c r="H38" s="231">
        <v>0.14000000000000001</v>
      </c>
      <c r="I38" s="231">
        <v>0.21</v>
      </c>
      <c r="J38" s="232">
        <v>0.2</v>
      </c>
      <c r="K38" s="216"/>
      <c r="L38" s="216"/>
      <c r="M38" s="216"/>
      <c r="N38" s="216"/>
      <c r="O38" s="216"/>
      <c r="P38" s="216"/>
    </row>
    <row r="39" spans="1:16" ht="39" customHeight="1" x14ac:dyDescent="0.2">
      <c r="A39" s="216"/>
      <c r="B39" s="229"/>
      <c r="C39" s="1120"/>
      <c r="D39" s="1120"/>
      <c r="E39" s="1121"/>
      <c r="F39" s="230"/>
      <c r="G39" s="231"/>
      <c r="H39" s="231"/>
      <c r="I39" s="231"/>
      <c r="J39" s="232"/>
      <c r="K39" s="216"/>
      <c r="L39" s="216"/>
      <c r="M39" s="216"/>
      <c r="N39" s="216"/>
      <c r="O39" s="216"/>
      <c r="P39" s="216"/>
    </row>
    <row r="40" spans="1:16" ht="39" customHeight="1" x14ac:dyDescent="0.2">
      <c r="A40" s="216"/>
      <c r="B40" s="229"/>
      <c r="C40" s="1120"/>
      <c r="D40" s="1120"/>
      <c r="E40" s="1121"/>
      <c r="F40" s="230"/>
      <c r="G40" s="231"/>
      <c r="H40" s="231"/>
      <c r="I40" s="231"/>
      <c r="J40" s="232"/>
      <c r="K40" s="216"/>
      <c r="L40" s="216"/>
      <c r="M40" s="216"/>
      <c r="N40" s="216"/>
      <c r="O40" s="216"/>
      <c r="P40" s="216"/>
    </row>
    <row r="41" spans="1:16" ht="39" customHeight="1" x14ac:dyDescent="0.2">
      <c r="A41" s="216"/>
      <c r="B41" s="229"/>
      <c r="C41" s="1120"/>
      <c r="D41" s="1120"/>
      <c r="E41" s="1121"/>
      <c r="F41" s="230"/>
      <c r="G41" s="231"/>
      <c r="H41" s="231"/>
      <c r="I41" s="231"/>
      <c r="J41" s="232"/>
      <c r="K41" s="216"/>
      <c r="L41" s="216"/>
      <c r="M41" s="216"/>
      <c r="N41" s="216"/>
      <c r="O41" s="216"/>
      <c r="P41" s="216"/>
    </row>
    <row r="42" spans="1:16" ht="39" customHeight="1" x14ac:dyDescent="0.2">
      <c r="A42" s="216"/>
      <c r="B42" s="233"/>
      <c r="C42" s="1120" t="s">
        <v>493</v>
      </c>
      <c r="D42" s="1120"/>
      <c r="E42" s="1121"/>
      <c r="F42" s="230" t="s">
        <v>321</v>
      </c>
      <c r="G42" s="231" t="s">
        <v>321</v>
      </c>
      <c r="H42" s="231" t="s">
        <v>321</v>
      </c>
      <c r="I42" s="231" t="s">
        <v>321</v>
      </c>
      <c r="J42" s="232" t="s">
        <v>321</v>
      </c>
      <c r="K42" s="216"/>
      <c r="L42" s="216"/>
      <c r="M42" s="216"/>
      <c r="N42" s="216"/>
      <c r="O42" s="216"/>
      <c r="P42" s="216"/>
    </row>
    <row r="43" spans="1:16" ht="39" customHeight="1" thickBot="1" x14ac:dyDescent="0.25">
      <c r="A43" s="216"/>
      <c r="B43" s="234"/>
      <c r="C43" s="1122" t="s">
        <v>494</v>
      </c>
      <c r="D43" s="1122"/>
      <c r="E43" s="1123"/>
      <c r="F43" s="235">
        <v>0.35</v>
      </c>
      <c r="G43" s="236">
        <v>1.94</v>
      </c>
      <c r="H43" s="236" t="s">
        <v>321</v>
      </c>
      <c r="I43" s="236" t="s">
        <v>321</v>
      </c>
      <c r="J43" s="237" t="s">
        <v>321</v>
      </c>
      <c r="K43" s="216"/>
      <c r="L43" s="216"/>
      <c r="M43" s="216"/>
      <c r="N43" s="216"/>
      <c r="O43" s="216"/>
      <c r="P43" s="216"/>
    </row>
    <row r="44" spans="1:16" ht="39" customHeight="1" x14ac:dyDescent="0.2">
      <c r="A44" s="216"/>
      <c r="B44" s="238" t="s">
        <v>495</v>
      </c>
      <c r="C44" s="239"/>
      <c r="D44" s="239"/>
      <c r="E44" s="239"/>
      <c r="F44" s="216"/>
      <c r="G44" s="216"/>
      <c r="H44" s="216"/>
      <c r="I44" s="216"/>
      <c r="J44" s="216"/>
      <c r="K44" s="216"/>
      <c r="L44" s="216"/>
      <c r="M44" s="216"/>
      <c r="N44" s="216"/>
      <c r="O44" s="216"/>
      <c r="P44" s="216"/>
    </row>
    <row r="45" spans="1:16" ht="16.2" x14ac:dyDescent="0.2">
      <c r="A45" s="216"/>
      <c r="B45" s="216"/>
      <c r="C45" s="216"/>
      <c r="D45" s="216"/>
      <c r="E45" s="216"/>
      <c r="F45" s="216"/>
      <c r="G45" s="216"/>
      <c r="H45" s="216"/>
      <c r="I45" s="216"/>
      <c r="J45" s="216"/>
      <c r="K45" s="216"/>
      <c r="L45" s="216"/>
      <c r="M45" s="216"/>
      <c r="N45" s="216"/>
      <c r="O45" s="216"/>
      <c r="P45" s="216"/>
    </row>
  </sheetData>
  <sheetProtection algorithmName="SHA-512" hashValue="3lwnR6KNkqA+U/oI80L6uqYVybrrP3S8oevREkeZ3JwcJc9QBAd1NUH3T3+ThwQQ8pTeiN3bC8Wx9aUiyQjagQ==" saltValue="BEuE1FKF4Td8Lypfi5pcf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241" customWidth="1"/>
    <col min="2" max="3" width="10.88671875" style="241" customWidth="1"/>
    <col min="4" max="4" width="10" style="241" customWidth="1"/>
    <col min="5" max="10" width="11" style="241" customWidth="1"/>
    <col min="11" max="15" width="13.109375" style="241" customWidth="1"/>
    <col min="16" max="21" width="11.44140625" style="241" customWidth="1"/>
    <col min="22" max="16384" width="0" style="241" hidden="1"/>
  </cols>
  <sheetData>
    <row r="1" spans="1:21" ht="13.5" customHeight="1" x14ac:dyDescent="0.2">
      <c r="A1" s="240"/>
      <c r="B1" s="240"/>
      <c r="C1" s="240"/>
      <c r="D1" s="240"/>
      <c r="E1" s="240"/>
      <c r="F1" s="240"/>
      <c r="G1" s="240"/>
      <c r="H1" s="240"/>
      <c r="I1" s="240"/>
      <c r="J1" s="240"/>
      <c r="K1" s="240"/>
      <c r="L1" s="240"/>
      <c r="M1" s="240"/>
      <c r="N1" s="240"/>
      <c r="O1" s="240"/>
      <c r="P1" s="240"/>
      <c r="Q1" s="240"/>
      <c r="R1" s="240"/>
      <c r="S1" s="240"/>
      <c r="T1" s="240"/>
      <c r="U1" s="240"/>
    </row>
    <row r="2" spans="1:21" ht="13.5" customHeight="1" x14ac:dyDescent="0.2">
      <c r="A2" s="240"/>
      <c r="B2" s="240"/>
      <c r="C2" s="240"/>
      <c r="D2" s="240"/>
      <c r="E2" s="240"/>
      <c r="F2" s="240"/>
      <c r="G2" s="240"/>
      <c r="H2" s="240"/>
      <c r="I2" s="240"/>
      <c r="J2" s="240"/>
      <c r="K2" s="240"/>
      <c r="L2" s="240"/>
      <c r="M2" s="240"/>
      <c r="N2" s="240"/>
      <c r="O2" s="240"/>
      <c r="P2" s="240"/>
      <c r="Q2" s="240"/>
      <c r="R2" s="240"/>
      <c r="S2" s="240"/>
      <c r="T2" s="240"/>
      <c r="U2" s="240"/>
    </row>
    <row r="3" spans="1:21" ht="13.5" customHeight="1" x14ac:dyDescent="0.2">
      <c r="A3" s="240"/>
      <c r="B3" s="240"/>
      <c r="C3" s="240"/>
      <c r="D3" s="240"/>
      <c r="E3" s="240"/>
      <c r="F3" s="240"/>
      <c r="G3" s="240"/>
      <c r="H3" s="240"/>
      <c r="I3" s="240"/>
      <c r="J3" s="240"/>
      <c r="K3" s="240"/>
      <c r="L3" s="240"/>
      <c r="M3" s="240"/>
      <c r="N3" s="240"/>
      <c r="O3" s="240"/>
      <c r="P3" s="240"/>
      <c r="Q3" s="240"/>
      <c r="R3" s="240"/>
      <c r="S3" s="240"/>
      <c r="T3" s="240"/>
      <c r="U3" s="240"/>
    </row>
    <row r="4" spans="1:21" ht="13.5" customHeight="1" x14ac:dyDescent="0.2">
      <c r="A4" s="240"/>
      <c r="B4" s="240"/>
      <c r="C4" s="240"/>
      <c r="D4" s="240"/>
      <c r="E4" s="240"/>
      <c r="F4" s="240"/>
      <c r="G4" s="240"/>
      <c r="H4" s="240"/>
      <c r="I4" s="240"/>
      <c r="J4" s="240"/>
      <c r="K4" s="240"/>
      <c r="L4" s="240"/>
      <c r="M4" s="240"/>
      <c r="N4" s="240"/>
      <c r="O4" s="240"/>
      <c r="P4" s="240"/>
      <c r="Q4" s="240"/>
      <c r="R4" s="240"/>
      <c r="S4" s="240"/>
      <c r="T4" s="240"/>
      <c r="U4" s="240"/>
    </row>
    <row r="5" spans="1:21" ht="13.5" customHeight="1" x14ac:dyDescent="0.2">
      <c r="A5" s="240"/>
      <c r="B5" s="240"/>
      <c r="C5" s="240"/>
      <c r="D5" s="240"/>
      <c r="E5" s="240"/>
      <c r="F5" s="240"/>
      <c r="G5" s="240"/>
      <c r="H5" s="240"/>
      <c r="I5" s="240"/>
      <c r="J5" s="240"/>
      <c r="K5" s="240"/>
      <c r="L5" s="240"/>
      <c r="M5" s="240"/>
      <c r="N5" s="240"/>
      <c r="O5" s="240"/>
      <c r="P5" s="240"/>
      <c r="Q5" s="240"/>
      <c r="R5" s="240"/>
      <c r="S5" s="240"/>
      <c r="T5" s="240"/>
      <c r="U5" s="240"/>
    </row>
    <row r="6" spans="1:21" ht="13.5" customHeight="1" x14ac:dyDescent="0.2">
      <c r="A6" s="240"/>
      <c r="B6" s="240"/>
      <c r="C6" s="240"/>
      <c r="D6" s="240"/>
      <c r="E6" s="240"/>
      <c r="F6" s="240"/>
      <c r="G6" s="240"/>
      <c r="H6" s="240"/>
      <c r="I6" s="240"/>
      <c r="J6" s="240"/>
      <c r="K6" s="240"/>
      <c r="L6" s="240"/>
      <c r="M6" s="240"/>
      <c r="N6" s="240"/>
      <c r="O6" s="240"/>
      <c r="P6" s="240"/>
      <c r="Q6" s="240"/>
      <c r="R6" s="240"/>
      <c r="S6" s="240"/>
      <c r="T6" s="240"/>
      <c r="U6" s="240"/>
    </row>
    <row r="7" spans="1:21" ht="13.5" customHeight="1" x14ac:dyDescent="0.2">
      <c r="A7" s="240"/>
      <c r="B7" s="240"/>
      <c r="C7" s="240"/>
      <c r="D7" s="240"/>
      <c r="E7" s="240"/>
      <c r="F7" s="240"/>
      <c r="G7" s="240"/>
      <c r="H7" s="240"/>
      <c r="I7" s="240"/>
      <c r="J7" s="240"/>
      <c r="K7" s="240"/>
      <c r="L7" s="240"/>
      <c r="M7" s="240"/>
      <c r="N7" s="240"/>
      <c r="O7" s="240"/>
      <c r="P7" s="240"/>
      <c r="Q7" s="240"/>
      <c r="R7" s="240"/>
      <c r="S7" s="240"/>
      <c r="T7" s="240"/>
      <c r="U7" s="240"/>
    </row>
    <row r="8" spans="1:21" ht="13.5" customHeight="1" x14ac:dyDescent="0.2">
      <c r="A8" s="240"/>
      <c r="B8" s="240"/>
      <c r="C8" s="240"/>
      <c r="D8" s="240"/>
      <c r="E8" s="240"/>
      <c r="F8" s="240"/>
      <c r="G8" s="240"/>
      <c r="H8" s="240"/>
      <c r="I8" s="240"/>
      <c r="J8" s="240"/>
      <c r="K8" s="240"/>
      <c r="L8" s="240"/>
      <c r="M8" s="240"/>
      <c r="N8" s="240"/>
      <c r="O8" s="240"/>
      <c r="P8" s="240"/>
      <c r="Q8" s="240"/>
      <c r="R8" s="240"/>
      <c r="S8" s="240"/>
      <c r="T8" s="240"/>
      <c r="U8" s="240"/>
    </row>
    <row r="9" spans="1:21" ht="13.5" customHeight="1" x14ac:dyDescent="0.2">
      <c r="A9" s="240"/>
      <c r="B9" s="240"/>
      <c r="C9" s="240"/>
      <c r="D9" s="240"/>
      <c r="E9" s="240"/>
      <c r="F9" s="240"/>
      <c r="G9" s="240"/>
      <c r="H9" s="240"/>
      <c r="I9" s="240"/>
      <c r="J9" s="240"/>
      <c r="K9" s="240"/>
      <c r="L9" s="240"/>
      <c r="M9" s="240"/>
      <c r="N9" s="240"/>
      <c r="O9" s="240"/>
      <c r="P9" s="240"/>
      <c r="Q9" s="240"/>
      <c r="R9" s="240"/>
      <c r="S9" s="240"/>
      <c r="T9" s="240"/>
      <c r="U9" s="240"/>
    </row>
    <row r="10" spans="1:21" ht="13.5" customHeight="1" x14ac:dyDescent="0.2">
      <c r="A10" s="240"/>
      <c r="B10" s="240"/>
      <c r="C10" s="240"/>
      <c r="D10" s="240"/>
      <c r="E10" s="240"/>
      <c r="F10" s="240"/>
      <c r="G10" s="240"/>
      <c r="H10" s="240"/>
      <c r="I10" s="240"/>
      <c r="J10" s="240"/>
      <c r="K10" s="240"/>
      <c r="L10" s="240"/>
      <c r="M10" s="240"/>
      <c r="N10" s="240"/>
      <c r="O10" s="240"/>
      <c r="P10" s="240"/>
      <c r="Q10" s="240"/>
      <c r="R10" s="240"/>
      <c r="S10" s="240"/>
      <c r="T10" s="240"/>
      <c r="U10" s="240"/>
    </row>
    <row r="11" spans="1:21" ht="13.5" customHeight="1" x14ac:dyDescent="0.2">
      <c r="A11" s="240"/>
      <c r="B11" s="240"/>
      <c r="C11" s="240"/>
      <c r="D11" s="240"/>
      <c r="E11" s="240"/>
      <c r="F11" s="240"/>
      <c r="G11" s="240"/>
      <c r="H11" s="240"/>
      <c r="I11" s="240"/>
      <c r="J11" s="240"/>
      <c r="K11" s="240"/>
      <c r="L11" s="240"/>
      <c r="M11" s="240"/>
      <c r="N11" s="240"/>
      <c r="O11" s="240"/>
      <c r="P11" s="240"/>
      <c r="Q11" s="240"/>
      <c r="R11" s="240"/>
      <c r="S11" s="240"/>
      <c r="T11" s="240"/>
      <c r="U11" s="240"/>
    </row>
    <row r="12" spans="1:21" ht="13.5" customHeight="1" x14ac:dyDescent="0.2">
      <c r="A12" s="240"/>
      <c r="B12" s="240"/>
      <c r="C12" s="240"/>
      <c r="D12" s="240"/>
      <c r="E12" s="240"/>
      <c r="F12" s="240"/>
      <c r="G12" s="240"/>
      <c r="H12" s="240"/>
      <c r="I12" s="240"/>
      <c r="J12" s="240"/>
      <c r="K12" s="240"/>
      <c r="L12" s="240"/>
      <c r="M12" s="240"/>
      <c r="N12" s="240"/>
      <c r="O12" s="240"/>
      <c r="P12" s="240"/>
      <c r="Q12" s="240"/>
      <c r="R12" s="240"/>
      <c r="S12" s="240"/>
      <c r="T12" s="240"/>
      <c r="U12" s="240"/>
    </row>
    <row r="13" spans="1:21" ht="13.5" customHeight="1" x14ac:dyDescent="0.2">
      <c r="A13" s="240"/>
      <c r="B13" s="240"/>
      <c r="C13" s="240"/>
      <c r="D13" s="240"/>
      <c r="E13" s="240"/>
      <c r="F13" s="240"/>
      <c r="G13" s="240"/>
      <c r="H13" s="240"/>
      <c r="I13" s="240"/>
      <c r="J13" s="240"/>
      <c r="K13" s="240"/>
      <c r="L13" s="240"/>
      <c r="M13" s="240"/>
      <c r="N13" s="240"/>
      <c r="O13" s="240"/>
      <c r="P13" s="240"/>
      <c r="Q13" s="240"/>
      <c r="R13" s="240"/>
      <c r="S13" s="240"/>
      <c r="T13" s="240"/>
      <c r="U13" s="240"/>
    </row>
    <row r="14" spans="1:21" ht="13.5" customHeight="1" x14ac:dyDescent="0.2">
      <c r="A14" s="240"/>
      <c r="B14" s="240"/>
      <c r="C14" s="240"/>
      <c r="D14" s="240"/>
      <c r="E14" s="240"/>
      <c r="F14" s="240"/>
      <c r="G14" s="240"/>
      <c r="H14" s="240"/>
      <c r="I14" s="240"/>
      <c r="J14" s="240"/>
      <c r="K14" s="240"/>
      <c r="L14" s="240"/>
      <c r="M14" s="240"/>
      <c r="N14" s="240"/>
      <c r="O14" s="240"/>
      <c r="P14" s="240"/>
      <c r="Q14" s="240"/>
      <c r="R14" s="240"/>
      <c r="S14" s="240"/>
      <c r="T14" s="240"/>
      <c r="U14" s="240"/>
    </row>
    <row r="15" spans="1:21" ht="13.5" customHeight="1" x14ac:dyDescent="0.2">
      <c r="A15" s="240"/>
      <c r="B15" s="240"/>
      <c r="C15" s="240"/>
      <c r="D15" s="240"/>
      <c r="E15" s="240"/>
      <c r="F15" s="240"/>
      <c r="G15" s="240"/>
      <c r="H15" s="240"/>
      <c r="I15" s="240"/>
      <c r="J15" s="240"/>
      <c r="K15" s="240"/>
      <c r="L15" s="240"/>
      <c r="M15" s="240"/>
      <c r="N15" s="240"/>
      <c r="O15" s="240"/>
      <c r="P15" s="240"/>
      <c r="Q15" s="240"/>
      <c r="R15" s="240"/>
      <c r="S15" s="240"/>
      <c r="T15" s="240"/>
      <c r="U15" s="240"/>
    </row>
    <row r="16" spans="1:21" ht="13.5" customHeight="1" x14ac:dyDescent="0.2">
      <c r="A16" s="240"/>
      <c r="B16" s="240"/>
      <c r="C16" s="240"/>
      <c r="D16" s="240"/>
      <c r="E16" s="240"/>
      <c r="F16" s="240"/>
      <c r="G16" s="240"/>
      <c r="H16" s="240"/>
      <c r="I16" s="240"/>
      <c r="J16" s="240"/>
      <c r="K16" s="240"/>
      <c r="L16" s="240"/>
      <c r="M16" s="240"/>
      <c r="N16" s="240"/>
      <c r="O16" s="240"/>
      <c r="P16" s="240"/>
      <c r="Q16" s="240"/>
      <c r="R16" s="240"/>
      <c r="S16" s="240"/>
      <c r="T16" s="240"/>
      <c r="U16" s="240"/>
    </row>
    <row r="17" spans="1:21" ht="13.5" customHeight="1" x14ac:dyDescent="0.2">
      <c r="A17" s="240"/>
      <c r="B17" s="240"/>
      <c r="C17" s="240"/>
      <c r="D17" s="240"/>
      <c r="E17" s="240"/>
      <c r="F17" s="240"/>
      <c r="G17" s="240"/>
      <c r="H17" s="240"/>
      <c r="I17" s="240"/>
      <c r="J17" s="240"/>
      <c r="K17" s="240"/>
      <c r="L17" s="240"/>
      <c r="M17" s="240"/>
      <c r="N17" s="240"/>
      <c r="O17" s="240"/>
      <c r="P17" s="240"/>
      <c r="Q17" s="240"/>
      <c r="R17" s="240"/>
      <c r="S17" s="240"/>
      <c r="T17" s="240"/>
      <c r="U17" s="240"/>
    </row>
    <row r="18" spans="1:21" ht="13.5" customHeight="1" x14ac:dyDescent="0.2">
      <c r="A18" s="240"/>
      <c r="B18" s="240"/>
      <c r="C18" s="240"/>
      <c r="D18" s="240"/>
      <c r="E18" s="240"/>
      <c r="F18" s="240"/>
      <c r="G18" s="240"/>
      <c r="H18" s="240"/>
      <c r="I18" s="240"/>
      <c r="J18" s="240"/>
      <c r="K18" s="240"/>
      <c r="L18" s="240"/>
      <c r="M18" s="240"/>
      <c r="N18" s="240"/>
      <c r="O18" s="240"/>
      <c r="P18" s="240"/>
      <c r="Q18" s="240"/>
      <c r="R18" s="240"/>
      <c r="S18" s="240"/>
      <c r="T18" s="240"/>
      <c r="U18" s="240"/>
    </row>
    <row r="19" spans="1:21" ht="13.5" customHeight="1" x14ac:dyDescent="0.2">
      <c r="A19" s="240"/>
      <c r="B19" s="240"/>
      <c r="C19" s="240"/>
      <c r="D19" s="240"/>
      <c r="E19" s="240"/>
      <c r="F19" s="240"/>
      <c r="G19" s="240"/>
      <c r="H19" s="240"/>
      <c r="I19" s="240"/>
      <c r="J19" s="240"/>
      <c r="K19" s="240"/>
      <c r="L19" s="240"/>
      <c r="M19" s="240"/>
      <c r="N19" s="240"/>
      <c r="O19" s="240"/>
      <c r="P19" s="240"/>
      <c r="Q19" s="240"/>
      <c r="R19" s="240"/>
      <c r="S19" s="240"/>
      <c r="T19" s="240"/>
      <c r="U19" s="240"/>
    </row>
    <row r="20" spans="1:21" ht="13.5" customHeight="1" x14ac:dyDescent="0.2">
      <c r="A20" s="240"/>
      <c r="B20" s="240"/>
      <c r="C20" s="240"/>
      <c r="D20" s="240"/>
      <c r="E20" s="240"/>
      <c r="F20" s="240"/>
      <c r="G20" s="240"/>
      <c r="H20" s="240"/>
      <c r="I20" s="240"/>
      <c r="J20" s="240"/>
      <c r="K20" s="240"/>
      <c r="L20" s="240"/>
      <c r="M20" s="240"/>
      <c r="N20" s="240"/>
      <c r="O20" s="240"/>
      <c r="P20" s="240"/>
      <c r="Q20" s="240"/>
      <c r="R20" s="240"/>
      <c r="S20" s="240"/>
      <c r="T20" s="240"/>
      <c r="U20" s="240"/>
    </row>
    <row r="21" spans="1:21" ht="13.5" customHeight="1" x14ac:dyDescent="0.2">
      <c r="A21" s="240"/>
      <c r="B21" s="240"/>
      <c r="C21" s="240"/>
      <c r="D21" s="240"/>
      <c r="E21" s="240"/>
      <c r="F21" s="240"/>
      <c r="G21" s="240"/>
      <c r="H21" s="240"/>
      <c r="I21" s="240"/>
      <c r="J21" s="240"/>
      <c r="K21" s="240"/>
      <c r="L21" s="240"/>
      <c r="M21" s="240"/>
      <c r="N21" s="240"/>
      <c r="O21" s="240"/>
      <c r="P21" s="240"/>
      <c r="Q21" s="240"/>
      <c r="R21" s="240"/>
      <c r="S21" s="240"/>
      <c r="T21" s="240"/>
      <c r="U21" s="240"/>
    </row>
    <row r="22" spans="1:21" ht="13.5" customHeight="1" x14ac:dyDescent="0.2">
      <c r="A22" s="240"/>
      <c r="B22" s="240"/>
      <c r="C22" s="240"/>
      <c r="D22" s="240"/>
      <c r="E22" s="240"/>
      <c r="F22" s="240"/>
      <c r="G22" s="240"/>
      <c r="H22" s="240"/>
      <c r="I22" s="240"/>
      <c r="J22" s="240"/>
      <c r="K22" s="240"/>
      <c r="L22" s="240"/>
      <c r="M22" s="240"/>
      <c r="N22" s="240"/>
      <c r="O22" s="240"/>
      <c r="P22" s="240"/>
      <c r="Q22" s="240"/>
      <c r="R22" s="240"/>
      <c r="S22" s="240"/>
      <c r="T22" s="240"/>
      <c r="U22" s="240"/>
    </row>
    <row r="23" spans="1:21" ht="13.5" customHeight="1" x14ac:dyDescent="0.2">
      <c r="A23" s="240"/>
      <c r="B23" s="240"/>
      <c r="C23" s="240"/>
      <c r="D23" s="240"/>
      <c r="E23" s="240"/>
      <c r="F23" s="240"/>
      <c r="G23" s="240"/>
      <c r="H23" s="240"/>
      <c r="I23" s="240"/>
      <c r="J23" s="240"/>
      <c r="K23" s="240"/>
      <c r="L23" s="240"/>
      <c r="M23" s="240"/>
      <c r="N23" s="240"/>
      <c r="O23" s="240"/>
      <c r="P23" s="240"/>
      <c r="Q23" s="240"/>
      <c r="R23" s="240"/>
      <c r="S23" s="240"/>
      <c r="T23" s="240"/>
      <c r="U23" s="240"/>
    </row>
    <row r="24" spans="1:21" ht="13.5" customHeight="1" x14ac:dyDescent="0.2">
      <c r="A24" s="240"/>
      <c r="B24" s="240"/>
      <c r="C24" s="240"/>
      <c r="D24" s="240"/>
      <c r="E24" s="240"/>
      <c r="F24" s="240"/>
      <c r="G24" s="240"/>
      <c r="H24" s="240"/>
      <c r="I24" s="240"/>
      <c r="J24" s="240"/>
      <c r="K24" s="240"/>
      <c r="L24" s="240"/>
      <c r="M24" s="240"/>
      <c r="N24" s="240"/>
      <c r="O24" s="240"/>
      <c r="P24" s="240"/>
      <c r="Q24" s="240"/>
      <c r="R24" s="240"/>
      <c r="S24" s="240"/>
      <c r="T24" s="240"/>
      <c r="U24" s="240"/>
    </row>
    <row r="25" spans="1:21" ht="13.5" customHeight="1" x14ac:dyDescent="0.2">
      <c r="A25" s="240"/>
      <c r="B25" s="240"/>
      <c r="C25" s="240"/>
      <c r="D25" s="240"/>
      <c r="E25" s="240"/>
      <c r="F25" s="240"/>
      <c r="G25" s="240"/>
      <c r="H25" s="240"/>
      <c r="I25" s="240"/>
      <c r="J25" s="240"/>
      <c r="K25" s="240"/>
      <c r="L25" s="240"/>
      <c r="M25" s="240"/>
      <c r="N25" s="240"/>
      <c r="O25" s="240"/>
      <c r="P25" s="240"/>
      <c r="Q25" s="240"/>
      <c r="R25" s="240"/>
      <c r="S25" s="240"/>
      <c r="T25" s="240"/>
      <c r="U25" s="240"/>
    </row>
    <row r="26" spans="1:21" ht="13.5" customHeight="1" x14ac:dyDescent="0.2">
      <c r="A26" s="240"/>
      <c r="B26" s="240"/>
      <c r="C26" s="240"/>
      <c r="D26" s="240"/>
      <c r="E26" s="240"/>
      <c r="F26" s="240"/>
      <c r="G26" s="240"/>
      <c r="H26" s="240"/>
      <c r="I26" s="240"/>
      <c r="J26" s="240"/>
      <c r="K26" s="240"/>
      <c r="L26" s="240"/>
      <c r="M26" s="240"/>
      <c r="N26" s="240"/>
      <c r="O26" s="240"/>
      <c r="P26" s="240"/>
      <c r="Q26" s="240"/>
      <c r="R26" s="240"/>
      <c r="S26" s="240"/>
      <c r="T26" s="240"/>
      <c r="U26" s="240"/>
    </row>
    <row r="27" spans="1:21" ht="13.5" customHeight="1" x14ac:dyDescent="0.2">
      <c r="A27" s="240"/>
      <c r="B27" s="240"/>
      <c r="C27" s="240"/>
      <c r="D27" s="240"/>
      <c r="E27" s="240"/>
      <c r="F27" s="240"/>
      <c r="G27" s="240"/>
      <c r="H27" s="240"/>
      <c r="I27" s="240"/>
      <c r="J27" s="240"/>
      <c r="K27" s="240"/>
      <c r="L27" s="240"/>
      <c r="M27" s="240"/>
      <c r="N27" s="240"/>
      <c r="O27" s="240"/>
      <c r="P27" s="240"/>
      <c r="Q27" s="240"/>
      <c r="R27" s="240"/>
      <c r="S27" s="240"/>
      <c r="T27" s="240"/>
      <c r="U27" s="240"/>
    </row>
    <row r="28" spans="1:21" ht="13.5" customHeight="1" x14ac:dyDescent="0.2">
      <c r="A28" s="240"/>
      <c r="B28" s="240"/>
      <c r="C28" s="240"/>
      <c r="D28" s="240"/>
      <c r="E28" s="240"/>
      <c r="F28" s="240"/>
      <c r="G28" s="240"/>
      <c r="H28" s="240"/>
      <c r="I28" s="240"/>
      <c r="J28" s="240"/>
      <c r="K28" s="240"/>
      <c r="L28" s="240"/>
      <c r="M28" s="240"/>
      <c r="N28" s="240"/>
      <c r="O28" s="240"/>
      <c r="P28" s="240"/>
      <c r="Q28" s="240"/>
      <c r="R28" s="240"/>
      <c r="S28" s="240"/>
      <c r="T28" s="240"/>
      <c r="U28" s="240"/>
    </row>
    <row r="29" spans="1:21" ht="13.5" customHeight="1" x14ac:dyDescent="0.2">
      <c r="A29" s="240"/>
      <c r="B29" s="240"/>
      <c r="C29" s="240"/>
      <c r="D29" s="240"/>
      <c r="E29" s="240"/>
      <c r="F29" s="240"/>
      <c r="G29" s="240"/>
      <c r="H29" s="240"/>
      <c r="I29" s="240"/>
      <c r="J29" s="240"/>
      <c r="K29" s="240"/>
      <c r="L29" s="240"/>
      <c r="M29" s="240"/>
      <c r="N29" s="240"/>
      <c r="O29" s="240"/>
      <c r="P29" s="240"/>
      <c r="Q29" s="240"/>
      <c r="R29" s="240"/>
      <c r="S29" s="240"/>
      <c r="T29" s="240"/>
      <c r="U29" s="240"/>
    </row>
    <row r="30" spans="1:21" ht="13.5" customHeight="1" x14ac:dyDescent="0.2">
      <c r="A30" s="240"/>
      <c r="B30" s="240"/>
      <c r="C30" s="240"/>
      <c r="D30" s="240"/>
      <c r="E30" s="240"/>
      <c r="F30" s="240"/>
      <c r="G30" s="240"/>
      <c r="H30" s="240"/>
      <c r="I30" s="240"/>
      <c r="J30" s="240"/>
      <c r="K30" s="240"/>
      <c r="L30" s="240"/>
      <c r="M30" s="240"/>
      <c r="N30" s="240"/>
      <c r="O30" s="240"/>
      <c r="P30" s="240"/>
      <c r="Q30" s="240"/>
      <c r="R30" s="240"/>
      <c r="S30" s="240"/>
      <c r="T30" s="240"/>
      <c r="U30" s="240"/>
    </row>
    <row r="31" spans="1:21" ht="13.5" customHeight="1" x14ac:dyDescent="0.2">
      <c r="A31" s="240"/>
      <c r="B31" s="240"/>
      <c r="C31" s="240"/>
      <c r="D31" s="240"/>
      <c r="E31" s="240"/>
      <c r="F31" s="240"/>
      <c r="G31" s="240"/>
      <c r="H31" s="240"/>
      <c r="I31" s="240"/>
      <c r="J31" s="240"/>
      <c r="K31" s="240"/>
      <c r="L31" s="240"/>
      <c r="M31" s="240"/>
      <c r="N31" s="240"/>
      <c r="O31" s="240"/>
      <c r="P31" s="240"/>
      <c r="Q31" s="240"/>
      <c r="R31" s="240"/>
      <c r="S31" s="240"/>
      <c r="T31" s="240"/>
      <c r="U31" s="240"/>
    </row>
    <row r="32" spans="1:21" ht="13.5" customHeight="1" x14ac:dyDescent="0.2">
      <c r="A32" s="240"/>
      <c r="B32" s="240"/>
      <c r="C32" s="240"/>
      <c r="D32" s="240"/>
      <c r="E32" s="240"/>
      <c r="F32" s="240"/>
      <c r="G32" s="240"/>
      <c r="H32" s="240"/>
      <c r="I32" s="240"/>
      <c r="J32" s="240"/>
      <c r="K32" s="240"/>
      <c r="L32" s="240"/>
      <c r="M32" s="240"/>
      <c r="N32" s="240"/>
      <c r="O32" s="240"/>
      <c r="P32" s="240"/>
      <c r="Q32" s="240"/>
      <c r="R32" s="240"/>
      <c r="S32" s="240"/>
      <c r="T32" s="240"/>
      <c r="U32" s="240"/>
    </row>
    <row r="33" spans="1:21" ht="13.5" customHeight="1" x14ac:dyDescent="0.2">
      <c r="A33" s="240"/>
      <c r="B33" s="240"/>
      <c r="C33" s="240"/>
      <c r="D33" s="240"/>
      <c r="E33" s="240"/>
      <c r="F33" s="240"/>
      <c r="G33" s="240"/>
      <c r="H33" s="240"/>
      <c r="I33" s="240"/>
      <c r="J33" s="240"/>
      <c r="K33" s="240"/>
      <c r="L33" s="240"/>
      <c r="M33" s="240"/>
      <c r="N33" s="240"/>
      <c r="O33" s="240"/>
      <c r="P33" s="240"/>
      <c r="Q33" s="240"/>
      <c r="R33" s="240"/>
      <c r="S33" s="240"/>
      <c r="T33" s="240"/>
      <c r="U33" s="240"/>
    </row>
    <row r="34" spans="1:21" ht="13.5" customHeight="1" x14ac:dyDescent="0.2">
      <c r="A34" s="240"/>
      <c r="B34" s="240"/>
      <c r="C34" s="240"/>
      <c r="D34" s="240"/>
      <c r="E34" s="240"/>
      <c r="F34" s="240"/>
      <c r="G34" s="240"/>
      <c r="H34" s="240"/>
      <c r="I34" s="240"/>
      <c r="J34" s="240"/>
      <c r="K34" s="240"/>
      <c r="L34" s="240"/>
      <c r="M34" s="240"/>
      <c r="N34" s="240"/>
      <c r="O34" s="240"/>
      <c r="P34" s="240"/>
      <c r="Q34" s="240"/>
      <c r="R34" s="240"/>
      <c r="S34" s="240"/>
      <c r="T34" s="240"/>
      <c r="U34" s="240"/>
    </row>
    <row r="35" spans="1:21" ht="13.5" customHeight="1" x14ac:dyDescent="0.2">
      <c r="A35" s="240"/>
      <c r="B35" s="240"/>
      <c r="C35" s="240"/>
      <c r="D35" s="240"/>
      <c r="E35" s="240"/>
      <c r="F35" s="240"/>
      <c r="G35" s="240"/>
      <c r="H35" s="240"/>
      <c r="I35" s="240"/>
      <c r="J35" s="240"/>
      <c r="K35" s="240"/>
      <c r="L35" s="240"/>
      <c r="M35" s="240"/>
      <c r="N35" s="240"/>
      <c r="O35" s="240"/>
      <c r="P35" s="240"/>
      <c r="Q35" s="240"/>
      <c r="R35" s="240"/>
      <c r="S35" s="240"/>
      <c r="T35" s="240"/>
      <c r="U35" s="240"/>
    </row>
    <row r="36" spans="1:21" ht="13.5" customHeight="1" x14ac:dyDescent="0.2">
      <c r="A36" s="240"/>
      <c r="B36" s="240"/>
      <c r="C36" s="240"/>
      <c r="D36" s="240"/>
      <c r="E36" s="240"/>
      <c r="F36" s="240"/>
      <c r="G36" s="240"/>
      <c r="H36" s="240"/>
      <c r="I36" s="240"/>
      <c r="J36" s="240"/>
      <c r="K36" s="240"/>
      <c r="L36" s="240"/>
      <c r="M36" s="240"/>
      <c r="N36" s="240"/>
      <c r="O36" s="240"/>
      <c r="P36" s="240"/>
      <c r="Q36" s="240"/>
      <c r="R36" s="240"/>
      <c r="S36" s="240"/>
      <c r="T36" s="240"/>
      <c r="U36" s="240"/>
    </row>
    <row r="37" spans="1:21" ht="13.5" customHeight="1" x14ac:dyDescent="0.2">
      <c r="A37" s="240"/>
      <c r="B37" s="240"/>
      <c r="C37" s="240"/>
      <c r="D37" s="240"/>
      <c r="E37" s="240"/>
      <c r="F37" s="240"/>
      <c r="G37" s="240"/>
      <c r="H37" s="240"/>
      <c r="I37" s="240"/>
      <c r="J37" s="240"/>
      <c r="K37" s="240"/>
      <c r="L37" s="240"/>
      <c r="M37" s="240"/>
      <c r="N37" s="240"/>
      <c r="O37" s="240"/>
      <c r="P37" s="240"/>
      <c r="Q37" s="240"/>
      <c r="R37" s="240"/>
      <c r="S37" s="240"/>
      <c r="T37" s="240"/>
      <c r="U37" s="240"/>
    </row>
    <row r="38" spans="1:21" ht="13.5" customHeight="1" x14ac:dyDescent="0.2">
      <c r="A38" s="240"/>
      <c r="B38" s="240"/>
      <c r="C38" s="240"/>
      <c r="D38" s="240"/>
      <c r="E38" s="240"/>
      <c r="F38" s="240"/>
      <c r="G38" s="240"/>
      <c r="H38" s="240"/>
      <c r="I38" s="240"/>
      <c r="J38" s="240"/>
      <c r="K38" s="240"/>
      <c r="L38" s="240"/>
      <c r="M38" s="240"/>
      <c r="N38" s="240"/>
      <c r="O38" s="240"/>
      <c r="P38" s="240"/>
      <c r="Q38" s="240"/>
      <c r="R38" s="240"/>
      <c r="S38" s="240"/>
      <c r="T38" s="240"/>
      <c r="U38" s="240"/>
    </row>
    <row r="39" spans="1:21" ht="13.5" customHeight="1" x14ac:dyDescent="0.2">
      <c r="A39" s="240"/>
      <c r="B39" s="240"/>
      <c r="C39" s="240"/>
      <c r="D39" s="240"/>
      <c r="E39" s="240"/>
      <c r="F39" s="240"/>
      <c r="G39" s="240"/>
      <c r="H39" s="240"/>
      <c r="I39" s="240"/>
      <c r="J39" s="240"/>
      <c r="K39" s="240"/>
      <c r="L39" s="240"/>
      <c r="M39" s="240"/>
      <c r="N39" s="240"/>
      <c r="O39" s="240"/>
      <c r="P39" s="240"/>
      <c r="Q39" s="240"/>
      <c r="R39" s="240"/>
      <c r="S39" s="240"/>
      <c r="T39" s="240"/>
      <c r="U39" s="240"/>
    </row>
    <row r="40" spans="1:21" ht="13.5" customHeight="1" x14ac:dyDescent="0.2">
      <c r="A40" s="240"/>
      <c r="B40" s="240"/>
      <c r="C40" s="240"/>
      <c r="D40" s="240"/>
      <c r="E40" s="240"/>
      <c r="F40" s="240"/>
      <c r="G40" s="240"/>
      <c r="H40" s="240"/>
      <c r="I40" s="240"/>
      <c r="J40" s="240"/>
      <c r="K40" s="240"/>
      <c r="L40" s="240"/>
      <c r="M40" s="240"/>
      <c r="N40" s="240"/>
      <c r="O40" s="240"/>
      <c r="P40" s="240"/>
      <c r="Q40" s="240"/>
      <c r="R40" s="240"/>
      <c r="S40" s="240"/>
      <c r="T40" s="240"/>
      <c r="U40" s="240"/>
    </row>
    <row r="41" spans="1:21" ht="13.5" customHeight="1" x14ac:dyDescent="0.2">
      <c r="A41" s="240"/>
      <c r="B41" s="240"/>
      <c r="C41" s="240"/>
      <c r="D41" s="240"/>
      <c r="E41" s="240"/>
      <c r="F41" s="240"/>
      <c r="G41" s="240"/>
      <c r="H41" s="240"/>
      <c r="I41" s="240"/>
      <c r="J41" s="240"/>
      <c r="K41" s="240"/>
      <c r="L41" s="240"/>
      <c r="M41" s="240"/>
      <c r="N41" s="240"/>
      <c r="O41" s="240"/>
      <c r="P41" s="240"/>
      <c r="Q41" s="240"/>
      <c r="R41" s="240"/>
      <c r="S41" s="240"/>
      <c r="T41" s="240"/>
      <c r="U41" s="240"/>
    </row>
    <row r="42" spans="1:21" ht="13.5" customHeight="1" x14ac:dyDescent="0.2">
      <c r="A42" s="240"/>
      <c r="B42" s="240"/>
      <c r="C42" s="240"/>
      <c r="D42" s="240"/>
      <c r="E42" s="240"/>
      <c r="F42" s="240"/>
      <c r="G42" s="240"/>
      <c r="H42" s="240"/>
      <c r="I42" s="240"/>
      <c r="J42" s="240"/>
      <c r="K42" s="240"/>
      <c r="L42" s="240"/>
      <c r="M42" s="240"/>
      <c r="N42" s="240"/>
      <c r="O42" s="240"/>
      <c r="P42" s="240"/>
      <c r="Q42" s="240"/>
      <c r="R42" s="240"/>
      <c r="S42" s="240"/>
      <c r="T42" s="240"/>
      <c r="U42" s="240"/>
    </row>
    <row r="43" spans="1:21" ht="30.75" customHeight="1" thickBot="1" x14ac:dyDescent="0.25">
      <c r="A43" s="240"/>
      <c r="B43" s="240"/>
      <c r="C43" s="240"/>
      <c r="D43" s="240"/>
      <c r="E43" s="240"/>
      <c r="F43" s="240"/>
      <c r="G43" s="240"/>
      <c r="H43" s="240"/>
      <c r="I43" s="240"/>
      <c r="J43" s="240"/>
      <c r="K43" s="240"/>
      <c r="L43" s="240"/>
      <c r="M43" s="240"/>
      <c r="N43" s="240"/>
      <c r="O43" s="242" t="s">
        <v>496</v>
      </c>
      <c r="P43" s="240"/>
      <c r="Q43" s="240"/>
      <c r="R43" s="240"/>
      <c r="S43" s="240"/>
      <c r="T43" s="240"/>
      <c r="U43" s="240"/>
    </row>
    <row r="44" spans="1:21" ht="30.75" customHeight="1" thickBot="1" x14ac:dyDescent="0.25">
      <c r="A44" s="240"/>
      <c r="B44" s="243" t="s">
        <v>497</v>
      </c>
      <c r="C44" s="244"/>
      <c r="D44" s="244"/>
      <c r="E44" s="245"/>
      <c r="F44" s="245"/>
      <c r="G44" s="245"/>
      <c r="H44" s="245"/>
      <c r="I44" s="245"/>
      <c r="J44" s="246" t="s">
        <v>482</v>
      </c>
      <c r="K44" s="247" t="s">
        <v>3</v>
      </c>
      <c r="L44" s="248" t="s">
        <v>4</v>
      </c>
      <c r="M44" s="248" t="s">
        <v>5</v>
      </c>
      <c r="N44" s="248" t="s">
        <v>6</v>
      </c>
      <c r="O44" s="249" t="s">
        <v>7</v>
      </c>
      <c r="P44" s="240"/>
      <c r="Q44" s="240"/>
      <c r="R44" s="240"/>
      <c r="S44" s="240"/>
      <c r="T44" s="240"/>
      <c r="U44" s="240"/>
    </row>
    <row r="45" spans="1:21" ht="30.75" customHeight="1" x14ac:dyDescent="0.2">
      <c r="A45" s="240"/>
      <c r="B45" s="1149" t="s">
        <v>498</v>
      </c>
      <c r="C45" s="1150"/>
      <c r="D45" s="250"/>
      <c r="E45" s="1155" t="s">
        <v>499</v>
      </c>
      <c r="F45" s="1155"/>
      <c r="G45" s="1155"/>
      <c r="H45" s="1155"/>
      <c r="I45" s="1155"/>
      <c r="J45" s="1156"/>
      <c r="K45" s="251">
        <v>2503</v>
      </c>
      <c r="L45" s="252">
        <v>2375</v>
      </c>
      <c r="M45" s="252">
        <v>2305</v>
      </c>
      <c r="N45" s="252">
        <v>2282</v>
      </c>
      <c r="O45" s="253">
        <v>2215</v>
      </c>
      <c r="P45" s="240"/>
      <c r="Q45" s="240"/>
      <c r="R45" s="240"/>
      <c r="S45" s="240"/>
      <c r="T45" s="240"/>
      <c r="U45" s="240"/>
    </row>
    <row r="46" spans="1:21" ht="30.75" customHeight="1" x14ac:dyDescent="0.2">
      <c r="A46" s="240"/>
      <c r="B46" s="1151"/>
      <c r="C46" s="1152"/>
      <c r="D46" s="254"/>
      <c r="E46" s="1128" t="s">
        <v>500</v>
      </c>
      <c r="F46" s="1128"/>
      <c r="G46" s="1128"/>
      <c r="H46" s="1128"/>
      <c r="I46" s="1128"/>
      <c r="J46" s="1129"/>
      <c r="K46" s="255" t="s">
        <v>321</v>
      </c>
      <c r="L46" s="256" t="s">
        <v>321</v>
      </c>
      <c r="M46" s="256" t="s">
        <v>321</v>
      </c>
      <c r="N46" s="256" t="s">
        <v>321</v>
      </c>
      <c r="O46" s="257" t="s">
        <v>321</v>
      </c>
      <c r="P46" s="240"/>
      <c r="Q46" s="240"/>
      <c r="R46" s="240"/>
      <c r="S46" s="240"/>
      <c r="T46" s="240"/>
      <c r="U46" s="240"/>
    </row>
    <row r="47" spans="1:21" ht="30.75" customHeight="1" x14ac:dyDescent="0.2">
      <c r="A47" s="240"/>
      <c r="B47" s="1151"/>
      <c r="C47" s="1152"/>
      <c r="D47" s="254"/>
      <c r="E47" s="1128" t="s">
        <v>501</v>
      </c>
      <c r="F47" s="1128"/>
      <c r="G47" s="1128"/>
      <c r="H47" s="1128"/>
      <c r="I47" s="1128"/>
      <c r="J47" s="1129"/>
      <c r="K47" s="255" t="s">
        <v>321</v>
      </c>
      <c r="L47" s="256" t="s">
        <v>321</v>
      </c>
      <c r="M47" s="256" t="s">
        <v>321</v>
      </c>
      <c r="N47" s="256" t="s">
        <v>321</v>
      </c>
      <c r="O47" s="257" t="s">
        <v>321</v>
      </c>
      <c r="P47" s="240"/>
      <c r="Q47" s="240"/>
      <c r="R47" s="240"/>
      <c r="S47" s="240"/>
      <c r="T47" s="240"/>
      <c r="U47" s="240"/>
    </row>
    <row r="48" spans="1:21" ht="30.75" customHeight="1" x14ac:dyDescent="0.2">
      <c r="A48" s="240"/>
      <c r="B48" s="1151"/>
      <c r="C48" s="1152"/>
      <c r="D48" s="254"/>
      <c r="E48" s="1128" t="s">
        <v>502</v>
      </c>
      <c r="F48" s="1128"/>
      <c r="G48" s="1128"/>
      <c r="H48" s="1128"/>
      <c r="I48" s="1128"/>
      <c r="J48" s="1129"/>
      <c r="K48" s="255">
        <v>96</v>
      </c>
      <c r="L48" s="256">
        <v>91</v>
      </c>
      <c r="M48" s="256">
        <v>117</v>
      </c>
      <c r="N48" s="256">
        <v>111</v>
      </c>
      <c r="O48" s="257">
        <v>106</v>
      </c>
      <c r="P48" s="240"/>
      <c r="Q48" s="240"/>
      <c r="R48" s="240"/>
      <c r="S48" s="240"/>
      <c r="T48" s="240"/>
      <c r="U48" s="240"/>
    </row>
    <row r="49" spans="1:21" ht="30.75" customHeight="1" x14ac:dyDescent="0.2">
      <c r="A49" s="240"/>
      <c r="B49" s="1151"/>
      <c r="C49" s="1152"/>
      <c r="D49" s="254"/>
      <c r="E49" s="1128" t="s">
        <v>503</v>
      </c>
      <c r="F49" s="1128"/>
      <c r="G49" s="1128"/>
      <c r="H49" s="1128"/>
      <c r="I49" s="1128"/>
      <c r="J49" s="1129"/>
      <c r="K49" s="255">
        <v>36</v>
      </c>
      <c r="L49" s="256">
        <v>31</v>
      </c>
      <c r="M49" s="256">
        <v>21</v>
      </c>
      <c r="N49" s="256">
        <v>14</v>
      </c>
      <c r="O49" s="257">
        <v>73</v>
      </c>
      <c r="P49" s="240"/>
      <c r="Q49" s="240"/>
      <c r="R49" s="240"/>
      <c r="S49" s="240"/>
      <c r="T49" s="240"/>
      <c r="U49" s="240"/>
    </row>
    <row r="50" spans="1:21" ht="30.75" customHeight="1" x14ac:dyDescent="0.2">
      <c r="A50" s="240"/>
      <c r="B50" s="1151"/>
      <c r="C50" s="1152"/>
      <c r="D50" s="254"/>
      <c r="E50" s="1128" t="s">
        <v>504</v>
      </c>
      <c r="F50" s="1128"/>
      <c r="G50" s="1128"/>
      <c r="H50" s="1128"/>
      <c r="I50" s="1128"/>
      <c r="J50" s="1129"/>
      <c r="K50" s="255">
        <v>123</v>
      </c>
      <c r="L50" s="256">
        <v>9</v>
      </c>
      <c r="M50" s="256">
        <v>5</v>
      </c>
      <c r="N50" s="256">
        <v>5</v>
      </c>
      <c r="O50" s="257">
        <v>3</v>
      </c>
      <c r="P50" s="240"/>
      <c r="Q50" s="240"/>
      <c r="R50" s="240"/>
      <c r="S50" s="240"/>
      <c r="T50" s="240"/>
      <c r="U50" s="240"/>
    </row>
    <row r="51" spans="1:21" ht="30.75" customHeight="1" x14ac:dyDescent="0.2">
      <c r="A51" s="240"/>
      <c r="B51" s="1153"/>
      <c r="C51" s="1154"/>
      <c r="D51" s="258"/>
      <c r="E51" s="1128" t="s">
        <v>505</v>
      </c>
      <c r="F51" s="1128"/>
      <c r="G51" s="1128"/>
      <c r="H51" s="1128"/>
      <c r="I51" s="1128"/>
      <c r="J51" s="1129"/>
      <c r="K51" s="255" t="s">
        <v>321</v>
      </c>
      <c r="L51" s="256" t="s">
        <v>321</v>
      </c>
      <c r="M51" s="256" t="s">
        <v>321</v>
      </c>
      <c r="N51" s="256" t="s">
        <v>321</v>
      </c>
      <c r="O51" s="257" t="s">
        <v>321</v>
      </c>
      <c r="P51" s="240"/>
      <c r="Q51" s="240"/>
      <c r="R51" s="240"/>
      <c r="S51" s="240"/>
      <c r="T51" s="240"/>
      <c r="U51" s="240"/>
    </row>
    <row r="52" spans="1:21" ht="30.75" customHeight="1" x14ac:dyDescent="0.2">
      <c r="A52" s="240"/>
      <c r="B52" s="1126" t="s">
        <v>506</v>
      </c>
      <c r="C52" s="1127"/>
      <c r="D52" s="258"/>
      <c r="E52" s="1128" t="s">
        <v>507</v>
      </c>
      <c r="F52" s="1128"/>
      <c r="G52" s="1128"/>
      <c r="H52" s="1128"/>
      <c r="I52" s="1128"/>
      <c r="J52" s="1129"/>
      <c r="K52" s="255">
        <v>2244</v>
      </c>
      <c r="L52" s="256">
        <v>2182</v>
      </c>
      <c r="M52" s="256">
        <v>2128</v>
      </c>
      <c r="N52" s="256">
        <v>1986</v>
      </c>
      <c r="O52" s="257">
        <v>2074</v>
      </c>
      <c r="P52" s="240"/>
      <c r="Q52" s="240"/>
      <c r="R52" s="240"/>
      <c r="S52" s="240"/>
      <c r="T52" s="240"/>
      <c r="U52" s="240"/>
    </row>
    <row r="53" spans="1:21" ht="30.75" customHeight="1" thickBot="1" x14ac:dyDescent="0.25">
      <c r="A53" s="240"/>
      <c r="B53" s="1130" t="s">
        <v>508</v>
      </c>
      <c r="C53" s="1131"/>
      <c r="D53" s="259"/>
      <c r="E53" s="1132" t="s">
        <v>509</v>
      </c>
      <c r="F53" s="1132"/>
      <c r="G53" s="1132"/>
      <c r="H53" s="1132"/>
      <c r="I53" s="1132"/>
      <c r="J53" s="1133"/>
      <c r="K53" s="260">
        <v>514</v>
      </c>
      <c r="L53" s="261">
        <v>324</v>
      </c>
      <c r="M53" s="261">
        <v>320</v>
      </c>
      <c r="N53" s="261">
        <v>426</v>
      </c>
      <c r="O53" s="262">
        <v>323</v>
      </c>
      <c r="P53" s="240"/>
      <c r="Q53" s="240"/>
      <c r="R53" s="240"/>
      <c r="S53" s="240"/>
      <c r="T53" s="240"/>
      <c r="U53" s="240"/>
    </row>
    <row r="54" spans="1:21" ht="24" customHeight="1" x14ac:dyDescent="0.2">
      <c r="A54" s="240"/>
      <c r="B54" s="263" t="s">
        <v>510</v>
      </c>
      <c r="C54" s="240"/>
      <c r="D54" s="240"/>
      <c r="E54" s="240"/>
      <c r="F54" s="240"/>
      <c r="G54" s="240"/>
      <c r="H54" s="240"/>
      <c r="I54" s="240"/>
      <c r="J54" s="240"/>
      <c r="K54" s="240"/>
      <c r="L54" s="240"/>
      <c r="M54" s="240"/>
      <c r="N54" s="240"/>
      <c r="O54" s="240"/>
      <c r="P54" s="240"/>
      <c r="Q54" s="240"/>
      <c r="R54" s="240"/>
      <c r="S54" s="240"/>
      <c r="T54" s="240"/>
      <c r="U54" s="240"/>
    </row>
    <row r="55" spans="1:21" ht="24" customHeight="1" x14ac:dyDescent="0.2">
      <c r="A55" s="240"/>
      <c r="B55" s="263" t="s">
        <v>511</v>
      </c>
      <c r="C55" s="240"/>
      <c r="D55" s="240"/>
      <c r="E55" s="240"/>
      <c r="F55" s="240"/>
      <c r="G55" s="240"/>
      <c r="H55" s="240"/>
      <c r="I55" s="240"/>
      <c r="J55" s="240"/>
      <c r="K55" s="240"/>
      <c r="L55" s="240"/>
      <c r="M55" s="240"/>
      <c r="N55" s="240"/>
      <c r="O55" s="240"/>
      <c r="P55" s="240"/>
      <c r="Q55" s="240"/>
      <c r="R55" s="240"/>
      <c r="S55" s="240"/>
      <c r="T55" s="240"/>
      <c r="U55" s="240"/>
    </row>
    <row r="56" spans="1:21" ht="24" customHeight="1" thickBot="1" x14ac:dyDescent="0.25">
      <c r="A56" s="240"/>
      <c r="B56" s="264" t="s">
        <v>512</v>
      </c>
      <c r="C56" s="265"/>
      <c r="D56" s="265"/>
      <c r="E56" s="265"/>
      <c r="F56" s="265"/>
      <c r="G56" s="265"/>
      <c r="H56" s="265"/>
      <c r="I56" s="265"/>
      <c r="J56" s="265"/>
      <c r="K56" s="266"/>
      <c r="L56" s="266"/>
      <c r="M56" s="266"/>
      <c r="N56" s="266"/>
      <c r="O56" s="267" t="s">
        <v>513</v>
      </c>
      <c r="P56" s="240"/>
      <c r="Q56" s="240"/>
      <c r="R56" s="240"/>
      <c r="S56" s="240"/>
      <c r="T56" s="240"/>
      <c r="U56" s="240"/>
    </row>
    <row r="57" spans="1:21" ht="31.5" customHeight="1" thickBot="1" x14ac:dyDescent="0.25">
      <c r="A57" s="240"/>
      <c r="B57" s="268"/>
      <c r="C57" s="269"/>
      <c r="D57" s="269"/>
      <c r="E57" s="270"/>
      <c r="F57" s="270"/>
      <c r="G57" s="270"/>
      <c r="H57" s="270"/>
      <c r="I57" s="270"/>
      <c r="J57" s="271" t="s">
        <v>482</v>
      </c>
      <c r="K57" s="272" t="s">
        <v>514</v>
      </c>
      <c r="L57" s="273" t="s">
        <v>515</v>
      </c>
      <c r="M57" s="273" t="s">
        <v>516</v>
      </c>
      <c r="N57" s="273" t="s">
        <v>517</v>
      </c>
      <c r="O57" s="274" t="s">
        <v>518</v>
      </c>
      <c r="P57" s="240"/>
      <c r="Q57" s="240"/>
      <c r="R57" s="240"/>
      <c r="S57" s="240"/>
      <c r="T57" s="240"/>
      <c r="U57" s="240"/>
    </row>
    <row r="58" spans="1:21" ht="31.5" customHeight="1" x14ac:dyDescent="0.2">
      <c r="B58" s="1134" t="s">
        <v>519</v>
      </c>
      <c r="C58" s="1135"/>
      <c r="D58" s="1140" t="s">
        <v>520</v>
      </c>
      <c r="E58" s="1141"/>
      <c r="F58" s="1141"/>
      <c r="G58" s="1141"/>
      <c r="H58" s="1141"/>
      <c r="I58" s="1141"/>
      <c r="J58" s="1142"/>
      <c r="K58" s="275"/>
      <c r="L58" s="276"/>
      <c r="M58" s="276"/>
      <c r="N58" s="276"/>
      <c r="O58" s="277"/>
    </row>
    <row r="59" spans="1:21" ht="31.5" customHeight="1" x14ac:dyDescent="0.2">
      <c r="B59" s="1136"/>
      <c r="C59" s="1137"/>
      <c r="D59" s="1143" t="s">
        <v>521</v>
      </c>
      <c r="E59" s="1144"/>
      <c r="F59" s="1144"/>
      <c r="G59" s="1144"/>
      <c r="H59" s="1144"/>
      <c r="I59" s="1144"/>
      <c r="J59" s="1145"/>
      <c r="K59" s="278"/>
      <c r="L59" s="279"/>
      <c r="M59" s="279"/>
      <c r="N59" s="279"/>
      <c r="O59" s="280"/>
    </row>
    <row r="60" spans="1:21" ht="31.5" customHeight="1" thickBot="1" x14ac:dyDescent="0.25">
      <c r="B60" s="1138"/>
      <c r="C60" s="1139"/>
      <c r="D60" s="1146" t="s">
        <v>522</v>
      </c>
      <c r="E60" s="1147"/>
      <c r="F60" s="1147"/>
      <c r="G60" s="1147"/>
      <c r="H60" s="1147"/>
      <c r="I60" s="1147"/>
      <c r="J60" s="1148"/>
      <c r="K60" s="281"/>
      <c r="L60" s="282"/>
      <c r="M60" s="282"/>
      <c r="N60" s="282"/>
      <c r="O60" s="283"/>
    </row>
    <row r="61" spans="1:21" ht="24" customHeight="1" x14ac:dyDescent="0.2">
      <c r="B61" s="284"/>
      <c r="C61" s="284"/>
      <c r="D61" s="285" t="s">
        <v>523</v>
      </c>
      <c r="E61" s="286"/>
      <c r="F61" s="286"/>
      <c r="G61" s="286"/>
      <c r="H61" s="286"/>
      <c r="I61" s="286"/>
      <c r="J61" s="286"/>
      <c r="K61" s="286"/>
      <c r="L61" s="286"/>
      <c r="M61" s="286"/>
      <c r="N61" s="286"/>
      <c r="O61" s="286"/>
    </row>
    <row r="62" spans="1:21" ht="24" customHeight="1" x14ac:dyDescent="0.2">
      <c r="B62" s="287"/>
      <c r="C62" s="287"/>
      <c r="D62" s="285" t="s">
        <v>524</v>
      </c>
      <c r="E62" s="286"/>
      <c r="F62" s="286"/>
      <c r="G62" s="286"/>
      <c r="H62" s="286"/>
      <c r="I62" s="286"/>
      <c r="J62" s="286"/>
      <c r="K62" s="286"/>
      <c r="L62" s="286"/>
      <c r="M62" s="286"/>
      <c r="N62" s="286"/>
      <c r="O62" s="286"/>
    </row>
    <row r="63" spans="1:21" ht="24" customHeight="1" x14ac:dyDescent="0.2">
      <c r="A63" s="240"/>
      <c r="B63" s="263"/>
      <c r="C63" s="240"/>
      <c r="D63" s="240"/>
      <c r="E63" s="240"/>
      <c r="F63" s="240"/>
      <c r="G63" s="240"/>
      <c r="H63" s="240"/>
      <c r="I63" s="240"/>
      <c r="J63" s="240"/>
      <c r="K63" s="240"/>
      <c r="L63" s="240"/>
      <c r="M63" s="240"/>
      <c r="N63" s="240"/>
      <c r="O63" s="240"/>
      <c r="P63" s="240"/>
      <c r="Q63" s="240"/>
      <c r="R63" s="240"/>
      <c r="S63" s="240"/>
      <c r="T63" s="240"/>
      <c r="U63" s="240"/>
    </row>
    <row r="64" spans="1:21" ht="24" customHeight="1" x14ac:dyDescent="0.2">
      <c r="A64" s="240"/>
      <c r="B64" s="263"/>
      <c r="C64" s="240"/>
      <c r="D64" s="240"/>
      <c r="E64" s="240"/>
      <c r="F64" s="240"/>
      <c r="G64" s="240"/>
      <c r="H64" s="240"/>
      <c r="I64" s="240"/>
      <c r="J64" s="240"/>
      <c r="K64" s="240"/>
      <c r="L64" s="240"/>
      <c r="M64" s="240"/>
      <c r="N64" s="240"/>
      <c r="O64" s="240"/>
      <c r="P64" s="240"/>
      <c r="Q64" s="240"/>
      <c r="R64" s="240"/>
      <c r="S64" s="240"/>
      <c r="T64" s="240"/>
      <c r="U64" s="240"/>
    </row>
  </sheetData>
  <sheetProtection algorithmName="SHA-512" hashValue="ZtMfx3URm5Lw2wxs5RzzuKsq4nfl7XQlyQM76XmzK8se7T1SQO3ePWIku4gpwTKTrbRxrXuj17wX/1TcX29oAw==" saltValue="F18tYdL+8nzzxyIVXSJMm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288" customWidth="1"/>
    <col min="2" max="3" width="12.6640625" style="288" customWidth="1"/>
    <col min="4" max="4" width="11.6640625" style="288" customWidth="1"/>
    <col min="5" max="8" width="10.33203125" style="288" customWidth="1"/>
    <col min="9" max="13" width="16.33203125" style="288" customWidth="1"/>
    <col min="14" max="19" width="12.6640625" style="288" customWidth="1"/>
    <col min="20" max="16384" width="0" style="288"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289" t="s">
        <v>496</v>
      </c>
    </row>
    <row r="40" spans="2:13" ht="27.75" customHeight="1" thickBot="1" x14ac:dyDescent="0.25">
      <c r="B40" s="290" t="s">
        <v>497</v>
      </c>
      <c r="C40" s="291"/>
      <c r="D40" s="291"/>
      <c r="E40" s="292"/>
      <c r="F40" s="292"/>
      <c r="G40" s="292"/>
      <c r="H40" s="293" t="s">
        <v>482</v>
      </c>
      <c r="I40" s="294" t="s">
        <v>3</v>
      </c>
      <c r="J40" s="295" t="s">
        <v>4</v>
      </c>
      <c r="K40" s="295" t="s">
        <v>5</v>
      </c>
      <c r="L40" s="295" t="s">
        <v>6</v>
      </c>
      <c r="M40" s="296" t="s">
        <v>7</v>
      </c>
    </row>
    <row r="41" spans="2:13" ht="27.75" customHeight="1" x14ac:dyDescent="0.2">
      <c r="B41" s="1169" t="s">
        <v>525</v>
      </c>
      <c r="C41" s="1170"/>
      <c r="D41" s="297"/>
      <c r="E41" s="1171" t="s">
        <v>526</v>
      </c>
      <c r="F41" s="1171"/>
      <c r="G41" s="1171"/>
      <c r="H41" s="1172"/>
      <c r="I41" s="298">
        <v>21511</v>
      </c>
      <c r="J41" s="299">
        <v>20636</v>
      </c>
      <c r="K41" s="299">
        <v>19283</v>
      </c>
      <c r="L41" s="299">
        <v>17986</v>
      </c>
      <c r="M41" s="300">
        <v>16867</v>
      </c>
    </row>
    <row r="42" spans="2:13" ht="27.75" customHeight="1" x14ac:dyDescent="0.2">
      <c r="B42" s="1159"/>
      <c r="C42" s="1160"/>
      <c r="D42" s="301"/>
      <c r="E42" s="1163" t="s">
        <v>527</v>
      </c>
      <c r="F42" s="1163"/>
      <c r="G42" s="1163"/>
      <c r="H42" s="1164"/>
      <c r="I42" s="302">
        <v>943</v>
      </c>
      <c r="J42" s="303">
        <v>666</v>
      </c>
      <c r="K42" s="303">
        <v>637</v>
      </c>
      <c r="L42" s="303">
        <v>218</v>
      </c>
      <c r="M42" s="304">
        <v>139</v>
      </c>
    </row>
    <row r="43" spans="2:13" ht="27.75" customHeight="1" x14ac:dyDescent="0.2">
      <c r="B43" s="1159"/>
      <c r="C43" s="1160"/>
      <c r="D43" s="301"/>
      <c r="E43" s="1163" t="s">
        <v>528</v>
      </c>
      <c r="F43" s="1163"/>
      <c r="G43" s="1163"/>
      <c r="H43" s="1164"/>
      <c r="I43" s="302">
        <v>917</v>
      </c>
      <c r="J43" s="303">
        <v>845</v>
      </c>
      <c r="K43" s="303">
        <v>877</v>
      </c>
      <c r="L43" s="303">
        <v>894</v>
      </c>
      <c r="M43" s="304">
        <v>899</v>
      </c>
    </row>
    <row r="44" spans="2:13" ht="27.75" customHeight="1" x14ac:dyDescent="0.2">
      <c r="B44" s="1159"/>
      <c r="C44" s="1160"/>
      <c r="D44" s="301"/>
      <c r="E44" s="1163" t="s">
        <v>529</v>
      </c>
      <c r="F44" s="1163"/>
      <c r="G44" s="1163"/>
      <c r="H44" s="1164"/>
      <c r="I44" s="302">
        <v>1012</v>
      </c>
      <c r="J44" s="303">
        <v>3887</v>
      </c>
      <c r="K44" s="303">
        <v>3864</v>
      </c>
      <c r="L44" s="303">
        <v>3853</v>
      </c>
      <c r="M44" s="304">
        <v>3774</v>
      </c>
    </row>
    <row r="45" spans="2:13" ht="27.75" customHeight="1" x14ac:dyDescent="0.2">
      <c r="B45" s="1159"/>
      <c r="C45" s="1160"/>
      <c r="D45" s="301"/>
      <c r="E45" s="1163" t="s">
        <v>530</v>
      </c>
      <c r="F45" s="1163"/>
      <c r="G45" s="1163"/>
      <c r="H45" s="1164"/>
      <c r="I45" s="302">
        <v>3928</v>
      </c>
      <c r="J45" s="303">
        <v>4052</v>
      </c>
      <c r="K45" s="303">
        <v>4255</v>
      </c>
      <c r="L45" s="303">
        <v>4334</v>
      </c>
      <c r="M45" s="304">
        <v>4399</v>
      </c>
    </row>
    <row r="46" spans="2:13" ht="27.75" customHeight="1" x14ac:dyDescent="0.2">
      <c r="B46" s="1159"/>
      <c r="C46" s="1160"/>
      <c r="D46" s="305"/>
      <c r="E46" s="1163" t="s">
        <v>531</v>
      </c>
      <c r="F46" s="1163"/>
      <c r="G46" s="1163"/>
      <c r="H46" s="1164"/>
      <c r="I46" s="302" t="s">
        <v>321</v>
      </c>
      <c r="J46" s="303" t="s">
        <v>321</v>
      </c>
      <c r="K46" s="303" t="s">
        <v>321</v>
      </c>
      <c r="L46" s="303" t="s">
        <v>321</v>
      </c>
      <c r="M46" s="304" t="s">
        <v>321</v>
      </c>
    </row>
    <row r="47" spans="2:13" ht="27.75" customHeight="1" x14ac:dyDescent="0.2">
      <c r="B47" s="1159"/>
      <c r="C47" s="1160"/>
      <c r="D47" s="306"/>
      <c r="E47" s="1173" t="s">
        <v>532</v>
      </c>
      <c r="F47" s="1174"/>
      <c r="G47" s="1174"/>
      <c r="H47" s="1175"/>
      <c r="I47" s="302" t="s">
        <v>321</v>
      </c>
      <c r="J47" s="303" t="s">
        <v>321</v>
      </c>
      <c r="K47" s="303" t="s">
        <v>321</v>
      </c>
      <c r="L47" s="303" t="s">
        <v>321</v>
      </c>
      <c r="M47" s="304" t="s">
        <v>321</v>
      </c>
    </row>
    <row r="48" spans="2:13" ht="27.75" customHeight="1" x14ac:dyDescent="0.2">
      <c r="B48" s="1159"/>
      <c r="C48" s="1160"/>
      <c r="D48" s="301"/>
      <c r="E48" s="1163" t="s">
        <v>533</v>
      </c>
      <c r="F48" s="1163"/>
      <c r="G48" s="1163"/>
      <c r="H48" s="1164"/>
      <c r="I48" s="302" t="s">
        <v>321</v>
      </c>
      <c r="J48" s="303" t="s">
        <v>321</v>
      </c>
      <c r="K48" s="303" t="s">
        <v>321</v>
      </c>
      <c r="L48" s="303" t="s">
        <v>321</v>
      </c>
      <c r="M48" s="304" t="s">
        <v>321</v>
      </c>
    </row>
    <row r="49" spans="2:13" ht="27.75" customHeight="1" x14ac:dyDescent="0.2">
      <c r="B49" s="1161"/>
      <c r="C49" s="1162"/>
      <c r="D49" s="301"/>
      <c r="E49" s="1163" t="s">
        <v>534</v>
      </c>
      <c r="F49" s="1163"/>
      <c r="G49" s="1163"/>
      <c r="H49" s="1164"/>
      <c r="I49" s="302" t="s">
        <v>321</v>
      </c>
      <c r="J49" s="303" t="s">
        <v>321</v>
      </c>
      <c r="K49" s="303" t="s">
        <v>321</v>
      </c>
      <c r="L49" s="303" t="s">
        <v>321</v>
      </c>
      <c r="M49" s="304" t="s">
        <v>321</v>
      </c>
    </row>
    <row r="50" spans="2:13" ht="27.75" customHeight="1" x14ac:dyDescent="0.2">
      <c r="B50" s="1157" t="s">
        <v>535</v>
      </c>
      <c r="C50" s="1158"/>
      <c r="D50" s="307"/>
      <c r="E50" s="1163" t="s">
        <v>536</v>
      </c>
      <c r="F50" s="1163"/>
      <c r="G50" s="1163"/>
      <c r="H50" s="1164"/>
      <c r="I50" s="302">
        <v>8978</v>
      </c>
      <c r="J50" s="303">
        <v>9141</v>
      </c>
      <c r="K50" s="303">
        <v>10440</v>
      </c>
      <c r="L50" s="303">
        <v>13229</v>
      </c>
      <c r="M50" s="304">
        <v>13204</v>
      </c>
    </row>
    <row r="51" spans="2:13" ht="27.75" customHeight="1" x14ac:dyDescent="0.2">
      <c r="B51" s="1159"/>
      <c r="C51" s="1160"/>
      <c r="D51" s="301"/>
      <c r="E51" s="1163" t="s">
        <v>537</v>
      </c>
      <c r="F51" s="1163"/>
      <c r="G51" s="1163"/>
      <c r="H51" s="1164"/>
      <c r="I51" s="302">
        <v>7492</v>
      </c>
      <c r="J51" s="303">
        <v>7101</v>
      </c>
      <c r="K51" s="303">
        <v>6508</v>
      </c>
      <c r="L51" s="303">
        <v>7023</v>
      </c>
      <c r="M51" s="304">
        <v>7993</v>
      </c>
    </row>
    <row r="52" spans="2:13" ht="27.75" customHeight="1" x14ac:dyDescent="0.2">
      <c r="B52" s="1161"/>
      <c r="C52" s="1162"/>
      <c r="D52" s="301"/>
      <c r="E52" s="1163" t="s">
        <v>538</v>
      </c>
      <c r="F52" s="1163"/>
      <c r="G52" s="1163"/>
      <c r="H52" s="1164"/>
      <c r="I52" s="302">
        <v>10245</v>
      </c>
      <c r="J52" s="303">
        <v>10029</v>
      </c>
      <c r="K52" s="303">
        <v>8908</v>
      </c>
      <c r="L52" s="303">
        <v>8209</v>
      </c>
      <c r="M52" s="304">
        <v>7416</v>
      </c>
    </row>
    <row r="53" spans="2:13" ht="27.75" customHeight="1" thickBot="1" x14ac:dyDescent="0.25">
      <c r="B53" s="1165" t="s">
        <v>508</v>
      </c>
      <c r="C53" s="1166"/>
      <c r="D53" s="308"/>
      <c r="E53" s="1167" t="s">
        <v>539</v>
      </c>
      <c r="F53" s="1167"/>
      <c r="G53" s="1167"/>
      <c r="H53" s="1168"/>
      <c r="I53" s="309">
        <v>1596</v>
      </c>
      <c r="J53" s="310">
        <v>3813</v>
      </c>
      <c r="K53" s="310">
        <v>3059</v>
      </c>
      <c r="L53" s="310">
        <v>-1175</v>
      </c>
      <c r="M53" s="311">
        <v>-2535</v>
      </c>
    </row>
    <row r="54" spans="2:13" ht="27.75" customHeight="1" x14ac:dyDescent="0.2">
      <c r="B54" s="312" t="s">
        <v>540</v>
      </c>
      <c r="C54" s="313"/>
      <c r="D54" s="313"/>
      <c r="E54" s="314"/>
      <c r="F54" s="314"/>
      <c r="G54" s="314"/>
      <c r="H54" s="314"/>
      <c r="I54" s="315"/>
      <c r="J54" s="315"/>
      <c r="K54" s="315"/>
      <c r="L54" s="315"/>
      <c r="M54" s="315"/>
    </row>
    <row r="55" spans="2:13" ht="13.2" x14ac:dyDescent="0.2"/>
  </sheetData>
  <sheetProtection algorithmName="SHA-512" hashValue="DV8TqEckl0cmn5TrsqFDfW2B4O6AXCf6+SUBF0otvQa0h/baxuLwGMO+vMT9AUT+QdpksB+f8Mun7eCuhJaclg==" saltValue="RbvjEcJu77EvcQLl6q2iT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95" customWidth="1"/>
    <col min="2" max="2" width="16.33203125" style="195" customWidth="1"/>
    <col min="3" max="5" width="26.21875" style="195" customWidth="1"/>
    <col min="6" max="8" width="24.21875" style="195" customWidth="1"/>
    <col min="9" max="14" width="26" style="195" customWidth="1"/>
    <col min="15" max="15" width="6.109375" style="195" customWidth="1"/>
    <col min="16" max="16" width="9" style="195" hidden="1" customWidth="1"/>
    <col min="17" max="20" width="0" style="195" hidden="1" customWidth="1"/>
    <col min="21" max="21" width="9" style="195" hidden="1" customWidth="1"/>
    <col min="22" max="22" width="0" style="195" hidden="1" customWidth="1"/>
    <col min="23" max="23" width="9" style="195" hidden="1" customWidth="1"/>
    <col min="24" max="16384" width="0" style="195"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196"/>
      <c r="C53" s="196"/>
      <c r="D53" s="196"/>
      <c r="E53" s="196"/>
      <c r="F53" s="196"/>
      <c r="G53" s="196"/>
      <c r="H53" s="316" t="s">
        <v>541</v>
      </c>
    </row>
    <row r="54" spans="2:8" ht="29.25" customHeight="1" thickBot="1" x14ac:dyDescent="0.3">
      <c r="B54" s="317" t="s">
        <v>22</v>
      </c>
      <c r="C54" s="318"/>
      <c r="D54" s="318"/>
      <c r="E54" s="319" t="s">
        <v>482</v>
      </c>
      <c r="F54" s="320" t="s">
        <v>5</v>
      </c>
      <c r="G54" s="320" t="s">
        <v>6</v>
      </c>
      <c r="H54" s="321" t="s">
        <v>7</v>
      </c>
    </row>
    <row r="55" spans="2:8" ht="52.5" customHeight="1" x14ac:dyDescent="0.2">
      <c r="B55" s="322"/>
      <c r="C55" s="1184" t="s">
        <v>117</v>
      </c>
      <c r="D55" s="1184"/>
      <c r="E55" s="1185"/>
      <c r="F55" s="323">
        <v>5084</v>
      </c>
      <c r="G55" s="323">
        <v>7164</v>
      </c>
      <c r="H55" s="324">
        <v>6694</v>
      </c>
    </row>
    <row r="56" spans="2:8" ht="52.5" customHeight="1" x14ac:dyDescent="0.2">
      <c r="B56" s="325"/>
      <c r="C56" s="1186" t="s">
        <v>542</v>
      </c>
      <c r="D56" s="1186"/>
      <c r="E56" s="1187"/>
      <c r="F56" s="326" t="s">
        <v>321</v>
      </c>
      <c r="G56" s="326" t="s">
        <v>321</v>
      </c>
      <c r="H56" s="327" t="s">
        <v>321</v>
      </c>
    </row>
    <row r="57" spans="2:8" ht="53.25" customHeight="1" x14ac:dyDescent="0.2">
      <c r="B57" s="325"/>
      <c r="C57" s="1188" t="s">
        <v>122</v>
      </c>
      <c r="D57" s="1188"/>
      <c r="E57" s="1189"/>
      <c r="F57" s="328">
        <v>4792</v>
      </c>
      <c r="G57" s="328">
        <v>5490</v>
      </c>
      <c r="H57" s="329">
        <v>5926</v>
      </c>
    </row>
    <row r="58" spans="2:8" ht="45.75" customHeight="1" x14ac:dyDescent="0.2">
      <c r="B58" s="330"/>
      <c r="C58" s="1176" t="s">
        <v>543</v>
      </c>
      <c r="D58" s="1177"/>
      <c r="E58" s="1178"/>
      <c r="F58" s="331">
        <v>2679</v>
      </c>
      <c r="G58" s="331">
        <v>2640</v>
      </c>
      <c r="H58" s="332">
        <v>2840</v>
      </c>
    </row>
    <row r="59" spans="2:8" ht="45.75" customHeight="1" x14ac:dyDescent="0.2">
      <c r="B59" s="330"/>
      <c r="C59" s="1176" t="s">
        <v>544</v>
      </c>
      <c r="D59" s="1177"/>
      <c r="E59" s="1178"/>
      <c r="F59" s="331">
        <v>1069</v>
      </c>
      <c r="G59" s="331">
        <v>1188</v>
      </c>
      <c r="H59" s="332">
        <v>1157</v>
      </c>
    </row>
    <row r="60" spans="2:8" ht="45.75" customHeight="1" x14ac:dyDescent="0.2">
      <c r="B60" s="330"/>
      <c r="C60" s="1176" t="s">
        <v>545</v>
      </c>
      <c r="D60" s="1177"/>
      <c r="E60" s="1178"/>
      <c r="F60" s="331">
        <v>760</v>
      </c>
      <c r="G60" s="331">
        <v>958</v>
      </c>
      <c r="H60" s="332">
        <v>959</v>
      </c>
    </row>
    <row r="61" spans="2:8" ht="45.75" customHeight="1" x14ac:dyDescent="0.2">
      <c r="B61" s="330"/>
      <c r="C61" s="1176" t="s">
        <v>546</v>
      </c>
      <c r="D61" s="1177"/>
      <c r="E61" s="1178"/>
      <c r="F61" s="331">
        <v>139</v>
      </c>
      <c r="G61" s="331">
        <v>369</v>
      </c>
      <c r="H61" s="332">
        <v>361</v>
      </c>
    </row>
    <row r="62" spans="2:8" ht="45.75" customHeight="1" thickBot="1" x14ac:dyDescent="0.25">
      <c r="B62" s="333"/>
      <c r="C62" s="1179" t="s">
        <v>547</v>
      </c>
      <c r="D62" s="1180"/>
      <c r="E62" s="1181"/>
      <c r="F62" s="334" t="s">
        <v>321</v>
      </c>
      <c r="G62" s="334" t="s">
        <v>321</v>
      </c>
      <c r="H62" s="335">
        <v>300</v>
      </c>
    </row>
    <row r="63" spans="2:8" ht="52.5" customHeight="1" thickBot="1" x14ac:dyDescent="0.25">
      <c r="B63" s="336"/>
      <c r="C63" s="1182" t="s">
        <v>548</v>
      </c>
      <c r="D63" s="1182"/>
      <c r="E63" s="1183"/>
      <c r="F63" s="337">
        <v>9876</v>
      </c>
      <c r="G63" s="337">
        <v>12654</v>
      </c>
      <c r="H63" s="338">
        <v>12621</v>
      </c>
    </row>
    <row r="64" spans="2:8" ht="13.2" x14ac:dyDescent="0.2"/>
  </sheetData>
  <sheetProtection algorithmName="SHA-512" hashValue="PMp/ogurXDiAYc4A7lfFDYe81o7iSV7FOnNEDDfZntMp9ys8n+33VZ7IEiwe0pWCn3GtskeqElBnyh7veIBKHg==" saltValue="jhvxwpQn6BpbFrz6Mja6d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A7" zoomScale="70" zoomScaleNormal="70" zoomScaleSheetLayoutView="55" workbookViewId="0"/>
  </sheetViews>
  <sheetFormatPr defaultColWidth="0" defaultRowHeight="13.5" customHeight="1" zeroHeight="1" x14ac:dyDescent="0.2"/>
  <cols>
    <col min="1" max="1" width="6.33203125" style="3" customWidth="1"/>
    <col min="2" max="107" width="2.44140625" style="3" customWidth="1"/>
    <col min="108" max="108" width="6.109375" style="11" customWidth="1"/>
    <col min="109" max="109" width="5.88671875" style="10" customWidth="1"/>
    <col min="110" max="16384" width="8.6640625" style="3" hidden="1"/>
  </cols>
  <sheetData>
    <row r="1" spans="1:109" ht="42.75" customHeight="1" x14ac:dyDescent="0.2">
      <c r="A1" s="1"/>
      <c r="B1" s="2"/>
      <c r="DD1" s="3"/>
      <c r="DE1" s="3"/>
    </row>
    <row r="2" spans="1:109"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ht="13.2"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ht="13.2"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ht="13.2"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ht="13.2"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ht="13.2"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ht="13.2"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ht="13.2"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ht="13.2"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ht="13.2"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ht="13.2"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ht="13.2"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ht="13.2"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ht="13.2"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ht="13.2"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ht="13.2"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ht="13.2" x14ac:dyDescent="0.2">
      <c r="DD19" s="3"/>
      <c r="DE19" s="3"/>
    </row>
    <row r="20" spans="1:109" ht="13.2" x14ac:dyDescent="0.2">
      <c r="DD20" s="3"/>
      <c r="DE20" s="3"/>
    </row>
    <row r="21" spans="1:109" ht="17.25" customHeight="1" x14ac:dyDescent="0.2">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2">
      <c r="B22" s="10"/>
    </row>
    <row r="23" spans="1:109" ht="13.2" x14ac:dyDescent="0.2">
      <c r="B23" s="10"/>
    </row>
    <row r="24" spans="1:109" ht="13.2" x14ac:dyDescent="0.2">
      <c r="B24" s="10"/>
    </row>
    <row r="25" spans="1:109" ht="13.2" x14ac:dyDescent="0.2">
      <c r="B25" s="10"/>
    </row>
    <row r="26" spans="1:109" ht="13.2" x14ac:dyDescent="0.2">
      <c r="B26" s="10"/>
    </row>
    <row r="27" spans="1:109" ht="13.2" x14ac:dyDescent="0.2">
      <c r="B27" s="10"/>
    </row>
    <row r="28" spans="1:109" ht="13.2" x14ac:dyDescent="0.2">
      <c r="B28" s="10"/>
    </row>
    <row r="29" spans="1:109" ht="13.2" x14ac:dyDescent="0.2">
      <c r="B29" s="10"/>
    </row>
    <row r="30" spans="1:109" ht="13.2" x14ac:dyDescent="0.2">
      <c r="B30" s="10"/>
    </row>
    <row r="31" spans="1:109" ht="13.2" x14ac:dyDescent="0.2">
      <c r="B31" s="10"/>
    </row>
    <row r="32" spans="1:109" ht="13.2" x14ac:dyDescent="0.2">
      <c r="B32" s="10"/>
    </row>
    <row r="33" spans="2:109" ht="13.2" x14ac:dyDescent="0.2">
      <c r="B33" s="10"/>
    </row>
    <row r="34" spans="2:109" ht="13.2" x14ac:dyDescent="0.2">
      <c r="B34" s="10"/>
    </row>
    <row r="35" spans="2:109" ht="13.2" x14ac:dyDescent="0.2">
      <c r="B35" s="10"/>
    </row>
    <row r="36" spans="2:109" ht="13.2" x14ac:dyDescent="0.2">
      <c r="B36" s="10"/>
    </row>
    <row r="37" spans="2:109" ht="13.2" x14ac:dyDescent="0.2">
      <c r="B37" s="10"/>
    </row>
    <row r="38" spans="2:109" ht="13.2" x14ac:dyDescent="0.2">
      <c r="B38" s="10"/>
    </row>
    <row r="39" spans="2:109" ht="13.2" x14ac:dyDescent="0.2">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ht="13.2" x14ac:dyDescent="0.2">
      <c r="B40" s="15"/>
      <c r="DD40" s="15"/>
      <c r="DE40" s="3"/>
    </row>
    <row r="41" spans="2:109" ht="16.2" x14ac:dyDescent="0.2">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ht="13.2" x14ac:dyDescent="0.2">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2">
      <c r="B43" s="10"/>
      <c r="AN43" s="1198" t="s">
        <v>549</v>
      </c>
      <c r="AO43" s="1199"/>
      <c r="AP43" s="1199"/>
      <c r="AQ43" s="1199"/>
      <c r="AR43" s="1199"/>
      <c r="AS43" s="1199"/>
      <c r="AT43" s="1199"/>
      <c r="AU43" s="1199"/>
      <c r="AV43" s="1199"/>
      <c r="AW43" s="1199"/>
      <c r="AX43" s="1199"/>
      <c r="AY43" s="1199"/>
      <c r="AZ43" s="1199"/>
      <c r="BA43" s="1199"/>
      <c r="BB43" s="1199"/>
      <c r="BC43" s="1199"/>
      <c r="BD43" s="1199"/>
      <c r="BE43" s="1199"/>
      <c r="BF43" s="1199"/>
      <c r="BG43" s="1199"/>
      <c r="BH43" s="1199"/>
      <c r="BI43" s="1199"/>
      <c r="BJ43" s="1199"/>
      <c r="BK43" s="1199"/>
      <c r="BL43" s="1199"/>
      <c r="BM43" s="1199"/>
      <c r="BN43" s="1199"/>
      <c r="BO43" s="1199"/>
      <c r="BP43" s="1199"/>
      <c r="BQ43" s="1199"/>
      <c r="BR43" s="1199"/>
      <c r="BS43" s="1199"/>
      <c r="BT43" s="1199"/>
      <c r="BU43" s="1199"/>
      <c r="BV43" s="1199"/>
      <c r="BW43" s="1199"/>
      <c r="BX43" s="1199"/>
      <c r="BY43" s="1199"/>
      <c r="BZ43" s="1199"/>
      <c r="CA43" s="1199"/>
      <c r="CB43" s="1199"/>
      <c r="CC43" s="1199"/>
      <c r="CD43" s="1199"/>
      <c r="CE43" s="1199"/>
      <c r="CF43" s="1199"/>
      <c r="CG43" s="1199"/>
      <c r="CH43" s="1199"/>
      <c r="CI43" s="1199"/>
      <c r="CJ43" s="1199"/>
      <c r="CK43" s="1199"/>
      <c r="CL43" s="1199"/>
      <c r="CM43" s="1199"/>
      <c r="CN43" s="1199"/>
      <c r="CO43" s="1199"/>
      <c r="CP43" s="1199"/>
      <c r="CQ43" s="1199"/>
      <c r="CR43" s="1199"/>
      <c r="CS43" s="1199"/>
      <c r="CT43" s="1199"/>
      <c r="CU43" s="1199"/>
      <c r="CV43" s="1199"/>
      <c r="CW43" s="1199"/>
      <c r="CX43" s="1199"/>
      <c r="CY43" s="1199"/>
      <c r="CZ43" s="1199"/>
      <c r="DA43" s="1199"/>
      <c r="DB43" s="1199"/>
      <c r="DC43" s="1200"/>
    </row>
    <row r="44" spans="2:109" ht="13.2" x14ac:dyDescent="0.2">
      <c r="B44" s="10"/>
      <c r="AN44" s="1201"/>
      <c r="AO44" s="1202"/>
      <c r="AP44" s="1202"/>
      <c r="AQ44" s="1202"/>
      <c r="AR44" s="1202"/>
      <c r="AS44" s="1202"/>
      <c r="AT44" s="1202"/>
      <c r="AU44" s="1202"/>
      <c r="AV44" s="1202"/>
      <c r="AW44" s="1202"/>
      <c r="AX44" s="1202"/>
      <c r="AY44" s="1202"/>
      <c r="AZ44" s="1202"/>
      <c r="BA44" s="1202"/>
      <c r="BB44" s="1202"/>
      <c r="BC44" s="1202"/>
      <c r="BD44" s="1202"/>
      <c r="BE44" s="1202"/>
      <c r="BF44" s="1202"/>
      <c r="BG44" s="1202"/>
      <c r="BH44" s="1202"/>
      <c r="BI44" s="1202"/>
      <c r="BJ44" s="1202"/>
      <c r="BK44" s="1202"/>
      <c r="BL44" s="1202"/>
      <c r="BM44" s="1202"/>
      <c r="BN44" s="1202"/>
      <c r="BO44" s="1202"/>
      <c r="BP44" s="1202"/>
      <c r="BQ44" s="1202"/>
      <c r="BR44" s="1202"/>
      <c r="BS44" s="1202"/>
      <c r="BT44" s="1202"/>
      <c r="BU44" s="1202"/>
      <c r="BV44" s="1202"/>
      <c r="BW44" s="1202"/>
      <c r="BX44" s="1202"/>
      <c r="BY44" s="1202"/>
      <c r="BZ44" s="1202"/>
      <c r="CA44" s="1202"/>
      <c r="CB44" s="1202"/>
      <c r="CC44" s="1202"/>
      <c r="CD44" s="1202"/>
      <c r="CE44" s="1202"/>
      <c r="CF44" s="1202"/>
      <c r="CG44" s="1202"/>
      <c r="CH44" s="1202"/>
      <c r="CI44" s="1202"/>
      <c r="CJ44" s="1202"/>
      <c r="CK44" s="1202"/>
      <c r="CL44" s="1202"/>
      <c r="CM44" s="1202"/>
      <c r="CN44" s="1202"/>
      <c r="CO44" s="1202"/>
      <c r="CP44" s="1202"/>
      <c r="CQ44" s="1202"/>
      <c r="CR44" s="1202"/>
      <c r="CS44" s="1202"/>
      <c r="CT44" s="1202"/>
      <c r="CU44" s="1202"/>
      <c r="CV44" s="1202"/>
      <c r="CW44" s="1202"/>
      <c r="CX44" s="1202"/>
      <c r="CY44" s="1202"/>
      <c r="CZ44" s="1202"/>
      <c r="DA44" s="1202"/>
      <c r="DB44" s="1202"/>
      <c r="DC44" s="1203"/>
    </row>
    <row r="45" spans="2:109" ht="13.2" x14ac:dyDescent="0.2">
      <c r="B45" s="10"/>
      <c r="AN45" s="1201"/>
      <c r="AO45" s="1202"/>
      <c r="AP45" s="1202"/>
      <c r="AQ45" s="1202"/>
      <c r="AR45" s="1202"/>
      <c r="AS45" s="1202"/>
      <c r="AT45" s="1202"/>
      <c r="AU45" s="1202"/>
      <c r="AV45" s="1202"/>
      <c r="AW45" s="1202"/>
      <c r="AX45" s="1202"/>
      <c r="AY45" s="1202"/>
      <c r="AZ45" s="1202"/>
      <c r="BA45" s="1202"/>
      <c r="BB45" s="1202"/>
      <c r="BC45" s="1202"/>
      <c r="BD45" s="1202"/>
      <c r="BE45" s="1202"/>
      <c r="BF45" s="1202"/>
      <c r="BG45" s="1202"/>
      <c r="BH45" s="1202"/>
      <c r="BI45" s="1202"/>
      <c r="BJ45" s="1202"/>
      <c r="BK45" s="1202"/>
      <c r="BL45" s="1202"/>
      <c r="BM45" s="1202"/>
      <c r="BN45" s="1202"/>
      <c r="BO45" s="1202"/>
      <c r="BP45" s="1202"/>
      <c r="BQ45" s="1202"/>
      <c r="BR45" s="1202"/>
      <c r="BS45" s="1202"/>
      <c r="BT45" s="1202"/>
      <c r="BU45" s="1202"/>
      <c r="BV45" s="1202"/>
      <c r="BW45" s="1202"/>
      <c r="BX45" s="1202"/>
      <c r="BY45" s="1202"/>
      <c r="BZ45" s="1202"/>
      <c r="CA45" s="1202"/>
      <c r="CB45" s="1202"/>
      <c r="CC45" s="1202"/>
      <c r="CD45" s="1202"/>
      <c r="CE45" s="1202"/>
      <c r="CF45" s="1202"/>
      <c r="CG45" s="1202"/>
      <c r="CH45" s="1202"/>
      <c r="CI45" s="1202"/>
      <c r="CJ45" s="1202"/>
      <c r="CK45" s="1202"/>
      <c r="CL45" s="1202"/>
      <c r="CM45" s="1202"/>
      <c r="CN45" s="1202"/>
      <c r="CO45" s="1202"/>
      <c r="CP45" s="1202"/>
      <c r="CQ45" s="1202"/>
      <c r="CR45" s="1202"/>
      <c r="CS45" s="1202"/>
      <c r="CT45" s="1202"/>
      <c r="CU45" s="1202"/>
      <c r="CV45" s="1202"/>
      <c r="CW45" s="1202"/>
      <c r="CX45" s="1202"/>
      <c r="CY45" s="1202"/>
      <c r="CZ45" s="1202"/>
      <c r="DA45" s="1202"/>
      <c r="DB45" s="1202"/>
      <c r="DC45" s="1203"/>
    </row>
    <row r="46" spans="2:109" ht="13.2" x14ac:dyDescent="0.2">
      <c r="B46" s="10"/>
      <c r="AN46" s="1201"/>
      <c r="AO46" s="1202"/>
      <c r="AP46" s="1202"/>
      <c r="AQ46" s="1202"/>
      <c r="AR46" s="1202"/>
      <c r="AS46" s="1202"/>
      <c r="AT46" s="1202"/>
      <c r="AU46" s="1202"/>
      <c r="AV46" s="1202"/>
      <c r="AW46" s="1202"/>
      <c r="AX46" s="1202"/>
      <c r="AY46" s="1202"/>
      <c r="AZ46" s="1202"/>
      <c r="BA46" s="1202"/>
      <c r="BB46" s="1202"/>
      <c r="BC46" s="1202"/>
      <c r="BD46" s="1202"/>
      <c r="BE46" s="1202"/>
      <c r="BF46" s="1202"/>
      <c r="BG46" s="1202"/>
      <c r="BH46" s="1202"/>
      <c r="BI46" s="1202"/>
      <c r="BJ46" s="1202"/>
      <c r="BK46" s="1202"/>
      <c r="BL46" s="1202"/>
      <c r="BM46" s="1202"/>
      <c r="BN46" s="1202"/>
      <c r="BO46" s="1202"/>
      <c r="BP46" s="1202"/>
      <c r="BQ46" s="1202"/>
      <c r="BR46" s="1202"/>
      <c r="BS46" s="1202"/>
      <c r="BT46" s="1202"/>
      <c r="BU46" s="1202"/>
      <c r="BV46" s="1202"/>
      <c r="BW46" s="1202"/>
      <c r="BX46" s="1202"/>
      <c r="BY46" s="1202"/>
      <c r="BZ46" s="1202"/>
      <c r="CA46" s="1202"/>
      <c r="CB46" s="1202"/>
      <c r="CC46" s="1202"/>
      <c r="CD46" s="1202"/>
      <c r="CE46" s="1202"/>
      <c r="CF46" s="1202"/>
      <c r="CG46" s="1202"/>
      <c r="CH46" s="1202"/>
      <c r="CI46" s="1202"/>
      <c r="CJ46" s="1202"/>
      <c r="CK46" s="1202"/>
      <c r="CL46" s="1202"/>
      <c r="CM46" s="1202"/>
      <c r="CN46" s="1202"/>
      <c r="CO46" s="1202"/>
      <c r="CP46" s="1202"/>
      <c r="CQ46" s="1202"/>
      <c r="CR46" s="1202"/>
      <c r="CS46" s="1202"/>
      <c r="CT46" s="1202"/>
      <c r="CU46" s="1202"/>
      <c r="CV46" s="1202"/>
      <c r="CW46" s="1202"/>
      <c r="CX46" s="1202"/>
      <c r="CY46" s="1202"/>
      <c r="CZ46" s="1202"/>
      <c r="DA46" s="1202"/>
      <c r="DB46" s="1202"/>
      <c r="DC46" s="1203"/>
    </row>
    <row r="47" spans="2:109" ht="13.2" x14ac:dyDescent="0.2">
      <c r="B47" s="10"/>
      <c r="AN47" s="1204"/>
      <c r="AO47" s="1205"/>
      <c r="AP47" s="1205"/>
      <c r="AQ47" s="1205"/>
      <c r="AR47" s="1205"/>
      <c r="AS47" s="1205"/>
      <c r="AT47" s="1205"/>
      <c r="AU47" s="1205"/>
      <c r="AV47" s="1205"/>
      <c r="AW47" s="1205"/>
      <c r="AX47" s="1205"/>
      <c r="AY47" s="1205"/>
      <c r="AZ47" s="1205"/>
      <c r="BA47" s="1205"/>
      <c r="BB47" s="1205"/>
      <c r="BC47" s="1205"/>
      <c r="BD47" s="1205"/>
      <c r="BE47" s="1205"/>
      <c r="BF47" s="1205"/>
      <c r="BG47" s="1205"/>
      <c r="BH47" s="1205"/>
      <c r="BI47" s="1205"/>
      <c r="BJ47" s="1205"/>
      <c r="BK47" s="1205"/>
      <c r="BL47" s="1205"/>
      <c r="BM47" s="1205"/>
      <c r="BN47" s="1205"/>
      <c r="BO47" s="1205"/>
      <c r="BP47" s="1205"/>
      <c r="BQ47" s="1205"/>
      <c r="BR47" s="1205"/>
      <c r="BS47" s="1205"/>
      <c r="BT47" s="1205"/>
      <c r="BU47" s="1205"/>
      <c r="BV47" s="1205"/>
      <c r="BW47" s="1205"/>
      <c r="BX47" s="1205"/>
      <c r="BY47" s="1205"/>
      <c r="BZ47" s="1205"/>
      <c r="CA47" s="1205"/>
      <c r="CB47" s="1205"/>
      <c r="CC47" s="1205"/>
      <c r="CD47" s="1205"/>
      <c r="CE47" s="1205"/>
      <c r="CF47" s="1205"/>
      <c r="CG47" s="1205"/>
      <c r="CH47" s="1205"/>
      <c r="CI47" s="1205"/>
      <c r="CJ47" s="1205"/>
      <c r="CK47" s="1205"/>
      <c r="CL47" s="1205"/>
      <c r="CM47" s="1205"/>
      <c r="CN47" s="1205"/>
      <c r="CO47" s="1205"/>
      <c r="CP47" s="1205"/>
      <c r="CQ47" s="1205"/>
      <c r="CR47" s="1205"/>
      <c r="CS47" s="1205"/>
      <c r="CT47" s="1205"/>
      <c r="CU47" s="1205"/>
      <c r="CV47" s="1205"/>
      <c r="CW47" s="1205"/>
      <c r="CX47" s="1205"/>
      <c r="CY47" s="1205"/>
      <c r="CZ47" s="1205"/>
      <c r="DA47" s="1205"/>
      <c r="DB47" s="1205"/>
      <c r="DC47" s="1206"/>
    </row>
    <row r="48" spans="2:109" ht="13.2" x14ac:dyDescent="0.2">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ht="13.2" x14ac:dyDescent="0.2">
      <c r="B49" s="10"/>
      <c r="AN49" s="3" t="s">
        <v>2</v>
      </c>
    </row>
    <row r="50" spans="1:109" ht="13.2" x14ac:dyDescent="0.2">
      <c r="B50" s="10"/>
      <c r="G50" s="1190"/>
      <c r="H50" s="1190"/>
      <c r="I50" s="1190"/>
      <c r="J50" s="1190"/>
      <c r="K50" s="20"/>
      <c r="L50" s="20"/>
      <c r="M50" s="21"/>
      <c r="N50" s="21"/>
      <c r="AN50" s="1208"/>
      <c r="AO50" s="1209"/>
      <c r="AP50" s="1209"/>
      <c r="AQ50" s="1209"/>
      <c r="AR50" s="1209"/>
      <c r="AS50" s="1209"/>
      <c r="AT50" s="1209"/>
      <c r="AU50" s="1209"/>
      <c r="AV50" s="1209"/>
      <c r="AW50" s="1209"/>
      <c r="AX50" s="1209"/>
      <c r="AY50" s="1209"/>
      <c r="AZ50" s="1209"/>
      <c r="BA50" s="1209"/>
      <c r="BB50" s="1209"/>
      <c r="BC50" s="1209"/>
      <c r="BD50" s="1209"/>
      <c r="BE50" s="1209"/>
      <c r="BF50" s="1209"/>
      <c r="BG50" s="1209"/>
      <c r="BH50" s="1209"/>
      <c r="BI50" s="1209"/>
      <c r="BJ50" s="1209"/>
      <c r="BK50" s="1209"/>
      <c r="BL50" s="1209"/>
      <c r="BM50" s="1209"/>
      <c r="BN50" s="1209"/>
      <c r="BO50" s="1210"/>
      <c r="BP50" s="1196" t="s">
        <v>3</v>
      </c>
      <c r="BQ50" s="1196"/>
      <c r="BR50" s="1196"/>
      <c r="BS50" s="1196"/>
      <c r="BT50" s="1196"/>
      <c r="BU50" s="1196"/>
      <c r="BV50" s="1196"/>
      <c r="BW50" s="1196"/>
      <c r="BX50" s="1196" t="s">
        <v>4</v>
      </c>
      <c r="BY50" s="1196"/>
      <c r="BZ50" s="1196"/>
      <c r="CA50" s="1196"/>
      <c r="CB50" s="1196"/>
      <c r="CC50" s="1196"/>
      <c r="CD50" s="1196"/>
      <c r="CE50" s="1196"/>
      <c r="CF50" s="1196" t="s">
        <v>5</v>
      </c>
      <c r="CG50" s="1196"/>
      <c r="CH50" s="1196"/>
      <c r="CI50" s="1196"/>
      <c r="CJ50" s="1196"/>
      <c r="CK50" s="1196"/>
      <c r="CL50" s="1196"/>
      <c r="CM50" s="1196"/>
      <c r="CN50" s="1196" t="s">
        <v>6</v>
      </c>
      <c r="CO50" s="1196"/>
      <c r="CP50" s="1196"/>
      <c r="CQ50" s="1196"/>
      <c r="CR50" s="1196"/>
      <c r="CS50" s="1196"/>
      <c r="CT50" s="1196"/>
      <c r="CU50" s="1196"/>
      <c r="CV50" s="1196" t="s">
        <v>7</v>
      </c>
      <c r="CW50" s="1196"/>
      <c r="CX50" s="1196"/>
      <c r="CY50" s="1196"/>
      <c r="CZ50" s="1196"/>
      <c r="DA50" s="1196"/>
      <c r="DB50" s="1196"/>
      <c r="DC50" s="1196"/>
    </row>
    <row r="51" spans="1:109" ht="13.5" customHeight="1" x14ac:dyDescent="0.2">
      <c r="B51" s="10"/>
      <c r="G51" s="1207"/>
      <c r="H51" s="1207"/>
      <c r="I51" s="1211"/>
      <c r="J51" s="1211"/>
      <c r="K51" s="1197"/>
      <c r="L51" s="1197"/>
      <c r="M51" s="1197"/>
      <c r="N51" s="1197"/>
      <c r="AM51" s="19"/>
      <c r="AN51" s="1195" t="s">
        <v>8</v>
      </c>
      <c r="AO51" s="1195"/>
      <c r="AP51" s="1195"/>
      <c r="AQ51" s="1195"/>
      <c r="AR51" s="1195"/>
      <c r="AS51" s="1195"/>
      <c r="AT51" s="1195"/>
      <c r="AU51" s="1195"/>
      <c r="AV51" s="1195"/>
      <c r="AW51" s="1195"/>
      <c r="AX51" s="1195"/>
      <c r="AY51" s="1195"/>
      <c r="AZ51" s="1195"/>
      <c r="BA51" s="1195"/>
      <c r="BB51" s="1195" t="s">
        <v>9</v>
      </c>
      <c r="BC51" s="1195"/>
      <c r="BD51" s="1195"/>
      <c r="BE51" s="1195"/>
      <c r="BF51" s="1195"/>
      <c r="BG51" s="1195"/>
      <c r="BH51" s="1195"/>
      <c r="BI51" s="1195"/>
      <c r="BJ51" s="1195"/>
      <c r="BK51" s="1195"/>
      <c r="BL51" s="1195"/>
      <c r="BM51" s="1195"/>
      <c r="BN51" s="1195"/>
      <c r="BO51" s="1195"/>
      <c r="BP51" s="1192">
        <v>7.6</v>
      </c>
      <c r="BQ51" s="1192"/>
      <c r="BR51" s="1192"/>
      <c r="BS51" s="1192"/>
      <c r="BT51" s="1192"/>
      <c r="BU51" s="1192"/>
      <c r="BV51" s="1192"/>
      <c r="BW51" s="1192"/>
      <c r="BX51" s="1192">
        <v>17.899999999999999</v>
      </c>
      <c r="BY51" s="1192"/>
      <c r="BZ51" s="1192"/>
      <c r="CA51" s="1192"/>
      <c r="CB51" s="1192"/>
      <c r="CC51" s="1192"/>
      <c r="CD51" s="1192"/>
      <c r="CE51" s="1192"/>
      <c r="CF51" s="1192">
        <v>13.8</v>
      </c>
      <c r="CG51" s="1192"/>
      <c r="CH51" s="1192"/>
      <c r="CI51" s="1192"/>
      <c r="CJ51" s="1192"/>
      <c r="CK51" s="1192"/>
      <c r="CL51" s="1192"/>
      <c r="CM51" s="1192"/>
      <c r="CN51" s="1192"/>
      <c r="CO51" s="1192"/>
      <c r="CP51" s="1192"/>
      <c r="CQ51" s="1192"/>
      <c r="CR51" s="1192"/>
      <c r="CS51" s="1192"/>
      <c r="CT51" s="1192"/>
      <c r="CU51" s="1192"/>
      <c r="CV51" s="1192"/>
      <c r="CW51" s="1192"/>
      <c r="CX51" s="1192"/>
      <c r="CY51" s="1192"/>
      <c r="CZ51" s="1192"/>
      <c r="DA51" s="1192"/>
      <c r="DB51" s="1192"/>
      <c r="DC51" s="1192"/>
    </row>
    <row r="52" spans="1:109" ht="13.2" x14ac:dyDescent="0.2">
      <c r="B52" s="10"/>
      <c r="G52" s="1207"/>
      <c r="H52" s="1207"/>
      <c r="I52" s="1211"/>
      <c r="J52" s="1211"/>
      <c r="K52" s="1197"/>
      <c r="L52" s="1197"/>
      <c r="M52" s="1197"/>
      <c r="N52" s="1197"/>
      <c r="AM52" s="19"/>
      <c r="AN52" s="1195"/>
      <c r="AO52" s="1195"/>
      <c r="AP52" s="1195"/>
      <c r="AQ52" s="1195"/>
      <c r="AR52" s="1195"/>
      <c r="AS52" s="1195"/>
      <c r="AT52" s="1195"/>
      <c r="AU52" s="1195"/>
      <c r="AV52" s="1195"/>
      <c r="AW52" s="1195"/>
      <c r="AX52" s="1195"/>
      <c r="AY52" s="1195"/>
      <c r="AZ52" s="1195"/>
      <c r="BA52" s="1195"/>
      <c r="BB52" s="1195"/>
      <c r="BC52" s="1195"/>
      <c r="BD52" s="1195"/>
      <c r="BE52" s="1195"/>
      <c r="BF52" s="1195"/>
      <c r="BG52" s="1195"/>
      <c r="BH52" s="1195"/>
      <c r="BI52" s="1195"/>
      <c r="BJ52" s="1195"/>
      <c r="BK52" s="1195"/>
      <c r="BL52" s="1195"/>
      <c r="BM52" s="1195"/>
      <c r="BN52" s="1195"/>
      <c r="BO52" s="1195"/>
      <c r="BP52" s="1192"/>
      <c r="BQ52" s="1192"/>
      <c r="BR52" s="1192"/>
      <c r="BS52" s="1192"/>
      <c r="BT52" s="1192"/>
      <c r="BU52" s="1192"/>
      <c r="BV52" s="1192"/>
      <c r="BW52" s="1192"/>
      <c r="BX52" s="1192"/>
      <c r="BY52" s="1192"/>
      <c r="BZ52" s="1192"/>
      <c r="CA52" s="1192"/>
      <c r="CB52" s="1192"/>
      <c r="CC52" s="1192"/>
      <c r="CD52" s="1192"/>
      <c r="CE52" s="1192"/>
      <c r="CF52" s="1192"/>
      <c r="CG52" s="1192"/>
      <c r="CH52" s="1192"/>
      <c r="CI52" s="1192"/>
      <c r="CJ52" s="1192"/>
      <c r="CK52" s="1192"/>
      <c r="CL52" s="1192"/>
      <c r="CM52" s="1192"/>
      <c r="CN52" s="1192"/>
      <c r="CO52" s="1192"/>
      <c r="CP52" s="1192"/>
      <c r="CQ52" s="1192"/>
      <c r="CR52" s="1192"/>
      <c r="CS52" s="1192"/>
      <c r="CT52" s="1192"/>
      <c r="CU52" s="1192"/>
      <c r="CV52" s="1192"/>
      <c r="CW52" s="1192"/>
      <c r="CX52" s="1192"/>
      <c r="CY52" s="1192"/>
      <c r="CZ52" s="1192"/>
      <c r="DA52" s="1192"/>
      <c r="DB52" s="1192"/>
      <c r="DC52" s="1192"/>
    </row>
    <row r="53" spans="1:109" ht="13.2" x14ac:dyDescent="0.2">
      <c r="A53" s="18"/>
      <c r="B53" s="10"/>
      <c r="G53" s="1207"/>
      <c r="H53" s="1207"/>
      <c r="I53" s="1190"/>
      <c r="J53" s="1190"/>
      <c r="K53" s="1197"/>
      <c r="L53" s="1197"/>
      <c r="M53" s="1197"/>
      <c r="N53" s="1197"/>
      <c r="AM53" s="19"/>
      <c r="AN53" s="1195"/>
      <c r="AO53" s="1195"/>
      <c r="AP53" s="1195"/>
      <c r="AQ53" s="1195"/>
      <c r="AR53" s="1195"/>
      <c r="AS53" s="1195"/>
      <c r="AT53" s="1195"/>
      <c r="AU53" s="1195"/>
      <c r="AV53" s="1195"/>
      <c r="AW53" s="1195"/>
      <c r="AX53" s="1195"/>
      <c r="AY53" s="1195"/>
      <c r="AZ53" s="1195"/>
      <c r="BA53" s="1195"/>
      <c r="BB53" s="1195" t="s">
        <v>10</v>
      </c>
      <c r="BC53" s="1195"/>
      <c r="BD53" s="1195"/>
      <c r="BE53" s="1195"/>
      <c r="BF53" s="1195"/>
      <c r="BG53" s="1195"/>
      <c r="BH53" s="1195"/>
      <c r="BI53" s="1195"/>
      <c r="BJ53" s="1195"/>
      <c r="BK53" s="1195"/>
      <c r="BL53" s="1195"/>
      <c r="BM53" s="1195"/>
      <c r="BN53" s="1195"/>
      <c r="BO53" s="1195"/>
      <c r="BP53" s="1192">
        <v>69.599999999999994</v>
      </c>
      <c r="BQ53" s="1192"/>
      <c r="BR53" s="1192"/>
      <c r="BS53" s="1192"/>
      <c r="BT53" s="1192"/>
      <c r="BU53" s="1192"/>
      <c r="BV53" s="1192"/>
      <c r="BW53" s="1192"/>
      <c r="BX53" s="1192">
        <v>69.900000000000006</v>
      </c>
      <c r="BY53" s="1192"/>
      <c r="BZ53" s="1192"/>
      <c r="CA53" s="1192"/>
      <c r="CB53" s="1192"/>
      <c r="CC53" s="1192"/>
      <c r="CD53" s="1192"/>
      <c r="CE53" s="1192"/>
      <c r="CF53" s="1192">
        <v>69.599999999999994</v>
      </c>
      <c r="CG53" s="1192"/>
      <c r="CH53" s="1192"/>
      <c r="CI53" s="1192"/>
      <c r="CJ53" s="1192"/>
      <c r="CK53" s="1192"/>
      <c r="CL53" s="1192"/>
      <c r="CM53" s="1192"/>
      <c r="CN53" s="1192">
        <v>69.2</v>
      </c>
      <c r="CO53" s="1192"/>
      <c r="CP53" s="1192"/>
      <c r="CQ53" s="1192"/>
      <c r="CR53" s="1192"/>
      <c r="CS53" s="1192"/>
      <c r="CT53" s="1192"/>
      <c r="CU53" s="1192"/>
      <c r="CV53" s="1192">
        <v>68.900000000000006</v>
      </c>
      <c r="CW53" s="1192"/>
      <c r="CX53" s="1192"/>
      <c r="CY53" s="1192"/>
      <c r="CZ53" s="1192"/>
      <c r="DA53" s="1192"/>
      <c r="DB53" s="1192"/>
      <c r="DC53" s="1192"/>
    </row>
    <row r="54" spans="1:109" ht="13.2" x14ac:dyDescent="0.2">
      <c r="A54" s="18"/>
      <c r="B54" s="10"/>
      <c r="G54" s="1207"/>
      <c r="H54" s="1207"/>
      <c r="I54" s="1190"/>
      <c r="J54" s="1190"/>
      <c r="K54" s="1197"/>
      <c r="L54" s="1197"/>
      <c r="M54" s="1197"/>
      <c r="N54" s="1197"/>
      <c r="AM54" s="19"/>
      <c r="AN54" s="1195"/>
      <c r="AO54" s="1195"/>
      <c r="AP54" s="1195"/>
      <c r="AQ54" s="1195"/>
      <c r="AR54" s="1195"/>
      <c r="AS54" s="1195"/>
      <c r="AT54" s="1195"/>
      <c r="AU54" s="1195"/>
      <c r="AV54" s="1195"/>
      <c r="AW54" s="1195"/>
      <c r="AX54" s="1195"/>
      <c r="AY54" s="1195"/>
      <c r="AZ54" s="1195"/>
      <c r="BA54" s="1195"/>
      <c r="BB54" s="1195"/>
      <c r="BC54" s="1195"/>
      <c r="BD54" s="1195"/>
      <c r="BE54" s="1195"/>
      <c r="BF54" s="1195"/>
      <c r="BG54" s="1195"/>
      <c r="BH54" s="1195"/>
      <c r="BI54" s="1195"/>
      <c r="BJ54" s="1195"/>
      <c r="BK54" s="1195"/>
      <c r="BL54" s="1195"/>
      <c r="BM54" s="1195"/>
      <c r="BN54" s="1195"/>
      <c r="BO54" s="1195"/>
      <c r="BP54" s="1192"/>
      <c r="BQ54" s="1192"/>
      <c r="BR54" s="1192"/>
      <c r="BS54" s="1192"/>
      <c r="BT54" s="1192"/>
      <c r="BU54" s="1192"/>
      <c r="BV54" s="1192"/>
      <c r="BW54" s="1192"/>
      <c r="BX54" s="1192"/>
      <c r="BY54" s="1192"/>
      <c r="BZ54" s="1192"/>
      <c r="CA54" s="1192"/>
      <c r="CB54" s="1192"/>
      <c r="CC54" s="1192"/>
      <c r="CD54" s="1192"/>
      <c r="CE54" s="1192"/>
      <c r="CF54" s="1192"/>
      <c r="CG54" s="1192"/>
      <c r="CH54" s="1192"/>
      <c r="CI54" s="1192"/>
      <c r="CJ54" s="1192"/>
      <c r="CK54" s="1192"/>
      <c r="CL54" s="1192"/>
      <c r="CM54" s="1192"/>
      <c r="CN54" s="1192"/>
      <c r="CO54" s="1192"/>
      <c r="CP54" s="1192"/>
      <c r="CQ54" s="1192"/>
      <c r="CR54" s="1192"/>
      <c r="CS54" s="1192"/>
      <c r="CT54" s="1192"/>
      <c r="CU54" s="1192"/>
      <c r="CV54" s="1192"/>
      <c r="CW54" s="1192"/>
      <c r="CX54" s="1192"/>
      <c r="CY54" s="1192"/>
      <c r="CZ54" s="1192"/>
      <c r="DA54" s="1192"/>
      <c r="DB54" s="1192"/>
      <c r="DC54" s="1192"/>
    </row>
    <row r="55" spans="1:109" ht="13.2" x14ac:dyDescent="0.2">
      <c r="A55" s="18"/>
      <c r="B55" s="10"/>
      <c r="G55" s="1190"/>
      <c r="H55" s="1190"/>
      <c r="I55" s="1190"/>
      <c r="J55" s="1190"/>
      <c r="K55" s="1197"/>
      <c r="L55" s="1197"/>
      <c r="M55" s="1197"/>
      <c r="N55" s="1197"/>
      <c r="AN55" s="1196" t="s">
        <v>11</v>
      </c>
      <c r="AO55" s="1196"/>
      <c r="AP55" s="1196"/>
      <c r="AQ55" s="1196"/>
      <c r="AR55" s="1196"/>
      <c r="AS55" s="1196"/>
      <c r="AT55" s="1196"/>
      <c r="AU55" s="1196"/>
      <c r="AV55" s="1196"/>
      <c r="AW55" s="1196"/>
      <c r="AX55" s="1196"/>
      <c r="AY55" s="1196"/>
      <c r="AZ55" s="1196"/>
      <c r="BA55" s="1196"/>
      <c r="BB55" s="1195" t="s">
        <v>9</v>
      </c>
      <c r="BC55" s="1195"/>
      <c r="BD55" s="1195"/>
      <c r="BE55" s="1195"/>
      <c r="BF55" s="1195"/>
      <c r="BG55" s="1195"/>
      <c r="BH55" s="1195"/>
      <c r="BI55" s="1195"/>
      <c r="BJ55" s="1195"/>
      <c r="BK55" s="1195"/>
      <c r="BL55" s="1195"/>
      <c r="BM55" s="1195"/>
      <c r="BN55" s="1195"/>
      <c r="BO55" s="1195"/>
      <c r="BP55" s="1192">
        <v>5</v>
      </c>
      <c r="BQ55" s="1192"/>
      <c r="BR55" s="1192"/>
      <c r="BS55" s="1192"/>
      <c r="BT55" s="1192"/>
      <c r="BU55" s="1192"/>
      <c r="BV55" s="1192"/>
      <c r="BW55" s="1192"/>
      <c r="BX55" s="1192">
        <v>5.4</v>
      </c>
      <c r="BY55" s="1192"/>
      <c r="BZ55" s="1192"/>
      <c r="CA55" s="1192"/>
      <c r="CB55" s="1192"/>
      <c r="CC55" s="1192"/>
      <c r="CD55" s="1192"/>
      <c r="CE55" s="1192"/>
      <c r="CF55" s="1192">
        <v>3.9</v>
      </c>
      <c r="CG55" s="1192"/>
      <c r="CH55" s="1192"/>
      <c r="CI55" s="1192"/>
      <c r="CJ55" s="1192"/>
      <c r="CK55" s="1192"/>
      <c r="CL55" s="1192"/>
      <c r="CM55" s="1192"/>
      <c r="CN55" s="1192">
        <v>0</v>
      </c>
      <c r="CO55" s="1192"/>
      <c r="CP55" s="1192"/>
      <c r="CQ55" s="1192"/>
      <c r="CR55" s="1192"/>
      <c r="CS55" s="1192"/>
      <c r="CT55" s="1192"/>
      <c r="CU55" s="1192"/>
      <c r="CV55" s="1192">
        <v>0</v>
      </c>
      <c r="CW55" s="1192"/>
      <c r="CX55" s="1192"/>
      <c r="CY55" s="1192"/>
      <c r="CZ55" s="1192"/>
      <c r="DA55" s="1192"/>
      <c r="DB55" s="1192"/>
      <c r="DC55" s="1192"/>
    </row>
    <row r="56" spans="1:109" ht="13.2" x14ac:dyDescent="0.2">
      <c r="A56" s="18"/>
      <c r="B56" s="10"/>
      <c r="G56" s="1190"/>
      <c r="H56" s="1190"/>
      <c r="I56" s="1190"/>
      <c r="J56" s="1190"/>
      <c r="K56" s="1197"/>
      <c r="L56" s="1197"/>
      <c r="M56" s="1197"/>
      <c r="N56" s="1197"/>
      <c r="AN56" s="1196"/>
      <c r="AO56" s="1196"/>
      <c r="AP56" s="1196"/>
      <c r="AQ56" s="1196"/>
      <c r="AR56" s="1196"/>
      <c r="AS56" s="1196"/>
      <c r="AT56" s="1196"/>
      <c r="AU56" s="1196"/>
      <c r="AV56" s="1196"/>
      <c r="AW56" s="1196"/>
      <c r="AX56" s="1196"/>
      <c r="AY56" s="1196"/>
      <c r="AZ56" s="1196"/>
      <c r="BA56" s="1196"/>
      <c r="BB56" s="1195"/>
      <c r="BC56" s="1195"/>
      <c r="BD56" s="1195"/>
      <c r="BE56" s="1195"/>
      <c r="BF56" s="1195"/>
      <c r="BG56" s="1195"/>
      <c r="BH56" s="1195"/>
      <c r="BI56" s="1195"/>
      <c r="BJ56" s="1195"/>
      <c r="BK56" s="1195"/>
      <c r="BL56" s="1195"/>
      <c r="BM56" s="1195"/>
      <c r="BN56" s="1195"/>
      <c r="BO56" s="1195"/>
      <c r="BP56" s="1192"/>
      <c r="BQ56" s="1192"/>
      <c r="BR56" s="1192"/>
      <c r="BS56" s="1192"/>
      <c r="BT56" s="1192"/>
      <c r="BU56" s="1192"/>
      <c r="BV56" s="1192"/>
      <c r="BW56" s="1192"/>
      <c r="BX56" s="1192"/>
      <c r="BY56" s="1192"/>
      <c r="BZ56" s="1192"/>
      <c r="CA56" s="1192"/>
      <c r="CB56" s="1192"/>
      <c r="CC56" s="1192"/>
      <c r="CD56" s="1192"/>
      <c r="CE56" s="1192"/>
      <c r="CF56" s="1192"/>
      <c r="CG56" s="1192"/>
      <c r="CH56" s="1192"/>
      <c r="CI56" s="1192"/>
      <c r="CJ56" s="1192"/>
      <c r="CK56" s="1192"/>
      <c r="CL56" s="1192"/>
      <c r="CM56" s="1192"/>
      <c r="CN56" s="1192"/>
      <c r="CO56" s="1192"/>
      <c r="CP56" s="1192"/>
      <c r="CQ56" s="1192"/>
      <c r="CR56" s="1192"/>
      <c r="CS56" s="1192"/>
      <c r="CT56" s="1192"/>
      <c r="CU56" s="1192"/>
      <c r="CV56" s="1192"/>
      <c r="CW56" s="1192"/>
      <c r="CX56" s="1192"/>
      <c r="CY56" s="1192"/>
      <c r="CZ56" s="1192"/>
      <c r="DA56" s="1192"/>
      <c r="DB56" s="1192"/>
      <c r="DC56" s="1192"/>
    </row>
    <row r="57" spans="1:109" s="18" customFormat="1" ht="13.2" x14ac:dyDescent="0.2">
      <c r="B57" s="22"/>
      <c r="G57" s="1190"/>
      <c r="H57" s="1190"/>
      <c r="I57" s="1193"/>
      <c r="J57" s="1193"/>
      <c r="K57" s="1197"/>
      <c r="L57" s="1197"/>
      <c r="M57" s="1197"/>
      <c r="N57" s="1197"/>
      <c r="AM57" s="3"/>
      <c r="AN57" s="1196"/>
      <c r="AO57" s="1196"/>
      <c r="AP57" s="1196"/>
      <c r="AQ57" s="1196"/>
      <c r="AR57" s="1196"/>
      <c r="AS57" s="1196"/>
      <c r="AT57" s="1196"/>
      <c r="AU57" s="1196"/>
      <c r="AV57" s="1196"/>
      <c r="AW57" s="1196"/>
      <c r="AX57" s="1196"/>
      <c r="AY57" s="1196"/>
      <c r="AZ57" s="1196"/>
      <c r="BA57" s="1196"/>
      <c r="BB57" s="1195" t="s">
        <v>10</v>
      </c>
      <c r="BC57" s="1195"/>
      <c r="BD57" s="1195"/>
      <c r="BE57" s="1195"/>
      <c r="BF57" s="1195"/>
      <c r="BG57" s="1195"/>
      <c r="BH57" s="1195"/>
      <c r="BI57" s="1195"/>
      <c r="BJ57" s="1195"/>
      <c r="BK57" s="1195"/>
      <c r="BL57" s="1195"/>
      <c r="BM57" s="1195"/>
      <c r="BN57" s="1195"/>
      <c r="BO57" s="1195"/>
      <c r="BP57" s="1192">
        <v>61.6</v>
      </c>
      <c r="BQ57" s="1192"/>
      <c r="BR57" s="1192"/>
      <c r="BS57" s="1192"/>
      <c r="BT57" s="1192"/>
      <c r="BU57" s="1192"/>
      <c r="BV57" s="1192"/>
      <c r="BW57" s="1192"/>
      <c r="BX57" s="1192">
        <v>62.5</v>
      </c>
      <c r="BY57" s="1192"/>
      <c r="BZ57" s="1192"/>
      <c r="CA57" s="1192"/>
      <c r="CB57" s="1192"/>
      <c r="CC57" s="1192"/>
      <c r="CD57" s="1192"/>
      <c r="CE57" s="1192"/>
      <c r="CF57" s="1192">
        <v>63.1</v>
      </c>
      <c r="CG57" s="1192"/>
      <c r="CH57" s="1192"/>
      <c r="CI57" s="1192"/>
      <c r="CJ57" s="1192"/>
      <c r="CK57" s="1192"/>
      <c r="CL57" s="1192"/>
      <c r="CM57" s="1192"/>
      <c r="CN57" s="1192">
        <v>63.2</v>
      </c>
      <c r="CO57" s="1192"/>
      <c r="CP57" s="1192"/>
      <c r="CQ57" s="1192"/>
      <c r="CR57" s="1192"/>
      <c r="CS57" s="1192"/>
      <c r="CT57" s="1192"/>
      <c r="CU57" s="1192"/>
      <c r="CV57" s="1192">
        <v>64.2</v>
      </c>
      <c r="CW57" s="1192"/>
      <c r="CX57" s="1192"/>
      <c r="CY57" s="1192"/>
      <c r="CZ57" s="1192"/>
      <c r="DA57" s="1192"/>
      <c r="DB57" s="1192"/>
      <c r="DC57" s="1192"/>
      <c r="DD57" s="23"/>
      <c r="DE57" s="22"/>
    </row>
    <row r="58" spans="1:109" s="18" customFormat="1" ht="13.2" x14ac:dyDescent="0.2">
      <c r="A58" s="3"/>
      <c r="B58" s="22"/>
      <c r="G58" s="1190"/>
      <c r="H58" s="1190"/>
      <c r="I58" s="1193"/>
      <c r="J58" s="1193"/>
      <c r="K58" s="1197"/>
      <c r="L58" s="1197"/>
      <c r="M58" s="1197"/>
      <c r="N58" s="1197"/>
      <c r="AM58" s="3"/>
      <c r="AN58" s="1196"/>
      <c r="AO58" s="1196"/>
      <c r="AP58" s="1196"/>
      <c r="AQ58" s="1196"/>
      <c r="AR58" s="1196"/>
      <c r="AS58" s="1196"/>
      <c r="AT58" s="1196"/>
      <c r="AU58" s="1196"/>
      <c r="AV58" s="1196"/>
      <c r="AW58" s="1196"/>
      <c r="AX58" s="1196"/>
      <c r="AY58" s="1196"/>
      <c r="AZ58" s="1196"/>
      <c r="BA58" s="1196"/>
      <c r="BB58" s="1195"/>
      <c r="BC58" s="1195"/>
      <c r="BD58" s="1195"/>
      <c r="BE58" s="1195"/>
      <c r="BF58" s="1195"/>
      <c r="BG58" s="1195"/>
      <c r="BH58" s="1195"/>
      <c r="BI58" s="1195"/>
      <c r="BJ58" s="1195"/>
      <c r="BK58" s="1195"/>
      <c r="BL58" s="1195"/>
      <c r="BM58" s="1195"/>
      <c r="BN58" s="1195"/>
      <c r="BO58" s="1195"/>
      <c r="BP58" s="1192"/>
      <c r="BQ58" s="1192"/>
      <c r="BR58" s="1192"/>
      <c r="BS58" s="1192"/>
      <c r="BT58" s="1192"/>
      <c r="BU58" s="1192"/>
      <c r="BV58" s="1192"/>
      <c r="BW58" s="1192"/>
      <c r="BX58" s="1192"/>
      <c r="BY58" s="1192"/>
      <c r="BZ58" s="1192"/>
      <c r="CA58" s="1192"/>
      <c r="CB58" s="1192"/>
      <c r="CC58" s="1192"/>
      <c r="CD58" s="1192"/>
      <c r="CE58" s="1192"/>
      <c r="CF58" s="1192"/>
      <c r="CG58" s="1192"/>
      <c r="CH58" s="1192"/>
      <c r="CI58" s="1192"/>
      <c r="CJ58" s="1192"/>
      <c r="CK58" s="1192"/>
      <c r="CL58" s="1192"/>
      <c r="CM58" s="1192"/>
      <c r="CN58" s="1192"/>
      <c r="CO58" s="1192"/>
      <c r="CP58" s="1192"/>
      <c r="CQ58" s="1192"/>
      <c r="CR58" s="1192"/>
      <c r="CS58" s="1192"/>
      <c r="CT58" s="1192"/>
      <c r="CU58" s="1192"/>
      <c r="CV58" s="1192"/>
      <c r="CW58" s="1192"/>
      <c r="CX58" s="1192"/>
      <c r="CY58" s="1192"/>
      <c r="CZ58" s="1192"/>
      <c r="DA58" s="1192"/>
      <c r="DB58" s="1192"/>
      <c r="DC58" s="1192"/>
      <c r="DD58" s="23"/>
      <c r="DE58" s="22"/>
    </row>
    <row r="59" spans="1:109" s="18" customFormat="1" ht="13.2" x14ac:dyDescent="0.2">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ht="13.2" x14ac:dyDescent="0.2">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ht="13.2" x14ac:dyDescent="0.2">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ht="13.2" x14ac:dyDescent="0.2">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6.2" x14ac:dyDescent="0.2">
      <c r="B63" s="29" t="s">
        <v>12</v>
      </c>
    </row>
    <row r="64" spans="1:109" ht="13.2" x14ac:dyDescent="0.2">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2" x14ac:dyDescent="0.2">
      <c r="B65" s="10"/>
      <c r="AN65" s="1198" t="s">
        <v>550</v>
      </c>
      <c r="AO65" s="1199"/>
      <c r="AP65" s="1199"/>
      <c r="AQ65" s="1199"/>
      <c r="AR65" s="1199"/>
      <c r="AS65" s="1199"/>
      <c r="AT65" s="1199"/>
      <c r="AU65" s="1199"/>
      <c r="AV65" s="1199"/>
      <c r="AW65" s="1199"/>
      <c r="AX65" s="1199"/>
      <c r="AY65" s="1199"/>
      <c r="AZ65" s="1199"/>
      <c r="BA65" s="1199"/>
      <c r="BB65" s="1199"/>
      <c r="BC65" s="1199"/>
      <c r="BD65" s="1199"/>
      <c r="BE65" s="1199"/>
      <c r="BF65" s="1199"/>
      <c r="BG65" s="1199"/>
      <c r="BH65" s="1199"/>
      <c r="BI65" s="1199"/>
      <c r="BJ65" s="1199"/>
      <c r="BK65" s="1199"/>
      <c r="BL65" s="1199"/>
      <c r="BM65" s="1199"/>
      <c r="BN65" s="1199"/>
      <c r="BO65" s="1199"/>
      <c r="BP65" s="1199"/>
      <c r="BQ65" s="1199"/>
      <c r="BR65" s="1199"/>
      <c r="BS65" s="1199"/>
      <c r="BT65" s="1199"/>
      <c r="BU65" s="1199"/>
      <c r="BV65" s="1199"/>
      <c r="BW65" s="1199"/>
      <c r="BX65" s="1199"/>
      <c r="BY65" s="1199"/>
      <c r="BZ65" s="1199"/>
      <c r="CA65" s="1199"/>
      <c r="CB65" s="1199"/>
      <c r="CC65" s="1199"/>
      <c r="CD65" s="1199"/>
      <c r="CE65" s="1199"/>
      <c r="CF65" s="1199"/>
      <c r="CG65" s="1199"/>
      <c r="CH65" s="1199"/>
      <c r="CI65" s="1199"/>
      <c r="CJ65" s="1199"/>
      <c r="CK65" s="1199"/>
      <c r="CL65" s="1199"/>
      <c r="CM65" s="1199"/>
      <c r="CN65" s="1199"/>
      <c r="CO65" s="1199"/>
      <c r="CP65" s="1199"/>
      <c r="CQ65" s="1199"/>
      <c r="CR65" s="1199"/>
      <c r="CS65" s="1199"/>
      <c r="CT65" s="1199"/>
      <c r="CU65" s="1199"/>
      <c r="CV65" s="1199"/>
      <c r="CW65" s="1199"/>
      <c r="CX65" s="1199"/>
      <c r="CY65" s="1199"/>
      <c r="CZ65" s="1199"/>
      <c r="DA65" s="1199"/>
      <c r="DB65" s="1199"/>
      <c r="DC65" s="1200"/>
    </row>
    <row r="66" spans="2:107" ht="13.2" x14ac:dyDescent="0.2">
      <c r="B66" s="10"/>
      <c r="AN66" s="1201"/>
      <c r="AO66" s="1202"/>
      <c r="AP66" s="1202"/>
      <c r="AQ66" s="1202"/>
      <c r="AR66" s="1202"/>
      <c r="AS66" s="1202"/>
      <c r="AT66" s="1202"/>
      <c r="AU66" s="1202"/>
      <c r="AV66" s="1202"/>
      <c r="AW66" s="1202"/>
      <c r="AX66" s="1202"/>
      <c r="AY66" s="1202"/>
      <c r="AZ66" s="1202"/>
      <c r="BA66" s="1202"/>
      <c r="BB66" s="1202"/>
      <c r="BC66" s="1202"/>
      <c r="BD66" s="1202"/>
      <c r="BE66" s="1202"/>
      <c r="BF66" s="1202"/>
      <c r="BG66" s="1202"/>
      <c r="BH66" s="1202"/>
      <c r="BI66" s="1202"/>
      <c r="BJ66" s="1202"/>
      <c r="BK66" s="1202"/>
      <c r="BL66" s="1202"/>
      <c r="BM66" s="1202"/>
      <c r="BN66" s="1202"/>
      <c r="BO66" s="1202"/>
      <c r="BP66" s="1202"/>
      <c r="BQ66" s="1202"/>
      <c r="BR66" s="1202"/>
      <c r="BS66" s="1202"/>
      <c r="BT66" s="1202"/>
      <c r="BU66" s="1202"/>
      <c r="BV66" s="1202"/>
      <c r="BW66" s="1202"/>
      <c r="BX66" s="1202"/>
      <c r="BY66" s="1202"/>
      <c r="BZ66" s="1202"/>
      <c r="CA66" s="1202"/>
      <c r="CB66" s="1202"/>
      <c r="CC66" s="1202"/>
      <c r="CD66" s="1202"/>
      <c r="CE66" s="1202"/>
      <c r="CF66" s="1202"/>
      <c r="CG66" s="1202"/>
      <c r="CH66" s="1202"/>
      <c r="CI66" s="1202"/>
      <c r="CJ66" s="1202"/>
      <c r="CK66" s="1202"/>
      <c r="CL66" s="1202"/>
      <c r="CM66" s="1202"/>
      <c r="CN66" s="1202"/>
      <c r="CO66" s="1202"/>
      <c r="CP66" s="1202"/>
      <c r="CQ66" s="1202"/>
      <c r="CR66" s="1202"/>
      <c r="CS66" s="1202"/>
      <c r="CT66" s="1202"/>
      <c r="CU66" s="1202"/>
      <c r="CV66" s="1202"/>
      <c r="CW66" s="1202"/>
      <c r="CX66" s="1202"/>
      <c r="CY66" s="1202"/>
      <c r="CZ66" s="1202"/>
      <c r="DA66" s="1202"/>
      <c r="DB66" s="1202"/>
      <c r="DC66" s="1203"/>
    </row>
    <row r="67" spans="2:107" ht="13.2" x14ac:dyDescent="0.2">
      <c r="B67" s="10"/>
      <c r="AN67" s="1201"/>
      <c r="AO67" s="1202"/>
      <c r="AP67" s="1202"/>
      <c r="AQ67" s="1202"/>
      <c r="AR67" s="1202"/>
      <c r="AS67" s="1202"/>
      <c r="AT67" s="1202"/>
      <c r="AU67" s="1202"/>
      <c r="AV67" s="1202"/>
      <c r="AW67" s="1202"/>
      <c r="AX67" s="1202"/>
      <c r="AY67" s="1202"/>
      <c r="AZ67" s="1202"/>
      <c r="BA67" s="1202"/>
      <c r="BB67" s="1202"/>
      <c r="BC67" s="1202"/>
      <c r="BD67" s="1202"/>
      <c r="BE67" s="1202"/>
      <c r="BF67" s="1202"/>
      <c r="BG67" s="1202"/>
      <c r="BH67" s="1202"/>
      <c r="BI67" s="1202"/>
      <c r="BJ67" s="1202"/>
      <c r="BK67" s="1202"/>
      <c r="BL67" s="1202"/>
      <c r="BM67" s="1202"/>
      <c r="BN67" s="1202"/>
      <c r="BO67" s="1202"/>
      <c r="BP67" s="1202"/>
      <c r="BQ67" s="1202"/>
      <c r="BR67" s="1202"/>
      <c r="BS67" s="1202"/>
      <c r="BT67" s="1202"/>
      <c r="BU67" s="1202"/>
      <c r="BV67" s="1202"/>
      <c r="BW67" s="1202"/>
      <c r="BX67" s="1202"/>
      <c r="BY67" s="1202"/>
      <c r="BZ67" s="1202"/>
      <c r="CA67" s="1202"/>
      <c r="CB67" s="1202"/>
      <c r="CC67" s="1202"/>
      <c r="CD67" s="1202"/>
      <c r="CE67" s="1202"/>
      <c r="CF67" s="1202"/>
      <c r="CG67" s="1202"/>
      <c r="CH67" s="1202"/>
      <c r="CI67" s="1202"/>
      <c r="CJ67" s="1202"/>
      <c r="CK67" s="1202"/>
      <c r="CL67" s="1202"/>
      <c r="CM67" s="1202"/>
      <c r="CN67" s="1202"/>
      <c r="CO67" s="1202"/>
      <c r="CP67" s="1202"/>
      <c r="CQ67" s="1202"/>
      <c r="CR67" s="1202"/>
      <c r="CS67" s="1202"/>
      <c r="CT67" s="1202"/>
      <c r="CU67" s="1202"/>
      <c r="CV67" s="1202"/>
      <c r="CW67" s="1202"/>
      <c r="CX67" s="1202"/>
      <c r="CY67" s="1202"/>
      <c r="CZ67" s="1202"/>
      <c r="DA67" s="1202"/>
      <c r="DB67" s="1202"/>
      <c r="DC67" s="1203"/>
    </row>
    <row r="68" spans="2:107" ht="13.2" x14ac:dyDescent="0.2">
      <c r="B68" s="10"/>
      <c r="AN68" s="1201"/>
      <c r="AO68" s="1202"/>
      <c r="AP68" s="1202"/>
      <c r="AQ68" s="1202"/>
      <c r="AR68" s="1202"/>
      <c r="AS68" s="1202"/>
      <c r="AT68" s="1202"/>
      <c r="AU68" s="1202"/>
      <c r="AV68" s="1202"/>
      <c r="AW68" s="1202"/>
      <c r="AX68" s="1202"/>
      <c r="AY68" s="1202"/>
      <c r="AZ68" s="1202"/>
      <c r="BA68" s="1202"/>
      <c r="BB68" s="1202"/>
      <c r="BC68" s="1202"/>
      <c r="BD68" s="1202"/>
      <c r="BE68" s="1202"/>
      <c r="BF68" s="1202"/>
      <c r="BG68" s="1202"/>
      <c r="BH68" s="1202"/>
      <c r="BI68" s="1202"/>
      <c r="BJ68" s="1202"/>
      <c r="BK68" s="1202"/>
      <c r="BL68" s="1202"/>
      <c r="BM68" s="1202"/>
      <c r="BN68" s="1202"/>
      <c r="BO68" s="1202"/>
      <c r="BP68" s="1202"/>
      <c r="BQ68" s="1202"/>
      <c r="BR68" s="1202"/>
      <c r="BS68" s="1202"/>
      <c r="BT68" s="1202"/>
      <c r="BU68" s="1202"/>
      <c r="BV68" s="1202"/>
      <c r="BW68" s="1202"/>
      <c r="BX68" s="1202"/>
      <c r="BY68" s="1202"/>
      <c r="BZ68" s="1202"/>
      <c r="CA68" s="1202"/>
      <c r="CB68" s="1202"/>
      <c r="CC68" s="1202"/>
      <c r="CD68" s="1202"/>
      <c r="CE68" s="1202"/>
      <c r="CF68" s="1202"/>
      <c r="CG68" s="1202"/>
      <c r="CH68" s="1202"/>
      <c r="CI68" s="1202"/>
      <c r="CJ68" s="1202"/>
      <c r="CK68" s="1202"/>
      <c r="CL68" s="1202"/>
      <c r="CM68" s="1202"/>
      <c r="CN68" s="1202"/>
      <c r="CO68" s="1202"/>
      <c r="CP68" s="1202"/>
      <c r="CQ68" s="1202"/>
      <c r="CR68" s="1202"/>
      <c r="CS68" s="1202"/>
      <c r="CT68" s="1202"/>
      <c r="CU68" s="1202"/>
      <c r="CV68" s="1202"/>
      <c r="CW68" s="1202"/>
      <c r="CX68" s="1202"/>
      <c r="CY68" s="1202"/>
      <c r="CZ68" s="1202"/>
      <c r="DA68" s="1202"/>
      <c r="DB68" s="1202"/>
      <c r="DC68" s="1203"/>
    </row>
    <row r="69" spans="2:107" ht="13.2" x14ac:dyDescent="0.2">
      <c r="B69" s="10"/>
      <c r="AN69" s="1204"/>
      <c r="AO69" s="1205"/>
      <c r="AP69" s="1205"/>
      <c r="AQ69" s="1205"/>
      <c r="AR69" s="1205"/>
      <c r="AS69" s="1205"/>
      <c r="AT69" s="1205"/>
      <c r="AU69" s="1205"/>
      <c r="AV69" s="1205"/>
      <c r="AW69" s="1205"/>
      <c r="AX69" s="1205"/>
      <c r="AY69" s="1205"/>
      <c r="AZ69" s="1205"/>
      <c r="BA69" s="1205"/>
      <c r="BB69" s="1205"/>
      <c r="BC69" s="1205"/>
      <c r="BD69" s="1205"/>
      <c r="BE69" s="1205"/>
      <c r="BF69" s="1205"/>
      <c r="BG69" s="1205"/>
      <c r="BH69" s="1205"/>
      <c r="BI69" s="1205"/>
      <c r="BJ69" s="1205"/>
      <c r="BK69" s="1205"/>
      <c r="BL69" s="1205"/>
      <c r="BM69" s="1205"/>
      <c r="BN69" s="1205"/>
      <c r="BO69" s="1205"/>
      <c r="BP69" s="1205"/>
      <c r="BQ69" s="1205"/>
      <c r="BR69" s="1205"/>
      <c r="BS69" s="1205"/>
      <c r="BT69" s="1205"/>
      <c r="BU69" s="1205"/>
      <c r="BV69" s="1205"/>
      <c r="BW69" s="1205"/>
      <c r="BX69" s="1205"/>
      <c r="BY69" s="1205"/>
      <c r="BZ69" s="1205"/>
      <c r="CA69" s="1205"/>
      <c r="CB69" s="1205"/>
      <c r="CC69" s="1205"/>
      <c r="CD69" s="1205"/>
      <c r="CE69" s="1205"/>
      <c r="CF69" s="1205"/>
      <c r="CG69" s="1205"/>
      <c r="CH69" s="1205"/>
      <c r="CI69" s="1205"/>
      <c r="CJ69" s="1205"/>
      <c r="CK69" s="1205"/>
      <c r="CL69" s="1205"/>
      <c r="CM69" s="1205"/>
      <c r="CN69" s="1205"/>
      <c r="CO69" s="1205"/>
      <c r="CP69" s="1205"/>
      <c r="CQ69" s="1205"/>
      <c r="CR69" s="1205"/>
      <c r="CS69" s="1205"/>
      <c r="CT69" s="1205"/>
      <c r="CU69" s="1205"/>
      <c r="CV69" s="1205"/>
      <c r="CW69" s="1205"/>
      <c r="CX69" s="1205"/>
      <c r="CY69" s="1205"/>
      <c r="CZ69" s="1205"/>
      <c r="DA69" s="1205"/>
      <c r="DB69" s="1205"/>
      <c r="DC69" s="1206"/>
    </row>
    <row r="70" spans="2:107" ht="13.2" x14ac:dyDescent="0.2">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ht="13.2" x14ac:dyDescent="0.2">
      <c r="B71" s="10"/>
      <c r="G71" s="35"/>
      <c r="I71" s="36"/>
      <c r="J71" s="33"/>
      <c r="K71" s="33"/>
      <c r="L71" s="34"/>
      <c r="M71" s="33"/>
      <c r="N71" s="34"/>
      <c r="AM71" s="35"/>
      <c r="AN71" s="3" t="s">
        <v>2</v>
      </c>
    </row>
    <row r="72" spans="2:107" ht="13.2" x14ac:dyDescent="0.2">
      <c r="B72" s="10"/>
      <c r="G72" s="1190"/>
      <c r="H72" s="1190"/>
      <c r="I72" s="1190"/>
      <c r="J72" s="1190"/>
      <c r="K72" s="20"/>
      <c r="L72" s="20"/>
      <c r="M72" s="21"/>
      <c r="N72" s="21"/>
      <c r="AN72" s="1208"/>
      <c r="AO72" s="1209"/>
      <c r="AP72" s="1209"/>
      <c r="AQ72" s="1209"/>
      <c r="AR72" s="1209"/>
      <c r="AS72" s="1209"/>
      <c r="AT72" s="1209"/>
      <c r="AU72" s="1209"/>
      <c r="AV72" s="1209"/>
      <c r="AW72" s="1209"/>
      <c r="AX72" s="1209"/>
      <c r="AY72" s="1209"/>
      <c r="AZ72" s="1209"/>
      <c r="BA72" s="1209"/>
      <c r="BB72" s="1209"/>
      <c r="BC72" s="1209"/>
      <c r="BD72" s="1209"/>
      <c r="BE72" s="1209"/>
      <c r="BF72" s="1209"/>
      <c r="BG72" s="1209"/>
      <c r="BH72" s="1209"/>
      <c r="BI72" s="1209"/>
      <c r="BJ72" s="1209"/>
      <c r="BK72" s="1209"/>
      <c r="BL72" s="1209"/>
      <c r="BM72" s="1209"/>
      <c r="BN72" s="1209"/>
      <c r="BO72" s="1210"/>
      <c r="BP72" s="1196" t="s">
        <v>3</v>
      </c>
      <c r="BQ72" s="1196"/>
      <c r="BR72" s="1196"/>
      <c r="BS72" s="1196"/>
      <c r="BT72" s="1196"/>
      <c r="BU72" s="1196"/>
      <c r="BV72" s="1196"/>
      <c r="BW72" s="1196"/>
      <c r="BX72" s="1196" t="s">
        <v>4</v>
      </c>
      <c r="BY72" s="1196"/>
      <c r="BZ72" s="1196"/>
      <c r="CA72" s="1196"/>
      <c r="CB72" s="1196"/>
      <c r="CC72" s="1196"/>
      <c r="CD72" s="1196"/>
      <c r="CE72" s="1196"/>
      <c r="CF72" s="1196" t="s">
        <v>5</v>
      </c>
      <c r="CG72" s="1196"/>
      <c r="CH72" s="1196"/>
      <c r="CI72" s="1196"/>
      <c r="CJ72" s="1196"/>
      <c r="CK72" s="1196"/>
      <c r="CL72" s="1196"/>
      <c r="CM72" s="1196"/>
      <c r="CN72" s="1196" t="s">
        <v>6</v>
      </c>
      <c r="CO72" s="1196"/>
      <c r="CP72" s="1196"/>
      <c r="CQ72" s="1196"/>
      <c r="CR72" s="1196"/>
      <c r="CS72" s="1196"/>
      <c r="CT72" s="1196"/>
      <c r="CU72" s="1196"/>
      <c r="CV72" s="1196" t="s">
        <v>7</v>
      </c>
      <c r="CW72" s="1196"/>
      <c r="CX72" s="1196"/>
      <c r="CY72" s="1196"/>
      <c r="CZ72" s="1196"/>
      <c r="DA72" s="1196"/>
      <c r="DB72" s="1196"/>
      <c r="DC72" s="1196"/>
    </row>
    <row r="73" spans="2:107" ht="13.2" x14ac:dyDescent="0.2">
      <c r="B73" s="10"/>
      <c r="G73" s="1207"/>
      <c r="H73" s="1207"/>
      <c r="I73" s="1207"/>
      <c r="J73" s="1207"/>
      <c r="K73" s="1191"/>
      <c r="L73" s="1191"/>
      <c r="M73" s="1191"/>
      <c r="N73" s="1191"/>
      <c r="AM73" s="19"/>
      <c r="AN73" s="1195" t="s">
        <v>8</v>
      </c>
      <c r="AO73" s="1195"/>
      <c r="AP73" s="1195"/>
      <c r="AQ73" s="1195"/>
      <c r="AR73" s="1195"/>
      <c r="AS73" s="1195"/>
      <c r="AT73" s="1195"/>
      <c r="AU73" s="1195"/>
      <c r="AV73" s="1195"/>
      <c r="AW73" s="1195"/>
      <c r="AX73" s="1195"/>
      <c r="AY73" s="1195"/>
      <c r="AZ73" s="1195"/>
      <c r="BA73" s="1195"/>
      <c r="BB73" s="1195" t="s">
        <v>9</v>
      </c>
      <c r="BC73" s="1195"/>
      <c r="BD73" s="1195"/>
      <c r="BE73" s="1195"/>
      <c r="BF73" s="1195"/>
      <c r="BG73" s="1195"/>
      <c r="BH73" s="1195"/>
      <c r="BI73" s="1195"/>
      <c r="BJ73" s="1195"/>
      <c r="BK73" s="1195"/>
      <c r="BL73" s="1195"/>
      <c r="BM73" s="1195"/>
      <c r="BN73" s="1195"/>
      <c r="BO73" s="1195"/>
      <c r="BP73" s="1192">
        <v>7.6</v>
      </c>
      <c r="BQ73" s="1192"/>
      <c r="BR73" s="1192"/>
      <c r="BS73" s="1192"/>
      <c r="BT73" s="1192"/>
      <c r="BU73" s="1192"/>
      <c r="BV73" s="1192"/>
      <c r="BW73" s="1192"/>
      <c r="BX73" s="1192">
        <v>17.899999999999999</v>
      </c>
      <c r="BY73" s="1192"/>
      <c r="BZ73" s="1192"/>
      <c r="CA73" s="1192"/>
      <c r="CB73" s="1192"/>
      <c r="CC73" s="1192"/>
      <c r="CD73" s="1192"/>
      <c r="CE73" s="1192"/>
      <c r="CF73" s="1192">
        <v>13.8</v>
      </c>
      <c r="CG73" s="1192"/>
      <c r="CH73" s="1192"/>
      <c r="CI73" s="1192"/>
      <c r="CJ73" s="1192"/>
      <c r="CK73" s="1192"/>
      <c r="CL73" s="1192"/>
      <c r="CM73" s="1192"/>
      <c r="CN73" s="1192"/>
      <c r="CO73" s="1192"/>
      <c r="CP73" s="1192"/>
      <c r="CQ73" s="1192"/>
      <c r="CR73" s="1192"/>
      <c r="CS73" s="1192"/>
      <c r="CT73" s="1192"/>
      <c r="CU73" s="1192"/>
      <c r="CV73" s="1192"/>
      <c r="CW73" s="1192"/>
      <c r="CX73" s="1192"/>
      <c r="CY73" s="1192"/>
      <c r="CZ73" s="1192"/>
      <c r="DA73" s="1192"/>
      <c r="DB73" s="1192"/>
      <c r="DC73" s="1192"/>
    </row>
    <row r="74" spans="2:107" ht="13.2" x14ac:dyDescent="0.2">
      <c r="B74" s="10"/>
      <c r="G74" s="1207"/>
      <c r="H74" s="1207"/>
      <c r="I74" s="1207"/>
      <c r="J74" s="1207"/>
      <c r="K74" s="1191"/>
      <c r="L74" s="1191"/>
      <c r="M74" s="1191"/>
      <c r="N74" s="1191"/>
      <c r="AM74" s="19"/>
      <c r="AN74" s="1195"/>
      <c r="AO74" s="1195"/>
      <c r="AP74" s="1195"/>
      <c r="AQ74" s="1195"/>
      <c r="AR74" s="1195"/>
      <c r="AS74" s="1195"/>
      <c r="AT74" s="1195"/>
      <c r="AU74" s="1195"/>
      <c r="AV74" s="1195"/>
      <c r="AW74" s="1195"/>
      <c r="AX74" s="1195"/>
      <c r="AY74" s="1195"/>
      <c r="AZ74" s="1195"/>
      <c r="BA74" s="1195"/>
      <c r="BB74" s="1195"/>
      <c r="BC74" s="1195"/>
      <c r="BD74" s="1195"/>
      <c r="BE74" s="1195"/>
      <c r="BF74" s="1195"/>
      <c r="BG74" s="1195"/>
      <c r="BH74" s="1195"/>
      <c r="BI74" s="1195"/>
      <c r="BJ74" s="1195"/>
      <c r="BK74" s="1195"/>
      <c r="BL74" s="1195"/>
      <c r="BM74" s="1195"/>
      <c r="BN74" s="1195"/>
      <c r="BO74" s="1195"/>
      <c r="BP74" s="1192"/>
      <c r="BQ74" s="1192"/>
      <c r="BR74" s="1192"/>
      <c r="BS74" s="1192"/>
      <c r="BT74" s="1192"/>
      <c r="BU74" s="1192"/>
      <c r="BV74" s="1192"/>
      <c r="BW74" s="1192"/>
      <c r="BX74" s="1192"/>
      <c r="BY74" s="1192"/>
      <c r="BZ74" s="1192"/>
      <c r="CA74" s="1192"/>
      <c r="CB74" s="1192"/>
      <c r="CC74" s="1192"/>
      <c r="CD74" s="1192"/>
      <c r="CE74" s="1192"/>
      <c r="CF74" s="1192"/>
      <c r="CG74" s="1192"/>
      <c r="CH74" s="1192"/>
      <c r="CI74" s="1192"/>
      <c r="CJ74" s="1192"/>
      <c r="CK74" s="1192"/>
      <c r="CL74" s="1192"/>
      <c r="CM74" s="1192"/>
      <c r="CN74" s="1192"/>
      <c r="CO74" s="1192"/>
      <c r="CP74" s="1192"/>
      <c r="CQ74" s="1192"/>
      <c r="CR74" s="1192"/>
      <c r="CS74" s="1192"/>
      <c r="CT74" s="1192"/>
      <c r="CU74" s="1192"/>
      <c r="CV74" s="1192"/>
      <c r="CW74" s="1192"/>
      <c r="CX74" s="1192"/>
      <c r="CY74" s="1192"/>
      <c r="CZ74" s="1192"/>
      <c r="DA74" s="1192"/>
      <c r="DB74" s="1192"/>
      <c r="DC74" s="1192"/>
    </row>
    <row r="75" spans="2:107" ht="13.2" x14ac:dyDescent="0.2">
      <c r="B75" s="10"/>
      <c r="G75" s="1207"/>
      <c r="H75" s="1207"/>
      <c r="I75" s="1190"/>
      <c r="J75" s="1190"/>
      <c r="K75" s="1197"/>
      <c r="L75" s="1197"/>
      <c r="M75" s="1197"/>
      <c r="N75" s="1197"/>
      <c r="AM75" s="19"/>
      <c r="AN75" s="1195"/>
      <c r="AO75" s="1195"/>
      <c r="AP75" s="1195"/>
      <c r="AQ75" s="1195"/>
      <c r="AR75" s="1195"/>
      <c r="AS75" s="1195"/>
      <c r="AT75" s="1195"/>
      <c r="AU75" s="1195"/>
      <c r="AV75" s="1195"/>
      <c r="AW75" s="1195"/>
      <c r="AX75" s="1195"/>
      <c r="AY75" s="1195"/>
      <c r="AZ75" s="1195"/>
      <c r="BA75" s="1195"/>
      <c r="BB75" s="1195" t="s">
        <v>13</v>
      </c>
      <c r="BC75" s="1195"/>
      <c r="BD75" s="1195"/>
      <c r="BE75" s="1195"/>
      <c r="BF75" s="1195"/>
      <c r="BG75" s="1195"/>
      <c r="BH75" s="1195"/>
      <c r="BI75" s="1195"/>
      <c r="BJ75" s="1195"/>
      <c r="BK75" s="1195"/>
      <c r="BL75" s="1195"/>
      <c r="BM75" s="1195"/>
      <c r="BN75" s="1195"/>
      <c r="BO75" s="1195"/>
      <c r="BP75" s="1192">
        <v>2.5</v>
      </c>
      <c r="BQ75" s="1192"/>
      <c r="BR75" s="1192"/>
      <c r="BS75" s="1192"/>
      <c r="BT75" s="1192"/>
      <c r="BU75" s="1192"/>
      <c r="BV75" s="1192"/>
      <c r="BW75" s="1192"/>
      <c r="BX75" s="1192">
        <v>2.1</v>
      </c>
      <c r="BY75" s="1192"/>
      <c r="BZ75" s="1192"/>
      <c r="CA75" s="1192"/>
      <c r="CB75" s="1192"/>
      <c r="CC75" s="1192"/>
      <c r="CD75" s="1192"/>
      <c r="CE75" s="1192"/>
      <c r="CF75" s="1192">
        <v>1.8</v>
      </c>
      <c r="CG75" s="1192"/>
      <c r="CH75" s="1192"/>
      <c r="CI75" s="1192"/>
      <c r="CJ75" s="1192"/>
      <c r="CK75" s="1192"/>
      <c r="CL75" s="1192"/>
      <c r="CM75" s="1192"/>
      <c r="CN75" s="1192">
        <v>1.6</v>
      </c>
      <c r="CO75" s="1192"/>
      <c r="CP75" s="1192"/>
      <c r="CQ75" s="1192"/>
      <c r="CR75" s="1192"/>
      <c r="CS75" s="1192"/>
      <c r="CT75" s="1192"/>
      <c r="CU75" s="1192"/>
      <c r="CV75" s="1192">
        <v>1.5</v>
      </c>
      <c r="CW75" s="1192"/>
      <c r="CX75" s="1192"/>
      <c r="CY75" s="1192"/>
      <c r="CZ75" s="1192"/>
      <c r="DA75" s="1192"/>
      <c r="DB75" s="1192"/>
      <c r="DC75" s="1192"/>
    </row>
    <row r="76" spans="2:107" ht="13.2" x14ac:dyDescent="0.2">
      <c r="B76" s="10"/>
      <c r="G76" s="1207"/>
      <c r="H76" s="1207"/>
      <c r="I76" s="1190"/>
      <c r="J76" s="1190"/>
      <c r="K76" s="1197"/>
      <c r="L76" s="1197"/>
      <c r="M76" s="1197"/>
      <c r="N76" s="1197"/>
      <c r="AM76" s="19"/>
      <c r="AN76" s="1195"/>
      <c r="AO76" s="1195"/>
      <c r="AP76" s="1195"/>
      <c r="AQ76" s="1195"/>
      <c r="AR76" s="1195"/>
      <c r="AS76" s="1195"/>
      <c r="AT76" s="1195"/>
      <c r="AU76" s="1195"/>
      <c r="AV76" s="1195"/>
      <c r="AW76" s="1195"/>
      <c r="AX76" s="1195"/>
      <c r="AY76" s="1195"/>
      <c r="AZ76" s="1195"/>
      <c r="BA76" s="1195"/>
      <c r="BB76" s="1195"/>
      <c r="BC76" s="1195"/>
      <c r="BD76" s="1195"/>
      <c r="BE76" s="1195"/>
      <c r="BF76" s="1195"/>
      <c r="BG76" s="1195"/>
      <c r="BH76" s="1195"/>
      <c r="BI76" s="1195"/>
      <c r="BJ76" s="1195"/>
      <c r="BK76" s="1195"/>
      <c r="BL76" s="1195"/>
      <c r="BM76" s="1195"/>
      <c r="BN76" s="1195"/>
      <c r="BO76" s="1195"/>
      <c r="BP76" s="1192"/>
      <c r="BQ76" s="1192"/>
      <c r="BR76" s="1192"/>
      <c r="BS76" s="1192"/>
      <c r="BT76" s="1192"/>
      <c r="BU76" s="1192"/>
      <c r="BV76" s="1192"/>
      <c r="BW76" s="1192"/>
      <c r="BX76" s="1192"/>
      <c r="BY76" s="1192"/>
      <c r="BZ76" s="1192"/>
      <c r="CA76" s="1192"/>
      <c r="CB76" s="1192"/>
      <c r="CC76" s="1192"/>
      <c r="CD76" s="1192"/>
      <c r="CE76" s="1192"/>
      <c r="CF76" s="1192"/>
      <c r="CG76" s="1192"/>
      <c r="CH76" s="1192"/>
      <c r="CI76" s="1192"/>
      <c r="CJ76" s="1192"/>
      <c r="CK76" s="1192"/>
      <c r="CL76" s="1192"/>
      <c r="CM76" s="1192"/>
      <c r="CN76" s="1192"/>
      <c r="CO76" s="1192"/>
      <c r="CP76" s="1192"/>
      <c r="CQ76" s="1192"/>
      <c r="CR76" s="1192"/>
      <c r="CS76" s="1192"/>
      <c r="CT76" s="1192"/>
      <c r="CU76" s="1192"/>
      <c r="CV76" s="1192"/>
      <c r="CW76" s="1192"/>
      <c r="CX76" s="1192"/>
      <c r="CY76" s="1192"/>
      <c r="CZ76" s="1192"/>
      <c r="DA76" s="1192"/>
      <c r="DB76" s="1192"/>
      <c r="DC76" s="1192"/>
    </row>
    <row r="77" spans="2:107" ht="13.2" x14ac:dyDescent="0.2">
      <c r="B77" s="10"/>
      <c r="G77" s="1190"/>
      <c r="H77" s="1190"/>
      <c r="I77" s="1190"/>
      <c r="J77" s="1190"/>
      <c r="K77" s="1191"/>
      <c r="L77" s="1191"/>
      <c r="M77" s="1191"/>
      <c r="N77" s="1191"/>
      <c r="AN77" s="1196" t="s">
        <v>11</v>
      </c>
      <c r="AO77" s="1196"/>
      <c r="AP77" s="1196"/>
      <c r="AQ77" s="1196"/>
      <c r="AR77" s="1196"/>
      <c r="AS77" s="1196"/>
      <c r="AT77" s="1196"/>
      <c r="AU77" s="1196"/>
      <c r="AV77" s="1196"/>
      <c r="AW77" s="1196"/>
      <c r="AX77" s="1196"/>
      <c r="AY77" s="1196"/>
      <c r="AZ77" s="1196"/>
      <c r="BA77" s="1196"/>
      <c r="BB77" s="1195" t="s">
        <v>9</v>
      </c>
      <c r="BC77" s="1195"/>
      <c r="BD77" s="1195"/>
      <c r="BE77" s="1195"/>
      <c r="BF77" s="1195"/>
      <c r="BG77" s="1195"/>
      <c r="BH77" s="1195"/>
      <c r="BI77" s="1195"/>
      <c r="BJ77" s="1195"/>
      <c r="BK77" s="1195"/>
      <c r="BL77" s="1195"/>
      <c r="BM77" s="1195"/>
      <c r="BN77" s="1195"/>
      <c r="BO77" s="1195"/>
      <c r="BP77" s="1192">
        <v>5</v>
      </c>
      <c r="BQ77" s="1192"/>
      <c r="BR77" s="1192"/>
      <c r="BS77" s="1192"/>
      <c r="BT77" s="1192"/>
      <c r="BU77" s="1192"/>
      <c r="BV77" s="1192"/>
      <c r="BW77" s="1192"/>
      <c r="BX77" s="1192">
        <v>5.4</v>
      </c>
      <c r="BY77" s="1192"/>
      <c r="BZ77" s="1192"/>
      <c r="CA77" s="1192"/>
      <c r="CB77" s="1192"/>
      <c r="CC77" s="1192"/>
      <c r="CD77" s="1192"/>
      <c r="CE77" s="1192"/>
      <c r="CF77" s="1192">
        <v>3.9</v>
      </c>
      <c r="CG77" s="1192"/>
      <c r="CH77" s="1192"/>
      <c r="CI77" s="1192"/>
      <c r="CJ77" s="1192"/>
      <c r="CK77" s="1192"/>
      <c r="CL77" s="1192"/>
      <c r="CM77" s="1192"/>
      <c r="CN77" s="1192">
        <v>0</v>
      </c>
      <c r="CO77" s="1192"/>
      <c r="CP77" s="1192"/>
      <c r="CQ77" s="1192"/>
      <c r="CR77" s="1192"/>
      <c r="CS77" s="1192"/>
      <c r="CT77" s="1192"/>
      <c r="CU77" s="1192"/>
      <c r="CV77" s="1192">
        <v>0</v>
      </c>
      <c r="CW77" s="1192"/>
      <c r="CX77" s="1192"/>
      <c r="CY77" s="1192"/>
      <c r="CZ77" s="1192"/>
      <c r="DA77" s="1192"/>
      <c r="DB77" s="1192"/>
      <c r="DC77" s="1192"/>
    </row>
    <row r="78" spans="2:107" ht="13.2" x14ac:dyDescent="0.2">
      <c r="B78" s="10"/>
      <c r="G78" s="1190"/>
      <c r="H78" s="1190"/>
      <c r="I78" s="1190"/>
      <c r="J78" s="1190"/>
      <c r="K78" s="1191"/>
      <c r="L78" s="1191"/>
      <c r="M78" s="1191"/>
      <c r="N78" s="1191"/>
      <c r="AN78" s="1196"/>
      <c r="AO78" s="1196"/>
      <c r="AP78" s="1196"/>
      <c r="AQ78" s="1196"/>
      <c r="AR78" s="1196"/>
      <c r="AS78" s="1196"/>
      <c r="AT78" s="1196"/>
      <c r="AU78" s="1196"/>
      <c r="AV78" s="1196"/>
      <c r="AW78" s="1196"/>
      <c r="AX78" s="1196"/>
      <c r="AY78" s="1196"/>
      <c r="AZ78" s="1196"/>
      <c r="BA78" s="1196"/>
      <c r="BB78" s="1195"/>
      <c r="BC78" s="1195"/>
      <c r="BD78" s="1195"/>
      <c r="BE78" s="1195"/>
      <c r="BF78" s="1195"/>
      <c r="BG78" s="1195"/>
      <c r="BH78" s="1195"/>
      <c r="BI78" s="1195"/>
      <c r="BJ78" s="1195"/>
      <c r="BK78" s="1195"/>
      <c r="BL78" s="1195"/>
      <c r="BM78" s="1195"/>
      <c r="BN78" s="1195"/>
      <c r="BO78" s="1195"/>
      <c r="BP78" s="1192"/>
      <c r="BQ78" s="1192"/>
      <c r="BR78" s="1192"/>
      <c r="BS78" s="1192"/>
      <c r="BT78" s="1192"/>
      <c r="BU78" s="1192"/>
      <c r="BV78" s="1192"/>
      <c r="BW78" s="1192"/>
      <c r="BX78" s="1192"/>
      <c r="BY78" s="1192"/>
      <c r="BZ78" s="1192"/>
      <c r="CA78" s="1192"/>
      <c r="CB78" s="1192"/>
      <c r="CC78" s="1192"/>
      <c r="CD78" s="1192"/>
      <c r="CE78" s="1192"/>
      <c r="CF78" s="1192"/>
      <c r="CG78" s="1192"/>
      <c r="CH78" s="1192"/>
      <c r="CI78" s="1192"/>
      <c r="CJ78" s="1192"/>
      <c r="CK78" s="1192"/>
      <c r="CL78" s="1192"/>
      <c r="CM78" s="1192"/>
      <c r="CN78" s="1192"/>
      <c r="CO78" s="1192"/>
      <c r="CP78" s="1192"/>
      <c r="CQ78" s="1192"/>
      <c r="CR78" s="1192"/>
      <c r="CS78" s="1192"/>
      <c r="CT78" s="1192"/>
      <c r="CU78" s="1192"/>
      <c r="CV78" s="1192"/>
      <c r="CW78" s="1192"/>
      <c r="CX78" s="1192"/>
      <c r="CY78" s="1192"/>
      <c r="CZ78" s="1192"/>
      <c r="DA78" s="1192"/>
      <c r="DB78" s="1192"/>
      <c r="DC78" s="1192"/>
    </row>
    <row r="79" spans="2:107" ht="13.2" x14ac:dyDescent="0.2">
      <c r="B79" s="10"/>
      <c r="G79" s="1190"/>
      <c r="H79" s="1190"/>
      <c r="I79" s="1193"/>
      <c r="J79" s="1193"/>
      <c r="K79" s="1194"/>
      <c r="L79" s="1194"/>
      <c r="M79" s="1194"/>
      <c r="N79" s="1194"/>
      <c r="AN79" s="1196"/>
      <c r="AO79" s="1196"/>
      <c r="AP79" s="1196"/>
      <c r="AQ79" s="1196"/>
      <c r="AR79" s="1196"/>
      <c r="AS79" s="1196"/>
      <c r="AT79" s="1196"/>
      <c r="AU79" s="1196"/>
      <c r="AV79" s="1196"/>
      <c r="AW79" s="1196"/>
      <c r="AX79" s="1196"/>
      <c r="AY79" s="1196"/>
      <c r="AZ79" s="1196"/>
      <c r="BA79" s="1196"/>
      <c r="BB79" s="1195" t="s">
        <v>13</v>
      </c>
      <c r="BC79" s="1195"/>
      <c r="BD79" s="1195"/>
      <c r="BE79" s="1195"/>
      <c r="BF79" s="1195"/>
      <c r="BG79" s="1195"/>
      <c r="BH79" s="1195"/>
      <c r="BI79" s="1195"/>
      <c r="BJ79" s="1195"/>
      <c r="BK79" s="1195"/>
      <c r="BL79" s="1195"/>
      <c r="BM79" s="1195"/>
      <c r="BN79" s="1195"/>
      <c r="BO79" s="1195"/>
      <c r="BP79" s="1192">
        <v>4.5</v>
      </c>
      <c r="BQ79" s="1192"/>
      <c r="BR79" s="1192"/>
      <c r="BS79" s="1192"/>
      <c r="BT79" s="1192"/>
      <c r="BU79" s="1192"/>
      <c r="BV79" s="1192"/>
      <c r="BW79" s="1192"/>
      <c r="BX79" s="1192">
        <v>4.2</v>
      </c>
      <c r="BY79" s="1192"/>
      <c r="BZ79" s="1192"/>
      <c r="CA79" s="1192"/>
      <c r="CB79" s="1192"/>
      <c r="CC79" s="1192"/>
      <c r="CD79" s="1192"/>
      <c r="CE79" s="1192"/>
      <c r="CF79" s="1192">
        <v>4.2</v>
      </c>
      <c r="CG79" s="1192"/>
      <c r="CH79" s="1192"/>
      <c r="CI79" s="1192"/>
      <c r="CJ79" s="1192"/>
      <c r="CK79" s="1192"/>
      <c r="CL79" s="1192"/>
      <c r="CM79" s="1192"/>
      <c r="CN79" s="1192">
        <v>4.5</v>
      </c>
      <c r="CO79" s="1192"/>
      <c r="CP79" s="1192"/>
      <c r="CQ79" s="1192"/>
      <c r="CR79" s="1192"/>
      <c r="CS79" s="1192"/>
      <c r="CT79" s="1192"/>
      <c r="CU79" s="1192"/>
      <c r="CV79" s="1192">
        <v>4.5999999999999996</v>
      </c>
      <c r="CW79" s="1192"/>
      <c r="CX79" s="1192"/>
      <c r="CY79" s="1192"/>
      <c r="CZ79" s="1192"/>
      <c r="DA79" s="1192"/>
      <c r="DB79" s="1192"/>
      <c r="DC79" s="1192"/>
    </row>
    <row r="80" spans="2:107" ht="13.2" x14ac:dyDescent="0.2">
      <c r="B80" s="10"/>
      <c r="G80" s="1190"/>
      <c r="H80" s="1190"/>
      <c r="I80" s="1193"/>
      <c r="J80" s="1193"/>
      <c r="K80" s="1194"/>
      <c r="L80" s="1194"/>
      <c r="M80" s="1194"/>
      <c r="N80" s="1194"/>
      <c r="AN80" s="1196"/>
      <c r="AO80" s="1196"/>
      <c r="AP80" s="1196"/>
      <c r="AQ80" s="1196"/>
      <c r="AR80" s="1196"/>
      <c r="AS80" s="1196"/>
      <c r="AT80" s="1196"/>
      <c r="AU80" s="1196"/>
      <c r="AV80" s="1196"/>
      <c r="AW80" s="1196"/>
      <c r="AX80" s="1196"/>
      <c r="AY80" s="1196"/>
      <c r="AZ80" s="1196"/>
      <c r="BA80" s="1196"/>
      <c r="BB80" s="1195"/>
      <c r="BC80" s="1195"/>
      <c r="BD80" s="1195"/>
      <c r="BE80" s="1195"/>
      <c r="BF80" s="1195"/>
      <c r="BG80" s="1195"/>
      <c r="BH80" s="1195"/>
      <c r="BI80" s="1195"/>
      <c r="BJ80" s="1195"/>
      <c r="BK80" s="1195"/>
      <c r="BL80" s="1195"/>
      <c r="BM80" s="1195"/>
      <c r="BN80" s="1195"/>
      <c r="BO80" s="1195"/>
      <c r="BP80" s="1192"/>
      <c r="BQ80" s="1192"/>
      <c r="BR80" s="1192"/>
      <c r="BS80" s="1192"/>
      <c r="BT80" s="1192"/>
      <c r="BU80" s="1192"/>
      <c r="BV80" s="1192"/>
      <c r="BW80" s="1192"/>
      <c r="BX80" s="1192"/>
      <c r="BY80" s="1192"/>
      <c r="BZ80" s="1192"/>
      <c r="CA80" s="1192"/>
      <c r="CB80" s="1192"/>
      <c r="CC80" s="1192"/>
      <c r="CD80" s="1192"/>
      <c r="CE80" s="1192"/>
      <c r="CF80" s="1192"/>
      <c r="CG80" s="1192"/>
      <c r="CH80" s="1192"/>
      <c r="CI80" s="1192"/>
      <c r="CJ80" s="1192"/>
      <c r="CK80" s="1192"/>
      <c r="CL80" s="1192"/>
      <c r="CM80" s="1192"/>
      <c r="CN80" s="1192"/>
      <c r="CO80" s="1192"/>
      <c r="CP80" s="1192"/>
      <c r="CQ80" s="1192"/>
      <c r="CR80" s="1192"/>
      <c r="CS80" s="1192"/>
      <c r="CT80" s="1192"/>
      <c r="CU80" s="1192"/>
      <c r="CV80" s="1192"/>
      <c r="CW80" s="1192"/>
      <c r="CX80" s="1192"/>
      <c r="CY80" s="1192"/>
      <c r="CZ80" s="1192"/>
      <c r="DA80" s="1192"/>
      <c r="DB80" s="1192"/>
      <c r="DC80" s="1192"/>
    </row>
    <row r="81" spans="2:109" ht="13.2" x14ac:dyDescent="0.2">
      <c r="B81" s="10"/>
    </row>
    <row r="82" spans="2:109" ht="16.2" x14ac:dyDescent="0.2">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ht="13.2" x14ac:dyDescent="0.2">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ht="13.2" x14ac:dyDescent="0.2">
      <c r="DD84" s="3"/>
      <c r="DE84" s="3"/>
    </row>
    <row r="85" spans="2:109" ht="13.2" x14ac:dyDescent="0.2">
      <c r="DD85" s="3"/>
      <c r="DE85" s="3"/>
    </row>
  </sheetData>
  <sheetProtection algorithmName="SHA-512" hashValue="Agdm5dmykShkp65SW8zeMeG8XtSGVpt1Tip+tcAtfdMqCufyjX1xl9FKdbTnRXf7b3ZTi3vaQjyCU8WOBGrL4A==" saltValue="GWrxE32ghe/eBvKyQSzn7w=="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82" zoomScale="70" zoomScaleNormal="70" zoomScaleSheetLayoutView="70"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1:34"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3.2" x14ac:dyDescent="0.2">
      <c r="S2" s="5"/>
      <c r="AH2" s="5"/>
    </row>
    <row r="3" spans="1: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ht="13.2" x14ac:dyDescent="0.2"/>
    <row r="5" spans="1:34" ht="13.2" x14ac:dyDescent="0.2"/>
    <row r="6" spans="1:34" ht="13.2" x14ac:dyDescent="0.2"/>
    <row r="7" spans="1:34" ht="13.2" x14ac:dyDescent="0.2"/>
    <row r="8" spans="1:34" ht="13.2" x14ac:dyDescent="0.2"/>
    <row r="9" spans="1:34" ht="13.2" x14ac:dyDescent="0.2">
      <c r="AH9" s="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UPwu38LAOMPV9TemHiVdVatc98DiSOHE5USMiQY/z6I2MpgI8RR+hcucrwj4+9ZGhBWPGPq3Qd7HzuW69fge2A==" saltValue="Wb8OXJlIwK3vzq9PRkt3/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2:34"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ht="13.2" x14ac:dyDescent="0.2">
      <c r="S2" s="5"/>
      <c r="AH2" s="5"/>
    </row>
    <row r="3" spans="2: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ht="13.2" x14ac:dyDescent="0.2"/>
    <row r="5" spans="2:34" ht="13.2" x14ac:dyDescent="0.2"/>
    <row r="6" spans="2:34" ht="13.2" x14ac:dyDescent="0.2"/>
    <row r="7" spans="2:34" ht="13.2" x14ac:dyDescent="0.2"/>
    <row r="8" spans="2:34" ht="13.2" x14ac:dyDescent="0.2"/>
    <row r="9" spans="2:34" ht="13.2" x14ac:dyDescent="0.2">
      <c r="AH9" s="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c r="AG59" s="5"/>
      <c r="AH59" s="5"/>
    </row>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JFGgtG8FFKc1CpcJ2JLpoC2D0kYweuYsSxHavlm0VijGJN4suK6J5pQ/+KiGH+XY79DLzStDZwa4pyAS9i4mBQ==" saltValue="5bxZpCRf0m7EZnS3VXIH5w=="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73" customWidth="1"/>
    <col min="2" max="2" width="2.33203125" style="73" customWidth="1"/>
    <col min="3" max="16" width="2.6640625" style="73" customWidth="1"/>
    <col min="17" max="17" width="2.33203125" style="73" customWidth="1"/>
    <col min="18" max="95" width="1.6640625" style="73" customWidth="1"/>
    <col min="96" max="133" width="1.6640625" style="85" customWidth="1"/>
    <col min="134" max="143" width="1.6640625" style="73" customWidth="1"/>
    <col min="144" max="16384" width="0" style="73" hidden="1"/>
  </cols>
  <sheetData>
    <row r="1" spans="2:143" ht="22.5" customHeight="1" thickBot="1" x14ac:dyDescent="0.25">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692" t="s">
        <v>145</v>
      </c>
      <c r="DI1" s="693"/>
      <c r="DJ1" s="693"/>
      <c r="DK1" s="693"/>
      <c r="DL1" s="693"/>
      <c r="DM1" s="693"/>
      <c r="DN1" s="694"/>
      <c r="DO1" s="73"/>
      <c r="DP1" s="692" t="s">
        <v>146</v>
      </c>
      <c r="DQ1" s="693"/>
      <c r="DR1" s="693"/>
      <c r="DS1" s="693"/>
      <c r="DT1" s="693"/>
      <c r="DU1" s="693"/>
      <c r="DV1" s="693"/>
      <c r="DW1" s="693"/>
      <c r="DX1" s="693"/>
      <c r="DY1" s="693"/>
      <c r="DZ1" s="693"/>
      <c r="EA1" s="693"/>
      <c r="EB1" s="693"/>
      <c r="EC1" s="694"/>
      <c r="ED1" s="72"/>
      <c r="EE1" s="72"/>
      <c r="EF1" s="72"/>
      <c r="EG1" s="72"/>
      <c r="EH1" s="72"/>
      <c r="EI1" s="72"/>
      <c r="EJ1" s="72"/>
      <c r="EK1" s="72"/>
      <c r="EL1" s="72"/>
      <c r="EM1" s="72"/>
    </row>
    <row r="2" spans="2:143" ht="22.5" customHeight="1" x14ac:dyDescent="0.2">
      <c r="B2" s="74" t="s">
        <v>147</v>
      </c>
      <c r="R2" s="75"/>
      <c r="S2" s="75"/>
      <c r="T2" s="75"/>
      <c r="U2" s="75"/>
      <c r="V2" s="75"/>
      <c r="W2" s="75"/>
      <c r="X2" s="75"/>
      <c r="Y2" s="75"/>
      <c r="Z2" s="75"/>
      <c r="AA2" s="75"/>
      <c r="AB2" s="75"/>
      <c r="AC2" s="75"/>
      <c r="AE2" s="76"/>
      <c r="AF2" s="76"/>
      <c r="AG2" s="76"/>
      <c r="AH2" s="76"/>
      <c r="AI2" s="76"/>
      <c r="AJ2" s="75"/>
      <c r="AK2" s="75"/>
      <c r="AL2" s="75"/>
      <c r="AM2" s="75"/>
      <c r="AN2" s="75"/>
      <c r="AO2" s="75"/>
      <c r="AP2" s="75"/>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row>
    <row r="3" spans="2:143" ht="11.25" customHeight="1" x14ac:dyDescent="0.2">
      <c r="B3" s="654" t="s">
        <v>148</v>
      </c>
      <c r="C3" s="655"/>
      <c r="D3" s="655"/>
      <c r="E3" s="655"/>
      <c r="F3" s="655"/>
      <c r="G3" s="655"/>
      <c r="H3" s="655"/>
      <c r="I3" s="655"/>
      <c r="J3" s="655"/>
      <c r="K3" s="655"/>
      <c r="L3" s="655"/>
      <c r="M3" s="655"/>
      <c r="N3" s="655"/>
      <c r="O3" s="655"/>
      <c r="P3" s="655"/>
      <c r="Q3" s="655"/>
      <c r="R3" s="655"/>
      <c r="S3" s="655"/>
      <c r="T3" s="655"/>
      <c r="U3" s="655"/>
      <c r="V3" s="655"/>
      <c r="W3" s="655"/>
      <c r="X3" s="655"/>
      <c r="Y3" s="655"/>
      <c r="Z3" s="655"/>
      <c r="AA3" s="655"/>
      <c r="AB3" s="655"/>
      <c r="AC3" s="655"/>
      <c r="AD3" s="655"/>
      <c r="AE3" s="655"/>
      <c r="AF3" s="655"/>
      <c r="AG3" s="655"/>
      <c r="AH3" s="655"/>
      <c r="AI3" s="655"/>
      <c r="AJ3" s="655"/>
      <c r="AK3" s="655"/>
      <c r="AL3" s="655"/>
      <c r="AM3" s="655"/>
      <c r="AN3" s="655"/>
      <c r="AO3" s="655"/>
      <c r="AP3" s="654" t="s">
        <v>149</v>
      </c>
      <c r="AQ3" s="655"/>
      <c r="AR3" s="655"/>
      <c r="AS3" s="655"/>
      <c r="AT3" s="655"/>
      <c r="AU3" s="655"/>
      <c r="AV3" s="655"/>
      <c r="AW3" s="655"/>
      <c r="AX3" s="655"/>
      <c r="AY3" s="655"/>
      <c r="AZ3" s="655"/>
      <c r="BA3" s="655"/>
      <c r="BB3" s="655"/>
      <c r="BC3" s="655"/>
      <c r="BD3" s="655"/>
      <c r="BE3" s="655"/>
      <c r="BF3" s="655"/>
      <c r="BG3" s="655"/>
      <c r="BH3" s="655"/>
      <c r="BI3" s="655"/>
      <c r="BJ3" s="655"/>
      <c r="BK3" s="655"/>
      <c r="BL3" s="655"/>
      <c r="BM3" s="655"/>
      <c r="BN3" s="655"/>
      <c r="BO3" s="655"/>
      <c r="BP3" s="655"/>
      <c r="BQ3" s="655"/>
      <c r="BR3" s="655"/>
      <c r="BS3" s="655"/>
      <c r="BT3" s="655"/>
      <c r="BU3" s="655"/>
      <c r="BV3" s="655"/>
      <c r="BW3" s="655"/>
      <c r="BX3" s="655"/>
      <c r="BY3" s="655"/>
      <c r="BZ3" s="655"/>
      <c r="CA3" s="655"/>
      <c r="CB3" s="656"/>
      <c r="CD3" s="654" t="s">
        <v>150</v>
      </c>
      <c r="CE3" s="655"/>
      <c r="CF3" s="655"/>
      <c r="CG3" s="655"/>
      <c r="CH3" s="655"/>
      <c r="CI3" s="655"/>
      <c r="CJ3" s="655"/>
      <c r="CK3" s="655"/>
      <c r="CL3" s="655"/>
      <c r="CM3" s="655"/>
      <c r="CN3" s="655"/>
      <c r="CO3" s="655"/>
      <c r="CP3" s="655"/>
      <c r="CQ3" s="655"/>
      <c r="CR3" s="655"/>
      <c r="CS3" s="655"/>
      <c r="CT3" s="655"/>
      <c r="CU3" s="655"/>
      <c r="CV3" s="655"/>
      <c r="CW3" s="655"/>
      <c r="CX3" s="655"/>
      <c r="CY3" s="655"/>
      <c r="CZ3" s="655"/>
      <c r="DA3" s="655"/>
      <c r="DB3" s="655"/>
      <c r="DC3" s="655"/>
      <c r="DD3" s="655"/>
      <c r="DE3" s="655"/>
      <c r="DF3" s="655"/>
      <c r="DG3" s="655"/>
      <c r="DH3" s="655"/>
      <c r="DI3" s="655"/>
      <c r="DJ3" s="655"/>
      <c r="DK3" s="655"/>
      <c r="DL3" s="655"/>
      <c r="DM3" s="655"/>
      <c r="DN3" s="655"/>
      <c r="DO3" s="655"/>
      <c r="DP3" s="655"/>
      <c r="DQ3" s="655"/>
      <c r="DR3" s="655"/>
      <c r="DS3" s="655"/>
      <c r="DT3" s="655"/>
      <c r="DU3" s="655"/>
      <c r="DV3" s="655"/>
      <c r="DW3" s="655"/>
      <c r="DX3" s="655"/>
      <c r="DY3" s="655"/>
      <c r="DZ3" s="655"/>
      <c r="EA3" s="655"/>
      <c r="EB3" s="655"/>
      <c r="EC3" s="656"/>
    </row>
    <row r="4" spans="2:143" ht="11.25" customHeight="1" x14ac:dyDescent="0.2">
      <c r="B4" s="654" t="s">
        <v>22</v>
      </c>
      <c r="C4" s="655"/>
      <c r="D4" s="655"/>
      <c r="E4" s="655"/>
      <c r="F4" s="655"/>
      <c r="G4" s="655"/>
      <c r="H4" s="655"/>
      <c r="I4" s="655"/>
      <c r="J4" s="655"/>
      <c r="K4" s="655"/>
      <c r="L4" s="655"/>
      <c r="M4" s="655"/>
      <c r="N4" s="655"/>
      <c r="O4" s="655"/>
      <c r="P4" s="655"/>
      <c r="Q4" s="656"/>
      <c r="R4" s="654" t="s">
        <v>151</v>
      </c>
      <c r="S4" s="655"/>
      <c r="T4" s="655"/>
      <c r="U4" s="655"/>
      <c r="V4" s="655"/>
      <c r="W4" s="655"/>
      <c r="X4" s="655"/>
      <c r="Y4" s="656"/>
      <c r="Z4" s="654" t="s">
        <v>152</v>
      </c>
      <c r="AA4" s="655"/>
      <c r="AB4" s="655"/>
      <c r="AC4" s="656"/>
      <c r="AD4" s="654" t="s">
        <v>153</v>
      </c>
      <c r="AE4" s="655"/>
      <c r="AF4" s="655"/>
      <c r="AG4" s="655"/>
      <c r="AH4" s="655"/>
      <c r="AI4" s="655"/>
      <c r="AJ4" s="655"/>
      <c r="AK4" s="656"/>
      <c r="AL4" s="654" t="s">
        <v>152</v>
      </c>
      <c r="AM4" s="655"/>
      <c r="AN4" s="655"/>
      <c r="AO4" s="656"/>
      <c r="AP4" s="695" t="s">
        <v>154</v>
      </c>
      <c r="AQ4" s="695"/>
      <c r="AR4" s="695"/>
      <c r="AS4" s="695"/>
      <c r="AT4" s="695"/>
      <c r="AU4" s="695"/>
      <c r="AV4" s="695"/>
      <c r="AW4" s="695"/>
      <c r="AX4" s="695"/>
      <c r="AY4" s="695"/>
      <c r="AZ4" s="695"/>
      <c r="BA4" s="695"/>
      <c r="BB4" s="695"/>
      <c r="BC4" s="695"/>
      <c r="BD4" s="695"/>
      <c r="BE4" s="695"/>
      <c r="BF4" s="695"/>
      <c r="BG4" s="695" t="s">
        <v>155</v>
      </c>
      <c r="BH4" s="695"/>
      <c r="BI4" s="695"/>
      <c r="BJ4" s="695"/>
      <c r="BK4" s="695"/>
      <c r="BL4" s="695"/>
      <c r="BM4" s="695"/>
      <c r="BN4" s="695"/>
      <c r="BO4" s="695" t="s">
        <v>152</v>
      </c>
      <c r="BP4" s="695"/>
      <c r="BQ4" s="695"/>
      <c r="BR4" s="695"/>
      <c r="BS4" s="695" t="s">
        <v>156</v>
      </c>
      <c r="BT4" s="695"/>
      <c r="BU4" s="695"/>
      <c r="BV4" s="695"/>
      <c r="BW4" s="695"/>
      <c r="BX4" s="695"/>
      <c r="BY4" s="695"/>
      <c r="BZ4" s="695"/>
      <c r="CA4" s="695"/>
      <c r="CB4" s="695"/>
      <c r="CD4" s="654" t="s">
        <v>157</v>
      </c>
      <c r="CE4" s="655"/>
      <c r="CF4" s="655"/>
      <c r="CG4" s="655"/>
      <c r="CH4" s="655"/>
      <c r="CI4" s="655"/>
      <c r="CJ4" s="655"/>
      <c r="CK4" s="655"/>
      <c r="CL4" s="655"/>
      <c r="CM4" s="655"/>
      <c r="CN4" s="655"/>
      <c r="CO4" s="655"/>
      <c r="CP4" s="655"/>
      <c r="CQ4" s="655"/>
      <c r="CR4" s="655"/>
      <c r="CS4" s="655"/>
      <c r="CT4" s="655"/>
      <c r="CU4" s="655"/>
      <c r="CV4" s="655"/>
      <c r="CW4" s="655"/>
      <c r="CX4" s="655"/>
      <c r="CY4" s="655"/>
      <c r="CZ4" s="655"/>
      <c r="DA4" s="655"/>
      <c r="DB4" s="655"/>
      <c r="DC4" s="655"/>
      <c r="DD4" s="655"/>
      <c r="DE4" s="655"/>
      <c r="DF4" s="655"/>
      <c r="DG4" s="655"/>
      <c r="DH4" s="655"/>
      <c r="DI4" s="655"/>
      <c r="DJ4" s="655"/>
      <c r="DK4" s="655"/>
      <c r="DL4" s="655"/>
      <c r="DM4" s="655"/>
      <c r="DN4" s="655"/>
      <c r="DO4" s="655"/>
      <c r="DP4" s="655"/>
      <c r="DQ4" s="655"/>
      <c r="DR4" s="655"/>
      <c r="DS4" s="655"/>
      <c r="DT4" s="655"/>
      <c r="DU4" s="655"/>
      <c r="DV4" s="655"/>
      <c r="DW4" s="655"/>
      <c r="DX4" s="655"/>
      <c r="DY4" s="655"/>
      <c r="DZ4" s="655"/>
      <c r="EA4" s="655"/>
      <c r="EB4" s="655"/>
      <c r="EC4" s="656"/>
    </row>
    <row r="5" spans="2:143" ht="11.25" customHeight="1" x14ac:dyDescent="0.2">
      <c r="B5" s="651" t="s">
        <v>158</v>
      </c>
      <c r="C5" s="652"/>
      <c r="D5" s="652"/>
      <c r="E5" s="652"/>
      <c r="F5" s="652"/>
      <c r="G5" s="652"/>
      <c r="H5" s="652"/>
      <c r="I5" s="652"/>
      <c r="J5" s="652"/>
      <c r="K5" s="652"/>
      <c r="L5" s="652"/>
      <c r="M5" s="652"/>
      <c r="N5" s="652"/>
      <c r="O5" s="652"/>
      <c r="P5" s="652"/>
      <c r="Q5" s="653"/>
      <c r="R5" s="648">
        <v>22907839</v>
      </c>
      <c r="S5" s="649"/>
      <c r="T5" s="649"/>
      <c r="U5" s="649"/>
      <c r="V5" s="649"/>
      <c r="W5" s="649"/>
      <c r="X5" s="649"/>
      <c r="Y5" s="677"/>
      <c r="Z5" s="690">
        <v>43.2</v>
      </c>
      <c r="AA5" s="690"/>
      <c r="AB5" s="690"/>
      <c r="AC5" s="690"/>
      <c r="AD5" s="691">
        <v>20937786</v>
      </c>
      <c r="AE5" s="691"/>
      <c r="AF5" s="691"/>
      <c r="AG5" s="691"/>
      <c r="AH5" s="691"/>
      <c r="AI5" s="691"/>
      <c r="AJ5" s="691"/>
      <c r="AK5" s="691"/>
      <c r="AL5" s="678">
        <v>83.7</v>
      </c>
      <c r="AM5" s="660"/>
      <c r="AN5" s="660"/>
      <c r="AO5" s="679"/>
      <c r="AP5" s="651" t="s">
        <v>159</v>
      </c>
      <c r="AQ5" s="652"/>
      <c r="AR5" s="652"/>
      <c r="AS5" s="652"/>
      <c r="AT5" s="652"/>
      <c r="AU5" s="652"/>
      <c r="AV5" s="652"/>
      <c r="AW5" s="652"/>
      <c r="AX5" s="652"/>
      <c r="AY5" s="652"/>
      <c r="AZ5" s="652"/>
      <c r="BA5" s="652"/>
      <c r="BB5" s="652"/>
      <c r="BC5" s="652"/>
      <c r="BD5" s="652"/>
      <c r="BE5" s="652"/>
      <c r="BF5" s="653"/>
      <c r="BG5" s="596">
        <v>20937786</v>
      </c>
      <c r="BH5" s="597"/>
      <c r="BI5" s="597"/>
      <c r="BJ5" s="597"/>
      <c r="BK5" s="597"/>
      <c r="BL5" s="597"/>
      <c r="BM5" s="597"/>
      <c r="BN5" s="598"/>
      <c r="BO5" s="634">
        <v>91.4</v>
      </c>
      <c r="BP5" s="634"/>
      <c r="BQ5" s="634"/>
      <c r="BR5" s="634"/>
      <c r="BS5" s="635">
        <v>54815</v>
      </c>
      <c r="BT5" s="635"/>
      <c r="BU5" s="635"/>
      <c r="BV5" s="635"/>
      <c r="BW5" s="635"/>
      <c r="BX5" s="635"/>
      <c r="BY5" s="635"/>
      <c r="BZ5" s="635"/>
      <c r="CA5" s="635"/>
      <c r="CB5" s="670"/>
      <c r="CD5" s="654" t="s">
        <v>154</v>
      </c>
      <c r="CE5" s="655"/>
      <c r="CF5" s="655"/>
      <c r="CG5" s="655"/>
      <c r="CH5" s="655"/>
      <c r="CI5" s="655"/>
      <c r="CJ5" s="655"/>
      <c r="CK5" s="655"/>
      <c r="CL5" s="655"/>
      <c r="CM5" s="655"/>
      <c r="CN5" s="655"/>
      <c r="CO5" s="655"/>
      <c r="CP5" s="655"/>
      <c r="CQ5" s="656"/>
      <c r="CR5" s="654" t="s">
        <v>160</v>
      </c>
      <c r="CS5" s="655"/>
      <c r="CT5" s="655"/>
      <c r="CU5" s="655"/>
      <c r="CV5" s="655"/>
      <c r="CW5" s="655"/>
      <c r="CX5" s="655"/>
      <c r="CY5" s="656"/>
      <c r="CZ5" s="654" t="s">
        <v>152</v>
      </c>
      <c r="DA5" s="655"/>
      <c r="DB5" s="655"/>
      <c r="DC5" s="656"/>
      <c r="DD5" s="654" t="s">
        <v>161</v>
      </c>
      <c r="DE5" s="655"/>
      <c r="DF5" s="655"/>
      <c r="DG5" s="655"/>
      <c r="DH5" s="655"/>
      <c r="DI5" s="655"/>
      <c r="DJ5" s="655"/>
      <c r="DK5" s="655"/>
      <c r="DL5" s="655"/>
      <c r="DM5" s="655"/>
      <c r="DN5" s="655"/>
      <c r="DO5" s="655"/>
      <c r="DP5" s="656"/>
      <c r="DQ5" s="654" t="s">
        <v>162</v>
      </c>
      <c r="DR5" s="655"/>
      <c r="DS5" s="655"/>
      <c r="DT5" s="655"/>
      <c r="DU5" s="655"/>
      <c r="DV5" s="655"/>
      <c r="DW5" s="655"/>
      <c r="DX5" s="655"/>
      <c r="DY5" s="655"/>
      <c r="DZ5" s="655"/>
      <c r="EA5" s="655"/>
      <c r="EB5" s="655"/>
      <c r="EC5" s="656"/>
    </row>
    <row r="6" spans="2:143" ht="11.25" customHeight="1" x14ac:dyDescent="0.2">
      <c r="B6" s="593" t="s">
        <v>163</v>
      </c>
      <c r="C6" s="594"/>
      <c r="D6" s="594"/>
      <c r="E6" s="594"/>
      <c r="F6" s="594"/>
      <c r="G6" s="594"/>
      <c r="H6" s="594"/>
      <c r="I6" s="594"/>
      <c r="J6" s="594"/>
      <c r="K6" s="594"/>
      <c r="L6" s="594"/>
      <c r="M6" s="594"/>
      <c r="N6" s="594"/>
      <c r="O6" s="594"/>
      <c r="P6" s="594"/>
      <c r="Q6" s="595"/>
      <c r="R6" s="596">
        <v>180979</v>
      </c>
      <c r="S6" s="597"/>
      <c r="T6" s="597"/>
      <c r="U6" s="597"/>
      <c r="V6" s="597"/>
      <c r="W6" s="597"/>
      <c r="X6" s="597"/>
      <c r="Y6" s="598"/>
      <c r="Z6" s="634">
        <v>0.3</v>
      </c>
      <c r="AA6" s="634"/>
      <c r="AB6" s="634"/>
      <c r="AC6" s="634"/>
      <c r="AD6" s="635">
        <v>180979</v>
      </c>
      <c r="AE6" s="635"/>
      <c r="AF6" s="635"/>
      <c r="AG6" s="635"/>
      <c r="AH6" s="635"/>
      <c r="AI6" s="635"/>
      <c r="AJ6" s="635"/>
      <c r="AK6" s="635"/>
      <c r="AL6" s="599">
        <v>0.7</v>
      </c>
      <c r="AM6" s="600"/>
      <c r="AN6" s="600"/>
      <c r="AO6" s="636"/>
      <c r="AP6" s="593" t="s">
        <v>164</v>
      </c>
      <c r="AQ6" s="594"/>
      <c r="AR6" s="594"/>
      <c r="AS6" s="594"/>
      <c r="AT6" s="594"/>
      <c r="AU6" s="594"/>
      <c r="AV6" s="594"/>
      <c r="AW6" s="594"/>
      <c r="AX6" s="594"/>
      <c r="AY6" s="594"/>
      <c r="AZ6" s="594"/>
      <c r="BA6" s="594"/>
      <c r="BB6" s="594"/>
      <c r="BC6" s="594"/>
      <c r="BD6" s="594"/>
      <c r="BE6" s="594"/>
      <c r="BF6" s="595"/>
      <c r="BG6" s="596">
        <v>20937786</v>
      </c>
      <c r="BH6" s="597"/>
      <c r="BI6" s="597"/>
      <c r="BJ6" s="597"/>
      <c r="BK6" s="597"/>
      <c r="BL6" s="597"/>
      <c r="BM6" s="597"/>
      <c r="BN6" s="598"/>
      <c r="BO6" s="634">
        <v>91.4</v>
      </c>
      <c r="BP6" s="634"/>
      <c r="BQ6" s="634"/>
      <c r="BR6" s="634"/>
      <c r="BS6" s="635">
        <v>54815</v>
      </c>
      <c r="BT6" s="635"/>
      <c r="BU6" s="635"/>
      <c r="BV6" s="635"/>
      <c r="BW6" s="635"/>
      <c r="BX6" s="635"/>
      <c r="BY6" s="635"/>
      <c r="BZ6" s="635"/>
      <c r="CA6" s="635"/>
      <c r="CB6" s="670"/>
      <c r="CD6" s="651" t="s">
        <v>165</v>
      </c>
      <c r="CE6" s="652"/>
      <c r="CF6" s="652"/>
      <c r="CG6" s="652"/>
      <c r="CH6" s="652"/>
      <c r="CI6" s="652"/>
      <c r="CJ6" s="652"/>
      <c r="CK6" s="652"/>
      <c r="CL6" s="652"/>
      <c r="CM6" s="652"/>
      <c r="CN6" s="652"/>
      <c r="CO6" s="652"/>
      <c r="CP6" s="652"/>
      <c r="CQ6" s="653"/>
      <c r="CR6" s="596">
        <v>354143</v>
      </c>
      <c r="CS6" s="597"/>
      <c r="CT6" s="597"/>
      <c r="CU6" s="597"/>
      <c r="CV6" s="597"/>
      <c r="CW6" s="597"/>
      <c r="CX6" s="597"/>
      <c r="CY6" s="598"/>
      <c r="CZ6" s="678">
        <v>0.7</v>
      </c>
      <c r="DA6" s="660"/>
      <c r="DB6" s="660"/>
      <c r="DC6" s="680"/>
      <c r="DD6" s="602" t="s">
        <v>62</v>
      </c>
      <c r="DE6" s="597"/>
      <c r="DF6" s="597"/>
      <c r="DG6" s="597"/>
      <c r="DH6" s="597"/>
      <c r="DI6" s="597"/>
      <c r="DJ6" s="597"/>
      <c r="DK6" s="597"/>
      <c r="DL6" s="597"/>
      <c r="DM6" s="597"/>
      <c r="DN6" s="597"/>
      <c r="DO6" s="597"/>
      <c r="DP6" s="598"/>
      <c r="DQ6" s="602">
        <v>353836</v>
      </c>
      <c r="DR6" s="597"/>
      <c r="DS6" s="597"/>
      <c r="DT6" s="597"/>
      <c r="DU6" s="597"/>
      <c r="DV6" s="597"/>
      <c r="DW6" s="597"/>
      <c r="DX6" s="597"/>
      <c r="DY6" s="597"/>
      <c r="DZ6" s="597"/>
      <c r="EA6" s="597"/>
      <c r="EB6" s="597"/>
      <c r="EC6" s="633"/>
    </row>
    <row r="7" spans="2:143" ht="11.25" customHeight="1" x14ac:dyDescent="0.2">
      <c r="B7" s="593" t="s">
        <v>166</v>
      </c>
      <c r="C7" s="594"/>
      <c r="D7" s="594"/>
      <c r="E7" s="594"/>
      <c r="F7" s="594"/>
      <c r="G7" s="594"/>
      <c r="H7" s="594"/>
      <c r="I7" s="594"/>
      <c r="J7" s="594"/>
      <c r="K7" s="594"/>
      <c r="L7" s="594"/>
      <c r="M7" s="594"/>
      <c r="N7" s="594"/>
      <c r="O7" s="594"/>
      <c r="P7" s="594"/>
      <c r="Q7" s="595"/>
      <c r="R7" s="596">
        <v>41210</v>
      </c>
      <c r="S7" s="597"/>
      <c r="T7" s="597"/>
      <c r="U7" s="597"/>
      <c r="V7" s="597"/>
      <c r="W7" s="597"/>
      <c r="X7" s="597"/>
      <c r="Y7" s="598"/>
      <c r="Z7" s="634">
        <v>0.1</v>
      </c>
      <c r="AA7" s="634"/>
      <c r="AB7" s="634"/>
      <c r="AC7" s="634"/>
      <c r="AD7" s="635">
        <v>41210</v>
      </c>
      <c r="AE7" s="635"/>
      <c r="AF7" s="635"/>
      <c r="AG7" s="635"/>
      <c r="AH7" s="635"/>
      <c r="AI7" s="635"/>
      <c r="AJ7" s="635"/>
      <c r="AK7" s="635"/>
      <c r="AL7" s="599">
        <v>0.2</v>
      </c>
      <c r="AM7" s="600"/>
      <c r="AN7" s="600"/>
      <c r="AO7" s="636"/>
      <c r="AP7" s="593" t="s">
        <v>167</v>
      </c>
      <c r="AQ7" s="594"/>
      <c r="AR7" s="594"/>
      <c r="AS7" s="594"/>
      <c r="AT7" s="594"/>
      <c r="AU7" s="594"/>
      <c r="AV7" s="594"/>
      <c r="AW7" s="594"/>
      <c r="AX7" s="594"/>
      <c r="AY7" s="594"/>
      <c r="AZ7" s="594"/>
      <c r="BA7" s="594"/>
      <c r="BB7" s="594"/>
      <c r="BC7" s="594"/>
      <c r="BD7" s="594"/>
      <c r="BE7" s="594"/>
      <c r="BF7" s="595"/>
      <c r="BG7" s="596">
        <v>12282451</v>
      </c>
      <c r="BH7" s="597"/>
      <c r="BI7" s="597"/>
      <c r="BJ7" s="597"/>
      <c r="BK7" s="597"/>
      <c r="BL7" s="597"/>
      <c r="BM7" s="597"/>
      <c r="BN7" s="598"/>
      <c r="BO7" s="634">
        <v>53.6</v>
      </c>
      <c r="BP7" s="634"/>
      <c r="BQ7" s="634"/>
      <c r="BR7" s="634"/>
      <c r="BS7" s="635">
        <v>54815</v>
      </c>
      <c r="BT7" s="635"/>
      <c r="BU7" s="635"/>
      <c r="BV7" s="635"/>
      <c r="BW7" s="635"/>
      <c r="BX7" s="635"/>
      <c r="BY7" s="635"/>
      <c r="BZ7" s="635"/>
      <c r="CA7" s="635"/>
      <c r="CB7" s="670"/>
      <c r="CD7" s="593" t="s">
        <v>168</v>
      </c>
      <c r="CE7" s="594"/>
      <c r="CF7" s="594"/>
      <c r="CG7" s="594"/>
      <c r="CH7" s="594"/>
      <c r="CI7" s="594"/>
      <c r="CJ7" s="594"/>
      <c r="CK7" s="594"/>
      <c r="CL7" s="594"/>
      <c r="CM7" s="594"/>
      <c r="CN7" s="594"/>
      <c r="CO7" s="594"/>
      <c r="CP7" s="594"/>
      <c r="CQ7" s="595"/>
      <c r="CR7" s="596">
        <v>5371697</v>
      </c>
      <c r="CS7" s="597"/>
      <c r="CT7" s="597"/>
      <c r="CU7" s="597"/>
      <c r="CV7" s="597"/>
      <c r="CW7" s="597"/>
      <c r="CX7" s="597"/>
      <c r="CY7" s="598"/>
      <c r="CZ7" s="634">
        <v>10.6</v>
      </c>
      <c r="DA7" s="634"/>
      <c r="DB7" s="634"/>
      <c r="DC7" s="634"/>
      <c r="DD7" s="602">
        <v>3260</v>
      </c>
      <c r="DE7" s="597"/>
      <c r="DF7" s="597"/>
      <c r="DG7" s="597"/>
      <c r="DH7" s="597"/>
      <c r="DI7" s="597"/>
      <c r="DJ7" s="597"/>
      <c r="DK7" s="597"/>
      <c r="DL7" s="597"/>
      <c r="DM7" s="597"/>
      <c r="DN7" s="597"/>
      <c r="DO7" s="597"/>
      <c r="DP7" s="598"/>
      <c r="DQ7" s="602">
        <v>4863510</v>
      </c>
      <c r="DR7" s="597"/>
      <c r="DS7" s="597"/>
      <c r="DT7" s="597"/>
      <c r="DU7" s="597"/>
      <c r="DV7" s="597"/>
      <c r="DW7" s="597"/>
      <c r="DX7" s="597"/>
      <c r="DY7" s="597"/>
      <c r="DZ7" s="597"/>
      <c r="EA7" s="597"/>
      <c r="EB7" s="597"/>
      <c r="EC7" s="633"/>
    </row>
    <row r="8" spans="2:143" ht="11.25" customHeight="1" x14ac:dyDescent="0.2">
      <c r="B8" s="593" t="s">
        <v>169</v>
      </c>
      <c r="C8" s="594"/>
      <c r="D8" s="594"/>
      <c r="E8" s="594"/>
      <c r="F8" s="594"/>
      <c r="G8" s="594"/>
      <c r="H8" s="594"/>
      <c r="I8" s="594"/>
      <c r="J8" s="594"/>
      <c r="K8" s="594"/>
      <c r="L8" s="594"/>
      <c r="M8" s="594"/>
      <c r="N8" s="594"/>
      <c r="O8" s="594"/>
      <c r="P8" s="594"/>
      <c r="Q8" s="595"/>
      <c r="R8" s="596">
        <v>219326</v>
      </c>
      <c r="S8" s="597"/>
      <c r="T8" s="597"/>
      <c r="U8" s="597"/>
      <c r="V8" s="597"/>
      <c r="W8" s="597"/>
      <c r="X8" s="597"/>
      <c r="Y8" s="598"/>
      <c r="Z8" s="634">
        <v>0.4</v>
      </c>
      <c r="AA8" s="634"/>
      <c r="AB8" s="634"/>
      <c r="AC8" s="634"/>
      <c r="AD8" s="635">
        <v>219326</v>
      </c>
      <c r="AE8" s="635"/>
      <c r="AF8" s="635"/>
      <c r="AG8" s="635"/>
      <c r="AH8" s="635"/>
      <c r="AI8" s="635"/>
      <c r="AJ8" s="635"/>
      <c r="AK8" s="635"/>
      <c r="AL8" s="599">
        <v>0.9</v>
      </c>
      <c r="AM8" s="600"/>
      <c r="AN8" s="600"/>
      <c r="AO8" s="636"/>
      <c r="AP8" s="593" t="s">
        <v>170</v>
      </c>
      <c r="AQ8" s="594"/>
      <c r="AR8" s="594"/>
      <c r="AS8" s="594"/>
      <c r="AT8" s="594"/>
      <c r="AU8" s="594"/>
      <c r="AV8" s="594"/>
      <c r="AW8" s="594"/>
      <c r="AX8" s="594"/>
      <c r="AY8" s="594"/>
      <c r="AZ8" s="594"/>
      <c r="BA8" s="594"/>
      <c r="BB8" s="594"/>
      <c r="BC8" s="594"/>
      <c r="BD8" s="594"/>
      <c r="BE8" s="594"/>
      <c r="BF8" s="595"/>
      <c r="BG8" s="596">
        <v>240183</v>
      </c>
      <c r="BH8" s="597"/>
      <c r="BI8" s="597"/>
      <c r="BJ8" s="597"/>
      <c r="BK8" s="597"/>
      <c r="BL8" s="597"/>
      <c r="BM8" s="597"/>
      <c r="BN8" s="598"/>
      <c r="BO8" s="634">
        <v>1</v>
      </c>
      <c r="BP8" s="634"/>
      <c r="BQ8" s="634"/>
      <c r="BR8" s="634"/>
      <c r="BS8" s="635" t="s">
        <v>62</v>
      </c>
      <c r="BT8" s="635"/>
      <c r="BU8" s="635"/>
      <c r="BV8" s="635"/>
      <c r="BW8" s="635"/>
      <c r="BX8" s="635"/>
      <c r="BY8" s="635"/>
      <c r="BZ8" s="635"/>
      <c r="CA8" s="635"/>
      <c r="CB8" s="670"/>
      <c r="CD8" s="593" t="s">
        <v>171</v>
      </c>
      <c r="CE8" s="594"/>
      <c r="CF8" s="594"/>
      <c r="CG8" s="594"/>
      <c r="CH8" s="594"/>
      <c r="CI8" s="594"/>
      <c r="CJ8" s="594"/>
      <c r="CK8" s="594"/>
      <c r="CL8" s="594"/>
      <c r="CM8" s="594"/>
      <c r="CN8" s="594"/>
      <c r="CO8" s="594"/>
      <c r="CP8" s="594"/>
      <c r="CQ8" s="595"/>
      <c r="CR8" s="596">
        <v>26386143</v>
      </c>
      <c r="CS8" s="597"/>
      <c r="CT8" s="597"/>
      <c r="CU8" s="597"/>
      <c r="CV8" s="597"/>
      <c r="CW8" s="597"/>
      <c r="CX8" s="597"/>
      <c r="CY8" s="598"/>
      <c r="CZ8" s="634">
        <v>52.3</v>
      </c>
      <c r="DA8" s="634"/>
      <c r="DB8" s="634"/>
      <c r="DC8" s="634"/>
      <c r="DD8" s="602">
        <v>316539</v>
      </c>
      <c r="DE8" s="597"/>
      <c r="DF8" s="597"/>
      <c r="DG8" s="597"/>
      <c r="DH8" s="597"/>
      <c r="DI8" s="597"/>
      <c r="DJ8" s="597"/>
      <c r="DK8" s="597"/>
      <c r="DL8" s="597"/>
      <c r="DM8" s="597"/>
      <c r="DN8" s="597"/>
      <c r="DO8" s="597"/>
      <c r="DP8" s="598"/>
      <c r="DQ8" s="602">
        <v>11485357</v>
      </c>
      <c r="DR8" s="597"/>
      <c r="DS8" s="597"/>
      <c r="DT8" s="597"/>
      <c r="DU8" s="597"/>
      <c r="DV8" s="597"/>
      <c r="DW8" s="597"/>
      <c r="DX8" s="597"/>
      <c r="DY8" s="597"/>
      <c r="DZ8" s="597"/>
      <c r="EA8" s="597"/>
      <c r="EB8" s="597"/>
      <c r="EC8" s="633"/>
    </row>
    <row r="9" spans="2:143" ht="11.25" customHeight="1" x14ac:dyDescent="0.2">
      <c r="B9" s="593" t="s">
        <v>172</v>
      </c>
      <c r="C9" s="594"/>
      <c r="D9" s="594"/>
      <c r="E9" s="594"/>
      <c r="F9" s="594"/>
      <c r="G9" s="594"/>
      <c r="H9" s="594"/>
      <c r="I9" s="594"/>
      <c r="J9" s="594"/>
      <c r="K9" s="594"/>
      <c r="L9" s="594"/>
      <c r="M9" s="594"/>
      <c r="N9" s="594"/>
      <c r="O9" s="594"/>
      <c r="P9" s="594"/>
      <c r="Q9" s="595"/>
      <c r="R9" s="596">
        <v>168423</v>
      </c>
      <c r="S9" s="597"/>
      <c r="T9" s="597"/>
      <c r="U9" s="597"/>
      <c r="V9" s="597"/>
      <c r="W9" s="597"/>
      <c r="X9" s="597"/>
      <c r="Y9" s="598"/>
      <c r="Z9" s="634">
        <v>0.3</v>
      </c>
      <c r="AA9" s="634"/>
      <c r="AB9" s="634"/>
      <c r="AC9" s="634"/>
      <c r="AD9" s="635">
        <v>168423</v>
      </c>
      <c r="AE9" s="635"/>
      <c r="AF9" s="635"/>
      <c r="AG9" s="635"/>
      <c r="AH9" s="635"/>
      <c r="AI9" s="635"/>
      <c r="AJ9" s="635"/>
      <c r="AK9" s="635"/>
      <c r="AL9" s="599">
        <v>0.7</v>
      </c>
      <c r="AM9" s="600"/>
      <c r="AN9" s="600"/>
      <c r="AO9" s="636"/>
      <c r="AP9" s="593" t="s">
        <v>173</v>
      </c>
      <c r="AQ9" s="594"/>
      <c r="AR9" s="594"/>
      <c r="AS9" s="594"/>
      <c r="AT9" s="594"/>
      <c r="AU9" s="594"/>
      <c r="AV9" s="594"/>
      <c r="AW9" s="594"/>
      <c r="AX9" s="594"/>
      <c r="AY9" s="594"/>
      <c r="AZ9" s="594"/>
      <c r="BA9" s="594"/>
      <c r="BB9" s="594"/>
      <c r="BC9" s="594"/>
      <c r="BD9" s="594"/>
      <c r="BE9" s="594"/>
      <c r="BF9" s="595"/>
      <c r="BG9" s="596">
        <v>11428824</v>
      </c>
      <c r="BH9" s="597"/>
      <c r="BI9" s="597"/>
      <c r="BJ9" s="597"/>
      <c r="BK9" s="597"/>
      <c r="BL9" s="597"/>
      <c r="BM9" s="597"/>
      <c r="BN9" s="598"/>
      <c r="BO9" s="634">
        <v>49.9</v>
      </c>
      <c r="BP9" s="634"/>
      <c r="BQ9" s="634"/>
      <c r="BR9" s="634"/>
      <c r="BS9" s="635" t="s">
        <v>62</v>
      </c>
      <c r="BT9" s="635"/>
      <c r="BU9" s="635"/>
      <c r="BV9" s="635"/>
      <c r="BW9" s="635"/>
      <c r="BX9" s="635"/>
      <c r="BY9" s="635"/>
      <c r="BZ9" s="635"/>
      <c r="CA9" s="635"/>
      <c r="CB9" s="670"/>
      <c r="CD9" s="593" t="s">
        <v>174</v>
      </c>
      <c r="CE9" s="594"/>
      <c r="CF9" s="594"/>
      <c r="CG9" s="594"/>
      <c r="CH9" s="594"/>
      <c r="CI9" s="594"/>
      <c r="CJ9" s="594"/>
      <c r="CK9" s="594"/>
      <c r="CL9" s="594"/>
      <c r="CM9" s="594"/>
      <c r="CN9" s="594"/>
      <c r="CO9" s="594"/>
      <c r="CP9" s="594"/>
      <c r="CQ9" s="595"/>
      <c r="CR9" s="596">
        <v>6543851</v>
      </c>
      <c r="CS9" s="597"/>
      <c r="CT9" s="597"/>
      <c r="CU9" s="597"/>
      <c r="CV9" s="597"/>
      <c r="CW9" s="597"/>
      <c r="CX9" s="597"/>
      <c r="CY9" s="598"/>
      <c r="CZ9" s="634">
        <v>13</v>
      </c>
      <c r="DA9" s="634"/>
      <c r="DB9" s="634"/>
      <c r="DC9" s="634"/>
      <c r="DD9" s="602">
        <v>971529</v>
      </c>
      <c r="DE9" s="597"/>
      <c r="DF9" s="597"/>
      <c r="DG9" s="597"/>
      <c r="DH9" s="597"/>
      <c r="DI9" s="597"/>
      <c r="DJ9" s="597"/>
      <c r="DK9" s="597"/>
      <c r="DL9" s="597"/>
      <c r="DM9" s="597"/>
      <c r="DN9" s="597"/>
      <c r="DO9" s="597"/>
      <c r="DP9" s="598"/>
      <c r="DQ9" s="602">
        <v>2934309</v>
      </c>
      <c r="DR9" s="597"/>
      <c r="DS9" s="597"/>
      <c r="DT9" s="597"/>
      <c r="DU9" s="597"/>
      <c r="DV9" s="597"/>
      <c r="DW9" s="597"/>
      <c r="DX9" s="597"/>
      <c r="DY9" s="597"/>
      <c r="DZ9" s="597"/>
      <c r="EA9" s="597"/>
      <c r="EB9" s="597"/>
      <c r="EC9" s="633"/>
    </row>
    <row r="10" spans="2:143" ht="11.25" customHeight="1" x14ac:dyDescent="0.2">
      <c r="B10" s="593" t="s">
        <v>175</v>
      </c>
      <c r="C10" s="594"/>
      <c r="D10" s="594"/>
      <c r="E10" s="594"/>
      <c r="F10" s="594"/>
      <c r="G10" s="594"/>
      <c r="H10" s="594"/>
      <c r="I10" s="594"/>
      <c r="J10" s="594"/>
      <c r="K10" s="594"/>
      <c r="L10" s="594"/>
      <c r="M10" s="594"/>
      <c r="N10" s="594"/>
      <c r="O10" s="594"/>
      <c r="P10" s="594"/>
      <c r="Q10" s="595"/>
      <c r="R10" s="596" t="s">
        <v>62</v>
      </c>
      <c r="S10" s="597"/>
      <c r="T10" s="597"/>
      <c r="U10" s="597"/>
      <c r="V10" s="597"/>
      <c r="W10" s="597"/>
      <c r="X10" s="597"/>
      <c r="Y10" s="598"/>
      <c r="Z10" s="634" t="s">
        <v>62</v>
      </c>
      <c r="AA10" s="634"/>
      <c r="AB10" s="634"/>
      <c r="AC10" s="634"/>
      <c r="AD10" s="635" t="s">
        <v>62</v>
      </c>
      <c r="AE10" s="635"/>
      <c r="AF10" s="635"/>
      <c r="AG10" s="635"/>
      <c r="AH10" s="635"/>
      <c r="AI10" s="635"/>
      <c r="AJ10" s="635"/>
      <c r="AK10" s="635"/>
      <c r="AL10" s="599" t="s">
        <v>62</v>
      </c>
      <c r="AM10" s="600"/>
      <c r="AN10" s="600"/>
      <c r="AO10" s="636"/>
      <c r="AP10" s="593" t="s">
        <v>176</v>
      </c>
      <c r="AQ10" s="594"/>
      <c r="AR10" s="594"/>
      <c r="AS10" s="594"/>
      <c r="AT10" s="594"/>
      <c r="AU10" s="594"/>
      <c r="AV10" s="594"/>
      <c r="AW10" s="594"/>
      <c r="AX10" s="594"/>
      <c r="AY10" s="594"/>
      <c r="AZ10" s="594"/>
      <c r="BA10" s="594"/>
      <c r="BB10" s="594"/>
      <c r="BC10" s="594"/>
      <c r="BD10" s="594"/>
      <c r="BE10" s="594"/>
      <c r="BF10" s="595"/>
      <c r="BG10" s="596">
        <v>257225</v>
      </c>
      <c r="BH10" s="597"/>
      <c r="BI10" s="597"/>
      <c r="BJ10" s="597"/>
      <c r="BK10" s="597"/>
      <c r="BL10" s="597"/>
      <c r="BM10" s="597"/>
      <c r="BN10" s="598"/>
      <c r="BO10" s="634">
        <v>1.1000000000000001</v>
      </c>
      <c r="BP10" s="634"/>
      <c r="BQ10" s="634"/>
      <c r="BR10" s="634"/>
      <c r="BS10" s="635" t="s">
        <v>62</v>
      </c>
      <c r="BT10" s="635"/>
      <c r="BU10" s="635"/>
      <c r="BV10" s="635"/>
      <c r="BW10" s="635"/>
      <c r="BX10" s="635"/>
      <c r="BY10" s="635"/>
      <c r="BZ10" s="635"/>
      <c r="CA10" s="635"/>
      <c r="CB10" s="670"/>
      <c r="CD10" s="593" t="s">
        <v>177</v>
      </c>
      <c r="CE10" s="594"/>
      <c r="CF10" s="594"/>
      <c r="CG10" s="594"/>
      <c r="CH10" s="594"/>
      <c r="CI10" s="594"/>
      <c r="CJ10" s="594"/>
      <c r="CK10" s="594"/>
      <c r="CL10" s="594"/>
      <c r="CM10" s="594"/>
      <c r="CN10" s="594"/>
      <c r="CO10" s="594"/>
      <c r="CP10" s="594"/>
      <c r="CQ10" s="595"/>
      <c r="CR10" s="596">
        <v>291747</v>
      </c>
      <c r="CS10" s="597"/>
      <c r="CT10" s="597"/>
      <c r="CU10" s="597"/>
      <c r="CV10" s="597"/>
      <c r="CW10" s="597"/>
      <c r="CX10" s="597"/>
      <c r="CY10" s="598"/>
      <c r="CZ10" s="634">
        <v>0.6</v>
      </c>
      <c r="DA10" s="634"/>
      <c r="DB10" s="634"/>
      <c r="DC10" s="634"/>
      <c r="DD10" s="602" t="s">
        <v>62</v>
      </c>
      <c r="DE10" s="597"/>
      <c r="DF10" s="597"/>
      <c r="DG10" s="597"/>
      <c r="DH10" s="597"/>
      <c r="DI10" s="597"/>
      <c r="DJ10" s="597"/>
      <c r="DK10" s="597"/>
      <c r="DL10" s="597"/>
      <c r="DM10" s="597"/>
      <c r="DN10" s="597"/>
      <c r="DO10" s="597"/>
      <c r="DP10" s="598"/>
      <c r="DQ10" s="602">
        <v>220217</v>
      </c>
      <c r="DR10" s="597"/>
      <c r="DS10" s="597"/>
      <c r="DT10" s="597"/>
      <c r="DU10" s="597"/>
      <c r="DV10" s="597"/>
      <c r="DW10" s="597"/>
      <c r="DX10" s="597"/>
      <c r="DY10" s="597"/>
      <c r="DZ10" s="597"/>
      <c r="EA10" s="597"/>
      <c r="EB10" s="597"/>
      <c r="EC10" s="633"/>
    </row>
    <row r="11" spans="2:143" ht="11.25" customHeight="1" x14ac:dyDescent="0.2">
      <c r="B11" s="593" t="s">
        <v>178</v>
      </c>
      <c r="C11" s="594"/>
      <c r="D11" s="594"/>
      <c r="E11" s="594"/>
      <c r="F11" s="594"/>
      <c r="G11" s="594"/>
      <c r="H11" s="594"/>
      <c r="I11" s="594"/>
      <c r="J11" s="594"/>
      <c r="K11" s="594"/>
      <c r="L11" s="594"/>
      <c r="M11" s="594"/>
      <c r="N11" s="594"/>
      <c r="O11" s="594"/>
      <c r="P11" s="594"/>
      <c r="Q11" s="595"/>
      <c r="R11" s="596">
        <v>2868797</v>
      </c>
      <c r="S11" s="597"/>
      <c r="T11" s="597"/>
      <c r="U11" s="597"/>
      <c r="V11" s="597"/>
      <c r="W11" s="597"/>
      <c r="X11" s="597"/>
      <c r="Y11" s="598"/>
      <c r="Z11" s="599">
        <v>5.4</v>
      </c>
      <c r="AA11" s="600"/>
      <c r="AB11" s="600"/>
      <c r="AC11" s="601"/>
      <c r="AD11" s="602">
        <v>2868797</v>
      </c>
      <c r="AE11" s="597"/>
      <c r="AF11" s="597"/>
      <c r="AG11" s="597"/>
      <c r="AH11" s="597"/>
      <c r="AI11" s="597"/>
      <c r="AJ11" s="597"/>
      <c r="AK11" s="598"/>
      <c r="AL11" s="599">
        <v>11.5</v>
      </c>
      <c r="AM11" s="600"/>
      <c r="AN11" s="600"/>
      <c r="AO11" s="636"/>
      <c r="AP11" s="593" t="s">
        <v>179</v>
      </c>
      <c r="AQ11" s="594"/>
      <c r="AR11" s="594"/>
      <c r="AS11" s="594"/>
      <c r="AT11" s="594"/>
      <c r="AU11" s="594"/>
      <c r="AV11" s="594"/>
      <c r="AW11" s="594"/>
      <c r="AX11" s="594"/>
      <c r="AY11" s="594"/>
      <c r="AZ11" s="594"/>
      <c r="BA11" s="594"/>
      <c r="BB11" s="594"/>
      <c r="BC11" s="594"/>
      <c r="BD11" s="594"/>
      <c r="BE11" s="594"/>
      <c r="BF11" s="595"/>
      <c r="BG11" s="596">
        <v>356219</v>
      </c>
      <c r="BH11" s="597"/>
      <c r="BI11" s="597"/>
      <c r="BJ11" s="597"/>
      <c r="BK11" s="597"/>
      <c r="BL11" s="597"/>
      <c r="BM11" s="597"/>
      <c r="BN11" s="598"/>
      <c r="BO11" s="634">
        <v>1.6</v>
      </c>
      <c r="BP11" s="634"/>
      <c r="BQ11" s="634"/>
      <c r="BR11" s="634"/>
      <c r="BS11" s="635">
        <v>54815</v>
      </c>
      <c r="BT11" s="635"/>
      <c r="BU11" s="635"/>
      <c r="BV11" s="635"/>
      <c r="BW11" s="635"/>
      <c r="BX11" s="635"/>
      <c r="BY11" s="635"/>
      <c r="BZ11" s="635"/>
      <c r="CA11" s="635"/>
      <c r="CB11" s="670"/>
      <c r="CD11" s="593" t="s">
        <v>180</v>
      </c>
      <c r="CE11" s="594"/>
      <c r="CF11" s="594"/>
      <c r="CG11" s="594"/>
      <c r="CH11" s="594"/>
      <c r="CI11" s="594"/>
      <c r="CJ11" s="594"/>
      <c r="CK11" s="594"/>
      <c r="CL11" s="594"/>
      <c r="CM11" s="594"/>
      <c r="CN11" s="594"/>
      <c r="CO11" s="594"/>
      <c r="CP11" s="594"/>
      <c r="CQ11" s="595"/>
      <c r="CR11" s="596">
        <v>20940</v>
      </c>
      <c r="CS11" s="597"/>
      <c r="CT11" s="597"/>
      <c r="CU11" s="597"/>
      <c r="CV11" s="597"/>
      <c r="CW11" s="597"/>
      <c r="CX11" s="597"/>
      <c r="CY11" s="598"/>
      <c r="CZ11" s="634">
        <v>0</v>
      </c>
      <c r="DA11" s="634"/>
      <c r="DB11" s="634"/>
      <c r="DC11" s="634"/>
      <c r="DD11" s="602" t="s">
        <v>62</v>
      </c>
      <c r="DE11" s="597"/>
      <c r="DF11" s="597"/>
      <c r="DG11" s="597"/>
      <c r="DH11" s="597"/>
      <c r="DI11" s="597"/>
      <c r="DJ11" s="597"/>
      <c r="DK11" s="597"/>
      <c r="DL11" s="597"/>
      <c r="DM11" s="597"/>
      <c r="DN11" s="597"/>
      <c r="DO11" s="597"/>
      <c r="DP11" s="598"/>
      <c r="DQ11" s="602">
        <v>18325</v>
      </c>
      <c r="DR11" s="597"/>
      <c r="DS11" s="597"/>
      <c r="DT11" s="597"/>
      <c r="DU11" s="597"/>
      <c r="DV11" s="597"/>
      <c r="DW11" s="597"/>
      <c r="DX11" s="597"/>
      <c r="DY11" s="597"/>
      <c r="DZ11" s="597"/>
      <c r="EA11" s="597"/>
      <c r="EB11" s="597"/>
      <c r="EC11" s="633"/>
    </row>
    <row r="12" spans="2:143" ht="11.25" customHeight="1" x14ac:dyDescent="0.2">
      <c r="B12" s="593" t="s">
        <v>181</v>
      </c>
      <c r="C12" s="594"/>
      <c r="D12" s="594"/>
      <c r="E12" s="594"/>
      <c r="F12" s="594"/>
      <c r="G12" s="594"/>
      <c r="H12" s="594"/>
      <c r="I12" s="594"/>
      <c r="J12" s="594"/>
      <c r="K12" s="594"/>
      <c r="L12" s="594"/>
      <c r="M12" s="594"/>
      <c r="N12" s="594"/>
      <c r="O12" s="594"/>
      <c r="P12" s="594"/>
      <c r="Q12" s="595"/>
      <c r="R12" s="596" t="s">
        <v>62</v>
      </c>
      <c r="S12" s="597"/>
      <c r="T12" s="597"/>
      <c r="U12" s="597"/>
      <c r="V12" s="597"/>
      <c r="W12" s="597"/>
      <c r="X12" s="597"/>
      <c r="Y12" s="598"/>
      <c r="Z12" s="634" t="s">
        <v>62</v>
      </c>
      <c r="AA12" s="634"/>
      <c r="AB12" s="634"/>
      <c r="AC12" s="634"/>
      <c r="AD12" s="635" t="s">
        <v>62</v>
      </c>
      <c r="AE12" s="635"/>
      <c r="AF12" s="635"/>
      <c r="AG12" s="635"/>
      <c r="AH12" s="635"/>
      <c r="AI12" s="635"/>
      <c r="AJ12" s="635"/>
      <c r="AK12" s="635"/>
      <c r="AL12" s="599" t="s">
        <v>62</v>
      </c>
      <c r="AM12" s="600"/>
      <c r="AN12" s="600"/>
      <c r="AO12" s="636"/>
      <c r="AP12" s="593" t="s">
        <v>182</v>
      </c>
      <c r="AQ12" s="594"/>
      <c r="AR12" s="594"/>
      <c r="AS12" s="594"/>
      <c r="AT12" s="594"/>
      <c r="AU12" s="594"/>
      <c r="AV12" s="594"/>
      <c r="AW12" s="594"/>
      <c r="AX12" s="594"/>
      <c r="AY12" s="594"/>
      <c r="AZ12" s="594"/>
      <c r="BA12" s="594"/>
      <c r="BB12" s="594"/>
      <c r="BC12" s="594"/>
      <c r="BD12" s="594"/>
      <c r="BE12" s="594"/>
      <c r="BF12" s="595"/>
      <c r="BG12" s="596">
        <v>8040198</v>
      </c>
      <c r="BH12" s="597"/>
      <c r="BI12" s="597"/>
      <c r="BJ12" s="597"/>
      <c r="BK12" s="597"/>
      <c r="BL12" s="597"/>
      <c r="BM12" s="597"/>
      <c r="BN12" s="598"/>
      <c r="BO12" s="634">
        <v>35.1</v>
      </c>
      <c r="BP12" s="634"/>
      <c r="BQ12" s="634"/>
      <c r="BR12" s="634"/>
      <c r="BS12" s="635" t="s">
        <v>62</v>
      </c>
      <c r="BT12" s="635"/>
      <c r="BU12" s="635"/>
      <c r="BV12" s="635"/>
      <c r="BW12" s="635"/>
      <c r="BX12" s="635"/>
      <c r="BY12" s="635"/>
      <c r="BZ12" s="635"/>
      <c r="CA12" s="635"/>
      <c r="CB12" s="670"/>
      <c r="CD12" s="593" t="s">
        <v>183</v>
      </c>
      <c r="CE12" s="594"/>
      <c r="CF12" s="594"/>
      <c r="CG12" s="594"/>
      <c r="CH12" s="594"/>
      <c r="CI12" s="594"/>
      <c r="CJ12" s="594"/>
      <c r="CK12" s="594"/>
      <c r="CL12" s="594"/>
      <c r="CM12" s="594"/>
      <c r="CN12" s="594"/>
      <c r="CO12" s="594"/>
      <c r="CP12" s="594"/>
      <c r="CQ12" s="595"/>
      <c r="CR12" s="596">
        <v>792397</v>
      </c>
      <c r="CS12" s="597"/>
      <c r="CT12" s="597"/>
      <c r="CU12" s="597"/>
      <c r="CV12" s="597"/>
      <c r="CW12" s="597"/>
      <c r="CX12" s="597"/>
      <c r="CY12" s="598"/>
      <c r="CZ12" s="634">
        <v>1.6</v>
      </c>
      <c r="DA12" s="634"/>
      <c r="DB12" s="634"/>
      <c r="DC12" s="634"/>
      <c r="DD12" s="602">
        <v>500</v>
      </c>
      <c r="DE12" s="597"/>
      <c r="DF12" s="597"/>
      <c r="DG12" s="597"/>
      <c r="DH12" s="597"/>
      <c r="DI12" s="597"/>
      <c r="DJ12" s="597"/>
      <c r="DK12" s="597"/>
      <c r="DL12" s="597"/>
      <c r="DM12" s="597"/>
      <c r="DN12" s="597"/>
      <c r="DO12" s="597"/>
      <c r="DP12" s="598"/>
      <c r="DQ12" s="602">
        <v>712410</v>
      </c>
      <c r="DR12" s="597"/>
      <c r="DS12" s="597"/>
      <c r="DT12" s="597"/>
      <c r="DU12" s="597"/>
      <c r="DV12" s="597"/>
      <c r="DW12" s="597"/>
      <c r="DX12" s="597"/>
      <c r="DY12" s="597"/>
      <c r="DZ12" s="597"/>
      <c r="EA12" s="597"/>
      <c r="EB12" s="597"/>
      <c r="EC12" s="633"/>
    </row>
    <row r="13" spans="2:143" ht="11.25" customHeight="1" x14ac:dyDescent="0.2">
      <c r="B13" s="593" t="s">
        <v>184</v>
      </c>
      <c r="C13" s="594"/>
      <c r="D13" s="594"/>
      <c r="E13" s="594"/>
      <c r="F13" s="594"/>
      <c r="G13" s="594"/>
      <c r="H13" s="594"/>
      <c r="I13" s="594"/>
      <c r="J13" s="594"/>
      <c r="K13" s="594"/>
      <c r="L13" s="594"/>
      <c r="M13" s="594"/>
      <c r="N13" s="594"/>
      <c r="O13" s="594"/>
      <c r="P13" s="594"/>
      <c r="Q13" s="595"/>
      <c r="R13" s="596" t="s">
        <v>62</v>
      </c>
      <c r="S13" s="597"/>
      <c r="T13" s="597"/>
      <c r="U13" s="597"/>
      <c r="V13" s="597"/>
      <c r="W13" s="597"/>
      <c r="X13" s="597"/>
      <c r="Y13" s="598"/>
      <c r="Z13" s="634" t="s">
        <v>62</v>
      </c>
      <c r="AA13" s="634"/>
      <c r="AB13" s="634"/>
      <c r="AC13" s="634"/>
      <c r="AD13" s="635" t="s">
        <v>62</v>
      </c>
      <c r="AE13" s="635"/>
      <c r="AF13" s="635"/>
      <c r="AG13" s="635"/>
      <c r="AH13" s="635"/>
      <c r="AI13" s="635"/>
      <c r="AJ13" s="635"/>
      <c r="AK13" s="635"/>
      <c r="AL13" s="599" t="s">
        <v>62</v>
      </c>
      <c r="AM13" s="600"/>
      <c r="AN13" s="600"/>
      <c r="AO13" s="636"/>
      <c r="AP13" s="593" t="s">
        <v>185</v>
      </c>
      <c r="AQ13" s="594"/>
      <c r="AR13" s="594"/>
      <c r="AS13" s="594"/>
      <c r="AT13" s="594"/>
      <c r="AU13" s="594"/>
      <c r="AV13" s="594"/>
      <c r="AW13" s="594"/>
      <c r="AX13" s="594"/>
      <c r="AY13" s="594"/>
      <c r="AZ13" s="594"/>
      <c r="BA13" s="594"/>
      <c r="BB13" s="594"/>
      <c r="BC13" s="594"/>
      <c r="BD13" s="594"/>
      <c r="BE13" s="594"/>
      <c r="BF13" s="595"/>
      <c r="BG13" s="596">
        <v>7894073</v>
      </c>
      <c r="BH13" s="597"/>
      <c r="BI13" s="597"/>
      <c r="BJ13" s="597"/>
      <c r="BK13" s="597"/>
      <c r="BL13" s="597"/>
      <c r="BM13" s="597"/>
      <c r="BN13" s="598"/>
      <c r="BO13" s="634">
        <v>34.5</v>
      </c>
      <c r="BP13" s="634"/>
      <c r="BQ13" s="634"/>
      <c r="BR13" s="634"/>
      <c r="BS13" s="635" t="s">
        <v>62</v>
      </c>
      <c r="BT13" s="635"/>
      <c r="BU13" s="635"/>
      <c r="BV13" s="635"/>
      <c r="BW13" s="635"/>
      <c r="BX13" s="635"/>
      <c r="BY13" s="635"/>
      <c r="BZ13" s="635"/>
      <c r="CA13" s="635"/>
      <c r="CB13" s="670"/>
      <c r="CD13" s="593" t="s">
        <v>186</v>
      </c>
      <c r="CE13" s="594"/>
      <c r="CF13" s="594"/>
      <c r="CG13" s="594"/>
      <c r="CH13" s="594"/>
      <c r="CI13" s="594"/>
      <c r="CJ13" s="594"/>
      <c r="CK13" s="594"/>
      <c r="CL13" s="594"/>
      <c r="CM13" s="594"/>
      <c r="CN13" s="594"/>
      <c r="CO13" s="594"/>
      <c r="CP13" s="594"/>
      <c r="CQ13" s="595"/>
      <c r="CR13" s="596">
        <v>2937517</v>
      </c>
      <c r="CS13" s="597"/>
      <c r="CT13" s="597"/>
      <c r="CU13" s="597"/>
      <c r="CV13" s="597"/>
      <c r="CW13" s="597"/>
      <c r="CX13" s="597"/>
      <c r="CY13" s="598"/>
      <c r="CZ13" s="634">
        <v>5.8</v>
      </c>
      <c r="DA13" s="634"/>
      <c r="DB13" s="634"/>
      <c r="DC13" s="634"/>
      <c r="DD13" s="602">
        <v>1358988</v>
      </c>
      <c r="DE13" s="597"/>
      <c r="DF13" s="597"/>
      <c r="DG13" s="597"/>
      <c r="DH13" s="597"/>
      <c r="DI13" s="597"/>
      <c r="DJ13" s="597"/>
      <c r="DK13" s="597"/>
      <c r="DL13" s="597"/>
      <c r="DM13" s="597"/>
      <c r="DN13" s="597"/>
      <c r="DO13" s="597"/>
      <c r="DP13" s="598"/>
      <c r="DQ13" s="602">
        <v>2082155</v>
      </c>
      <c r="DR13" s="597"/>
      <c r="DS13" s="597"/>
      <c r="DT13" s="597"/>
      <c r="DU13" s="597"/>
      <c r="DV13" s="597"/>
      <c r="DW13" s="597"/>
      <c r="DX13" s="597"/>
      <c r="DY13" s="597"/>
      <c r="DZ13" s="597"/>
      <c r="EA13" s="597"/>
      <c r="EB13" s="597"/>
      <c r="EC13" s="633"/>
    </row>
    <row r="14" spans="2:143" ht="11.25" customHeight="1" x14ac:dyDescent="0.2">
      <c r="B14" s="593" t="s">
        <v>187</v>
      </c>
      <c r="C14" s="594"/>
      <c r="D14" s="594"/>
      <c r="E14" s="594"/>
      <c r="F14" s="594"/>
      <c r="G14" s="594"/>
      <c r="H14" s="594"/>
      <c r="I14" s="594"/>
      <c r="J14" s="594"/>
      <c r="K14" s="594"/>
      <c r="L14" s="594"/>
      <c r="M14" s="594"/>
      <c r="N14" s="594"/>
      <c r="O14" s="594"/>
      <c r="P14" s="594"/>
      <c r="Q14" s="595"/>
      <c r="R14" s="596">
        <v>8</v>
      </c>
      <c r="S14" s="597"/>
      <c r="T14" s="597"/>
      <c r="U14" s="597"/>
      <c r="V14" s="597"/>
      <c r="W14" s="597"/>
      <c r="X14" s="597"/>
      <c r="Y14" s="598"/>
      <c r="Z14" s="634">
        <v>0</v>
      </c>
      <c r="AA14" s="634"/>
      <c r="AB14" s="634"/>
      <c r="AC14" s="634"/>
      <c r="AD14" s="635">
        <v>8</v>
      </c>
      <c r="AE14" s="635"/>
      <c r="AF14" s="635"/>
      <c r="AG14" s="635"/>
      <c r="AH14" s="635"/>
      <c r="AI14" s="635"/>
      <c r="AJ14" s="635"/>
      <c r="AK14" s="635"/>
      <c r="AL14" s="599">
        <v>0</v>
      </c>
      <c r="AM14" s="600"/>
      <c r="AN14" s="600"/>
      <c r="AO14" s="636"/>
      <c r="AP14" s="593" t="s">
        <v>188</v>
      </c>
      <c r="AQ14" s="594"/>
      <c r="AR14" s="594"/>
      <c r="AS14" s="594"/>
      <c r="AT14" s="594"/>
      <c r="AU14" s="594"/>
      <c r="AV14" s="594"/>
      <c r="AW14" s="594"/>
      <c r="AX14" s="594"/>
      <c r="AY14" s="594"/>
      <c r="AZ14" s="594"/>
      <c r="BA14" s="594"/>
      <c r="BB14" s="594"/>
      <c r="BC14" s="594"/>
      <c r="BD14" s="594"/>
      <c r="BE14" s="594"/>
      <c r="BF14" s="595"/>
      <c r="BG14" s="596">
        <v>72803</v>
      </c>
      <c r="BH14" s="597"/>
      <c r="BI14" s="597"/>
      <c r="BJ14" s="597"/>
      <c r="BK14" s="597"/>
      <c r="BL14" s="597"/>
      <c r="BM14" s="597"/>
      <c r="BN14" s="598"/>
      <c r="BO14" s="634">
        <v>0.3</v>
      </c>
      <c r="BP14" s="634"/>
      <c r="BQ14" s="634"/>
      <c r="BR14" s="634"/>
      <c r="BS14" s="635" t="s">
        <v>62</v>
      </c>
      <c r="BT14" s="635"/>
      <c r="BU14" s="635"/>
      <c r="BV14" s="635"/>
      <c r="BW14" s="635"/>
      <c r="BX14" s="635"/>
      <c r="BY14" s="635"/>
      <c r="BZ14" s="635"/>
      <c r="CA14" s="635"/>
      <c r="CB14" s="670"/>
      <c r="CD14" s="593" t="s">
        <v>189</v>
      </c>
      <c r="CE14" s="594"/>
      <c r="CF14" s="594"/>
      <c r="CG14" s="594"/>
      <c r="CH14" s="594"/>
      <c r="CI14" s="594"/>
      <c r="CJ14" s="594"/>
      <c r="CK14" s="594"/>
      <c r="CL14" s="594"/>
      <c r="CM14" s="594"/>
      <c r="CN14" s="594"/>
      <c r="CO14" s="594"/>
      <c r="CP14" s="594"/>
      <c r="CQ14" s="595"/>
      <c r="CR14" s="596">
        <v>1568304</v>
      </c>
      <c r="CS14" s="597"/>
      <c r="CT14" s="597"/>
      <c r="CU14" s="597"/>
      <c r="CV14" s="597"/>
      <c r="CW14" s="597"/>
      <c r="CX14" s="597"/>
      <c r="CY14" s="598"/>
      <c r="CZ14" s="634">
        <v>3.1</v>
      </c>
      <c r="DA14" s="634"/>
      <c r="DB14" s="634"/>
      <c r="DC14" s="634"/>
      <c r="DD14" s="602" t="s">
        <v>62</v>
      </c>
      <c r="DE14" s="597"/>
      <c r="DF14" s="597"/>
      <c r="DG14" s="597"/>
      <c r="DH14" s="597"/>
      <c r="DI14" s="597"/>
      <c r="DJ14" s="597"/>
      <c r="DK14" s="597"/>
      <c r="DL14" s="597"/>
      <c r="DM14" s="597"/>
      <c r="DN14" s="597"/>
      <c r="DO14" s="597"/>
      <c r="DP14" s="598"/>
      <c r="DQ14" s="602">
        <v>1403413</v>
      </c>
      <c r="DR14" s="597"/>
      <c r="DS14" s="597"/>
      <c r="DT14" s="597"/>
      <c r="DU14" s="597"/>
      <c r="DV14" s="597"/>
      <c r="DW14" s="597"/>
      <c r="DX14" s="597"/>
      <c r="DY14" s="597"/>
      <c r="DZ14" s="597"/>
      <c r="EA14" s="597"/>
      <c r="EB14" s="597"/>
      <c r="EC14" s="633"/>
    </row>
    <row r="15" spans="2:143" ht="11.25" customHeight="1" x14ac:dyDescent="0.2">
      <c r="B15" s="593" t="s">
        <v>190</v>
      </c>
      <c r="C15" s="594"/>
      <c r="D15" s="594"/>
      <c r="E15" s="594"/>
      <c r="F15" s="594"/>
      <c r="G15" s="594"/>
      <c r="H15" s="594"/>
      <c r="I15" s="594"/>
      <c r="J15" s="594"/>
      <c r="K15" s="594"/>
      <c r="L15" s="594"/>
      <c r="M15" s="594"/>
      <c r="N15" s="594"/>
      <c r="O15" s="594"/>
      <c r="P15" s="594"/>
      <c r="Q15" s="595"/>
      <c r="R15" s="596" t="s">
        <v>62</v>
      </c>
      <c r="S15" s="597"/>
      <c r="T15" s="597"/>
      <c r="U15" s="597"/>
      <c r="V15" s="597"/>
      <c r="W15" s="597"/>
      <c r="X15" s="597"/>
      <c r="Y15" s="598"/>
      <c r="Z15" s="634" t="s">
        <v>62</v>
      </c>
      <c r="AA15" s="634"/>
      <c r="AB15" s="634"/>
      <c r="AC15" s="634"/>
      <c r="AD15" s="635" t="s">
        <v>62</v>
      </c>
      <c r="AE15" s="635"/>
      <c r="AF15" s="635"/>
      <c r="AG15" s="635"/>
      <c r="AH15" s="635"/>
      <c r="AI15" s="635"/>
      <c r="AJ15" s="635"/>
      <c r="AK15" s="635"/>
      <c r="AL15" s="599" t="s">
        <v>62</v>
      </c>
      <c r="AM15" s="600"/>
      <c r="AN15" s="600"/>
      <c r="AO15" s="636"/>
      <c r="AP15" s="593" t="s">
        <v>191</v>
      </c>
      <c r="AQ15" s="594"/>
      <c r="AR15" s="594"/>
      <c r="AS15" s="594"/>
      <c r="AT15" s="594"/>
      <c r="AU15" s="594"/>
      <c r="AV15" s="594"/>
      <c r="AW15" s="594"/>
      <c r="AX15" s="594"/>
      <c r="AY15" s="594"/>
      <c r="AZ15" s="594"/>
      <c r="BA15" s="594"/>
      <c r="BB15" s="594"/>
      <c r="BC15" s="594"/>
      <c r="BD15" s="594"/>
      <c r="BE15" s="594"/>
      <c r="BF15" s="595"/>
      <c r="BG15" s="596">
        <v>542334</v>
      </c>
      <c r="BH15" s="597"/>
      <c r="BI15" s="597"/>
      <c r="BJ15" s="597"/>
      <c r="BK15" s="597"/>
      <c r="BL15" s="597"/>
      <c r="BM15" s="597"/>
      <c r="BN15" s="598"/>
      <c r="BO15" s="634">
        <v>2.4</v>
      </c>
      <c r="BP15" s="634"/>
      <c r="BQ15" s="634"/>
      <c r="BR15" s="634"/>
      <c r="BS15" s="635" t="s">
        <v>62</v>
      </c>
      <c r="BT15" s="635"/>
      <c r="BU15" s="635"/>
      <c r="BV15" s="635"/>
      <c r="BW15" s="635"/>
      <c r="BX15" s="635"/>
      <c r="BY15" s="635"/>
      <c r="BZ15" s="635"/>
      <c r="CA15" s="635"/>
      <c r="CB15" s="670"/>
      <c r="CD15" s="593" t="s">
        <v>192</v>
      </c>
      <c r="CE15" s="594"/>
      <c r="CF15" s="594"/>
      <c r="CG15" s="594"/>
      <c r="CH15" s="594"/>
      <c r="CI15" s="594"/>
      <c r="CJ15" s="594"/>
      <c r="CK15" s="594"/>
      <c r="CL15" s="594"/>
      <c r="CM15" s="594"/>
      <c r="CN15" s="594"/>
      <c r="CO15" s="594"/>
      <c r="CP15" s="594"/>
      <c r="CQ15" s="595"/>
      <c r="CR15" s="596">
        <v>3987496</v>
      </c>
      <c r="CS15" s="597"/>
      <c r="CT15" s="597"/>
      <c r="CU15" s="597"/>
      <c r="CV15" s="597"/>
      <c r="CW15" s="597"/>
      <c r="CX15" s="597"/>
      <c r="CY15" s="598"/>
      <c r="CZ15" s="634">
        <v>7.9</v>
      </c>
      <c r="DA15" s="634"/>
      <c r="DB15" s="634"/>
      <c r="DC15" s="634"/>
      <c r="DD15" s="602">
        <v>331032</v>
      </c>
      <c r="DE15" s="597"/>
      <c r="DF15" s="597"/>
      <c r="DG15" s="597"/>
      <c r="DH15" s="597"/>
      <c r="DI15" s="597"/>
      <c r="DJ15" s="597"/>
      <c r="DK15" s="597"/>
      <c r="DL15" s="597"/>
      <c r="DM15" s="597"/>
      <c r="DN15" s="597"/>
      <c r="DO15" s="597"/>
      <c r="DP15" s="598"/>
      <c r="DQ15" s="602">
        <v>3410213</v>
      </c>
      <c r="DR15" s="597"/>
      <c r="DS15" s="597"/>
      <c r="DT15" s="597"/>
      <c r="DU15" s="597"/>
      <c r="DV15" s="597"/>
      <c r="DW15" s="597"/>
      <c r="DX15" s="597"/>
      <c r="DY15" s="597"/>
      <c r="DZ15" s="597"/>
      <c r="EA15" s="597"/>
      <c r="EB15" s="597"/>
      <c r="EC15" s="633"/>
    </row>
    <row r="16" spans="2:143" ht="11.25" customHeight="1" x14ac:dyDescent="0.2">
      <c r="B16" s="593" t="s">
        <v>193</v>
      </c>
      <c r="C16" s="594"/>
      <c r="D16" s="594"/>
      <c r="E16" s="594"/>
      <c r="F16" s="594"/>
      <c r="G16" s="594"/>
      <c r="H16" s="594"/>
      <c r="I16" s="594"/>
      <c r="J16" s="594"/>
      <c r="K16" s="594"/>
      <c r="L16" s="594"/>
      <c r="M16" s="594"/>
      <c r="N16" s="594"/>
      <c r="O16" s="594"/>
      <c r="P16" s="594"/>
      <c r="Q16" s="595"/>
      <c r="R16" s="596">
        <v>45569</v>
      </c>
      <c r="S16" s="597"/>
      <c r="T16" s="597"/>
      <c r="U16" s="597"/>
      <c r="V16" s="597"/>
      <c r="W16" s="597"/>
      <c r="X16" s="597"/>
      <c r="Y16" s="598"/>
      <c r="Z16" s="634">
        <v>0.1</v>
      </c>
      <c r="AA16" s="634"/>
      <c r="AB16" s="634"/>
      <c r="AC16" s="634"/>
      <c r="AD16" s="635">
        <v>45569</v>
      </c>
      <c r="AE16" s="635"/>
      <c r="AF16" s="635"/>
      <c r="AG16" s="635"/>
      <c r="AH16" s="635"/>
      <c r="AI16" s="635"/>
      <c r="AJ16" s="635"/>
      <c r="AK16" s="635"/>
      <c r="AL16" s="599">
        <v>0.2</v>
      </c>
      <c r="AM16" s="600"/>
      <c r="AN16" s="600"/>
      <c r="AO16" s="636"/>
      <c r="AP16" s="593" t="s">
        <v>194</v>
      </c>
      <c r="AQ16" s="594"/>
      <c r="AR16" s="594"/>
      <c r="AS16" s="594"/>
      <c r="AT16" s="594"/>
      <c r="AU16" s="594"/>
      <c r="AV16" s="594"/>
      <c r="AW16" s="594"/>
      <c r="AX16" s="594"/>
      <c r="AY16" s="594"/>
      <c r="AZ16" s="594"/>
      <c r="BA16" s="594"/>
      <c r="BB16" s="594"/>
      <c r="BC16" s="594"/>
      <c r="BD16" s="594"/>
      <c r="BE16" s="594"/>
      <c r="BF16" s="595"/>
      <c r="BG16" s="596" t="s">
        <v>62</v>
      </c>
      <c r="BH16" s="597"/>
      <c r="BI16" s="597"/>
      <c r="BJ16" s="597"/>
      <c r="BK16" s="597"/>
      <c r="BL16" s="597"/>
      <c r="BM16" s="597"/>
      <c r="BN16" s="598"/>
      <c r="BO16" s="634" t="s">
        <v>62</v>
      </c>
      <c r="BP16" s="634"/>
      <c r="BQ16" s="634"/>
      <c r="BR16" s="634"/>
      <c r="BS16" s="635" t="s">
        <v>62</v>
      </c>
      <c r="BT16" s="635"/>
      <c r="BU16" s="635"/>
      <c r="BV16" s="635"/>
      <c r="BW16" s="635"/>
      <c r="BX16" s="635"/>
      <c r="BY16" s="635"/>
      <c r="BZ16" s="635"/>
      <c r="CA16" s="635"/>
      <c r="CB16" s="670"/>
      <c r="CD16" s="593" t="s">
        <v>195</v>
      </c>
      <c r="CE16" s="594"/>
      <c r="CF16" s="594"/>
      <c r="CG16" s="594"/>
      <c r="CH16" s="594"/>
      <c r="CI16" s="594"/>
      <c r="CJ16" s="594"/>
      <c r="CK16" s="594"/>
      <c r="CL16" s="594"/>
      <c r="CM16" s="594"/>
      <c r="CN16" s="594"/>
      <c r="CO16" s="594"/>
      <c r="CP16" s="594"/>
      <c r="CQ16" s="595"/>
      <c r="CR16" s="596" t="s">
        <v>62</v>
      </c>
      <c r="CS16" s="597"/>
      <c r="CT16" s="597"/>
      <c r="CU16" s="597"/>
      <c r="CV16" s="597"/>
      <c r="CW16" s="597"/>
      <c r="CX16" s="597"/>
      <c r="CY16" s="598"/>
      <c r="CZ16" s="634" t="s">
        <v>62</v>
      </c>
      <c r="DA16" s="634"/>
      <c r="DB16" s="634"/>
      <c r="DC16" s="634"/>
      <c r="DD16" s="602" t="s">
        <v>62</v>
      </c>
      <c r="DE16" s="597"/>
      <c r="DF16" s="597"/>
      <c r="DG16" s="597"/>
      <c r="DH16" s="597"/>
      <c r="DI16" s="597"/>
      <c r="DJ16" s="597"/>
      <c r="DK16" s="597"/>
      <c r="DL16" s="597"/>
      <c r="DM16" s="597"/>
      <c r="DN16" s="597"/>
      <c r="DO16" s="597"/>
      <c r="DP16" s="598"/>
      <c r="DQ16" s="602" t="s">
        <v>62</v>
      </c>
      <c r="DR16" s="597"/>
      <c r="DS16" s="597"/>
      <c r="DT16" s="597"/>
      <c r="DU16" s="597"/>
      <c r="DV16" s="597"/>
      <c r="DW16" s="597"/>
      <c r="DX16" s="597"/>
      <c r="DY16" s="597"/>
      <c r="DZ16" s="597"/>
      <c r="EA16" s="597"/>
      <c r="EB16" s="597"/>
      <c r="EC16" s="633"/>
    </row>
    <row r="17" spans="2:133" ht="11.25" customHeight="1" x14ac:dyDescent="0.2">
      <c r="B17" s="593" t="s">
        <v>196</v>
      </c>
      <c r="C17" s="594"/>
      <c r="D17" s="594"/>
      <c r="E17" s="594"/>
      <c r="F17" s="594"/>
      <c r="G17" s="594"/>
      <c r="H17" s="594"/>
      <c r="I17" s="594"/>
      <c r="J17" s="594"/>
      <c r="K17" s="594"/>
      <c r="L17" s="594"/>
      <c r="M17" s="594"/>
      <c r="N17" s="594"/>
      <c r="O17" s="594"/>
      <c r="P17" s="594"/>
      <c r="Q17" s="595"/>
      <c r="R17" s="596">
        <v>251850</v>
      </c>
      <c r="S17" s="597"/>
      <c r="T17" s="597"/>
      <c r="U17" s="597"/>
      <c r="V17" s="597"/>
      <c r="W17" s="597"/>
      <c r="X17" s="597"/>
      <c r="Y17" s="598"/>
      <c r="Z17" s="634">
        <v>0.5</v>
      </c>
      <c r="AA17" s="634"/>
      <c r="AB17" s="634"/>
      <c r="AC17" s="634"/>
      <c r="AD17" s="635">
        <v>251850</v>
      </c>
      <c r="AE17" s="635"/>
      <c r="AF17" s="635"/>
      <c r="AG17" s="635"/>
      <c r="AH17" s="635"/>
      <c r="AI17" s="635"/>
      <c r="AJ17" s="635"/>
      <c r="AK17" s="635"/>
      <c r="AL17" s="599">
        <v>1</v>
      </c>
      <c r="AM17" s="600"/>
      <c r="AN17" s="600"/>
      <c r="AO17" s="636"/>
      <c r="AP17" s="593" t="s">
        <v>197</v>
      </c>
      <c r="AQ17" s="594"/>
      <c r="AR17" s="594"/>
      <c r="AS17" s="594"/>
      <c r="AT17" s="594"/>
      <c r="AU17" s="594"/>
      <c r="AV17" s="594"/>
      <c r="AW17" s="594"/>
      <c r="AX17" s="594"/>
      <c r="AY17" s="594"/>
      <c r="AZ17" s="594"/>
      <c r="BA17" s="594"/>
      <c r="BB17" s="594"/>
      <c r="BC17" s="594"/>
      <c r="BD17" s="594"/>
      <c r="BE17" s="594"/>
      <c r="BF17" s="595"/>
      <c r="BG17" s="596" t="s">
        <v>62</v>
      </c>
      <c r="BH17" s="597"/>
      <c r="BI17" s="597"/>
      <c r="BJ17" s="597"/>
      <c r="BK17" s="597"/>
      <c r="BL17" s="597"/>
      <c r="BM17" s="597"/>
      <c r="BN17" s="598"/>
      <c r="BO17" s="634" t="s">
        <v>62</v>
      </c>
      <c r="BP17" s="634"/>
      <c r="BQ17" s="634"/>
      <c r="BR17" s="634"/>
      <c r="BS17" s="635" t="s">
        <v>62</v>
      </c>
      <c r="BT17" s="635"/>
      <c r="BU17" s="635"/>
      <c r="BV17" s="635"/>
      <c r="BW17" s="635"/>
      <c r="BX17" s="635"/>
      <c r="BY17" s="635"/>
      <c r="BZ17" s="635"/>
      <c r="CA17" s="635"/>
      <c r="CB17" s="670"/>
      <c r="CD17" s="593" t="s">
        <v>198</v>
      </c>
      <c r="CE17" s="594"/>
      <c r="CF17" s="594"/>
      <c r="CG17" s="594"/>
      <c r="CH17" s="594"/>
      <c r="CI17" s="594"/>
      <c r="CJ17" s="594"/>
      <c r="CK17" s="594"/>
      <c r="CL17" s="594"/>
      <c r="CM17" s="594"/>
      <c r="CN17" s="594"/>
      <c r="CO17" s="594"/>
      <c r="CP17" s="594"/>
      <c r="CQ17" s="595"/>
      <c r="CR17" s="596">
        <v>2214924</v>
      </c>
      <c r="CS17" s="597"/>
      <c r="CT17" s="597"/>
      <c r="CU17" s="597"/>
      <c r="CV17" s="597"/>
      <c r="CW17" s="597"/>
      <c r="CX17" s="597"/>
      <c r="CY17" s="598"/>
      <c r="CZ17" s="634">
        <v>4.4000000000000004</v>
      </c>
      <c r="DA17" s="634"/>
      <c r="DB17" s="634"/>
      <c r="DC17" s="634"/>
      <c r="DD17" s="602" t="s">
        <v>62</v>
      </c>
      <c r="DE17" s="597"/>
      <c r="DF17" s="597"/>
      <c r="DG17" s="597"/>
      <c r="DH17" s="597"/>
      <c r="DI17" s="597"/>
      <c r="DJ17" s="597"/>
      <c r="DK17" s="597"/>
      <c r="DL17" s="597"/>
      <c r="DM17" s="597"/>
      <c r="DN17" s="597"/>
      <c r="DO17" s="597"/>
      <c r="DP17" s="598"/>
      <c r="DQ17" s="602">
        <v>2214924</v>
      </c>
      <c r="DR17" s="597"/>
      <c r="DS17" s="597"/>
      <c r="DT17" s="597"/>
      <c r="DU17" s="597"/>
      <c r="DV17" s="597"/>
      <c r="DW17" s="597"/>
      <c r="DX17" s="597"/>
      <c r="DY17" s="597"/>
      <c r="DZ17" s="597"/>
      <c r="EA17" s="597"/>
      <c r="EB17" s="597"/>
      <c r="EC17" s="633"/>
    </row>
    <row r="18" spans="2:133" ht="11.25" customHeight="1" x14ac:dyDescent="0.2">
      <c r="B18" s="593" t="s">
        <v>199</v>
      </c>
      <c r="C18" s="594"/>
      <c r="D18" s="594"/>
      <c r="E18" s="594"/>
      <c r="F18" s="594"/>
      <c r="G18" s="594"/>
      <c r="H18" s="594"/>
      <c r="I18" s="594"/>
      <c r="J18" s="594"/>
      <c r="K18" s="594"/>
      <c r="L18" s="594"/>
      <c r="M18" s="594"/>
      <c r="N18" s="594"/>
      <c r="O18" s="594"/>
      <c r="P18" s="594"/>
      <c r="Q18" s="595"/>
      <c r="R18" s="596">
        <v>143345</v>
      </c>
      <c r="S18" s="597"/>
      <c r="T18" s="597"/>
      <c r="U18" s="597"/>
      <c r="V18" s="597"/>
      <c r="W18" s="597"/>
      <c r="X18" s="597"/>
      <c r="Y18" s="598"/>
      <c r="Z18" s="634">
        <v>0.3</v>
      </c>
      <c r="AA18" s="634"/>
      <c r="AB18" s="634"/>
      <c r="AC18" s="634"/>
      <c r="AD18" s="635">
        <v>143345</v>
      </c>
      <c r="AE18" s="635"/>
      <c r="AF18" s="635"/>
      <c r="AG18" s="635"/>
      <c r="AH18" s="635"/>
      <c r="AI18" s="635"/>
      <c r="AJ18" s="635"/>
      <c r="AK18" s="635"/>
      <c r="AL18" s="599">
        <v>0.6</v>
      </c>
      <c r="AM18" s="600"/>
      <c r="AN18" s="600"/>
      <c r="AO18" s="636"/>
      <c r="AP18" s="593" t="s">
        <v>200</v>
      </c>
      <c r="AQ18" s="594"/>
      <c r="AR18" s="594"/>
      <c r="AS18" s="594"/>
      <c r="AT18" s="594"/>
      <c r="AU18" s="594"/>
      <c r="AV18" s="594"/>
      <c r="AW18" s="594"/>
      <c r="AX18" s="594"/>
      <c r="AY18" s="594"/>
      <c r="AZ18" s="594"/>
      <c r="BA18" s="594"/>
      <c r="BB18" s="594"/>
      <c r="BC18" s="594"/>
      <c r="BD18" s="594"/>
      <c r="BE18" s="594"/>
      <c r="BF18" s="595"/>
      <c r="BG18" s="596" t="s">
        <v>62</v>
      </c>
      <c r="BH18" s="597"/>
      <c r="BI18" s="597"/>
      <c r="BJ18" s="597"/>
      <c r="BK18" s="597"/>
      <c r="BL18" s="597"/>
      <c r="BM18" s="597"/>
      <c r="BN18" s="598"/>
      <c r="BO18" s="634" t="s">
        <v>62</v>
      </c>
      <c r="BP18" s="634"/>
      <c r="BQ18" s="634"/>
      <c r="BR18" s="634"/>
      <c r="BS18" s="635" t="s">
        <v>62</v>
      </c>
      <c r="BT18" s="635"/>
      <c r="BU18" s="635"/>
      <c r="BV18" s="635"/>
      <c r="BW18" s="635"/>
      <c r="BX18" s="635"/>
      <c r="BY18" s="635"/>
      <c r="BZ18" s="635"/>
      <c r="CA18" s="635"/>
      <c r="CB18" s="670"/>
      <c r="CD18" s="593" t="s">
        <v>201</v>
      </c>
      <c r="CE18" s="594"/>
      <c r="CF18" s="594"/>
      <c r="CG18" s="594"/>
      <c r="CH18" s="594"/>
      <c r="CI18" s="594"/>
      <c r="CJ18" s="594"/>
      <c r="CK18" s="594"/>
      <c r="CL18" s="594"/>
      <c r="CM18" s="594"/>
      <c r="CN18" s="594"/>
      <c r="CO18" s="594"/>
      <c r="CP18" s="594"/>
      <c r="CQ18" s="595"/>
      <c r="CR18" s="596" t="s">
        <v>62</v>
      </c>
      <c r="CS18" s="597"/>
      <c r="CT18" s="597"/>
      <c r="CU18" s="597"/>
      <c r="CV18" s="597"/>
      <c r="CW18" s="597"/>
      <c r="CX18" s="597"/>
      <c r="CY18" s="598"/>
      <c r="CZ18" s="634" t="s">
        <v>62</v>
      </c>
      <c r="DA18" s="634"/>
      <c r="DB18" s="634"/>
      <c r="DC18" s="634"/>
      <c r="DD18" s="602" t="s">
        <v>62</v>
      </c>
      <c r="DE18" s="597"/>
      <c r="DF18" s="597"/>
      <c r="DG18" s="597"/>
      <c r="DH18" s="597"/>
      <c r="DI18" s="597"/>
      <c r="DJ18" s="597"/>
      <c r="DK18" s="597"/>
      <c r="DL18" s="597"/>
      <c r="DM18" s="597"/>
      <c r="DN18" s="597"/>
      <c r="DO18" s="597"/>
      <c r="DP18" s="598"/>
      <c r="DQ18" s="602" t="s">
        <v>62</v>
      </c>
      <c r="DR18" s="597"/>
      <c r="DS18" s="597"/>
      <c r="DT18" s="597"/>
      <c r="DU18" s="597"/>
      <c r="DV18" s="597"/>
      <c r="DW18" s="597"/>
      <c r="DX18" s="597"/>
      <c r="DY18" s="597"/>
      <c r="DZ18" s="597"/>
      <c r="EA18" s="597"/>
      <c r="EB18" s="597"/>
      <c r="EC18" s="633"/>
    </row>
    <row r="19" spans="2:133" ht="11.25" customHeight="1" x14ac:dyDescent="0.2">
      <c r="B19" s="593" t="s">
        <v>202</v>
      </c>
      <c r="C19" s="594"/>
      <c r="D19" s="594"/>
      <c r="E19" s="594"/>
      <c r="F19" s="594"/>
      <c r="G19" s="594"/>
      <c r="H19" s="594"/>
      <c r="I19" s="594"/>
      <c r="J19" s="594"/>
      <c r="K19" s="594"/>
      <c r="L19" s="594"/>
      <c r="M19" s="594"/>
      <c r="N19" s="594"/>
      <c r="O19" s="594"/>
      <c r="P19" s="594"/>
      <c r="Q19" s="595"/>
      <c r="R19" s="596">
        <v>143195</v>
      </c>
      <c r="S19" s="597"/>
      <c r="T19" s="597"/>
      <c r="U19" s="597"/>
      <c r="V19" s="597"/>
      <c r="W19" s="597"/>
      <c r="X19" s="597"/>
      <c r="Y19" s="598"/>
      <c r="Z19" s="634">
        <v>0.3</v>
      </c>
      <c r="AA19" s="634"/>
      <c r="AB19" s="634"/>
      <c r="AC19" s="634"/>
      <c r="AD19" s="635">
        <v>143195</v>
      </c>
      <c r="AE19" s="635"/>
      <c r="AF19" s="635"/>
      <c r="AG19" s="635"/>
      <c r="AH19" s="635"/>
      <c r="AI19" s="635"/>
      <c r="AJ19" s="635"/>
      <c r="AK19" s="635"/>
      <c r="AL19" s="599">
        <v>0.6</v>
      </c>
      <c r="AM19" s="600"/>
      <c r="AN19" s="600"/>
      <c r="AO19" s="636"/>
      <c r="AP19" s="593" t="s">
        <v>203</v>
      </c>
      <c r="AQ19" s="594"/>
      <c r="AR19" s="594"/>
      <c r="AS19" s="594"/>
      <c r="AT19" s="594"/>
      <c r="AU19" s="594"/>
      <c r="AV19" s="594"/>
      <c r="AW19" s="594"/>
      <c r="AX19" s="594"/>
      <c r="AY19" s="594"/>
      <c r="AZ19" s="594"/>
      <c r="BA19" s="594"/>
      <c r="BB19" s="594"/>
      <c r="BC19" s="594"/>
      <c r="BD19" s="594"/>
      <c r="BE19" s="594"/>
      <c r="BF19" s="595"/>
      <c r="BG19" s="596">
        <v>1970053</v>
      </c>
      <c r="BH19" s="597"/>
      <c r="BI19" s="597"/>
      <c r="BJ19" s="597"/>
      <c r="BK19" s="597"/>
      <c r="BL19" s="597"/>
      <c r="BM19" s="597"/>
      <c r="BN19" s="598"/>
      <c r="BO19" s="634">
        <v>8.6</v>
      </c>
      <c r="BP19" s="634"/>
      <c r="BQ19" s="634"/>
      <c r="BR19" s="634"/>
      <c r="BS19" s="635" t="s">
        <v>62</v>
      </c>
      <c r="BT19" s="635"/>
      <c r="BU19" s="635"/>
      <c r="BV19" s="635"/>
      <c r="BW19" s="635"/>
      <c r="BX19" s="635"/>
      <c r="BY19" s="635"/>
      <c r="BZ19" s="635"/>
      <c r="CA19" s="635"/>
      <c r="CB19" s="670"/>
      <c r="CD19" s="593" t="s">
        <v>204</v>
      </c>
      <c r="CE19" s="594"/>
      <c r="CF19" s="594"/>
      <c r="CG19" s="594"/>
      <c r="CH19" s="594"/>
      <c r="CI19" s="594"/>
      <c r="CJ19" s="594"/>
      <c r="CK19" s="594"/>
      <c r="CL19" s="594"/>
      <c r="CM19" s="594"/>
      <c r="CN19" s="594"/>
      <c r="CO19" s="594"/>
      <c r="CP19" s="594"/>
      <c r="CQ19" s="595"/>
      <c r="CR19" s="596" t="s">
        <v>62</v>
      </c>
      <c r="CS19" s="597"/>
      <c r="CT19" s="597"/>
      <c r="CU19" s="597"/>
      <c r="CV19" s="597"/>
      <c r="CW19" s="597"/>
      <c r="CX19" s="597"/>
      <c r="CY19" s="598"/>
      <c r="CZ19" s="634" t="s">
        <v>62</v>
      </c>
      <c r="DA19" s="634"/>
      <c r="DB19" s="634"/>
      <c r="DC19" s="634"/>
      <c r="DD19" s="602" t="s">
        <v>62</v>
      </c>
      <c r="DE19" s="597"/>
      <c r="DF19" s="597"/>
      <c r="DG19" s="597"/>
      <c r="DH19" s="597"/>
      <c r="DI19" s="597"/>
      <c r="DJ19" s="597"/>
      <c r="DK19" s="597"/>
      <c r="DL19" s="597"/>
      <c r="DM19" s="597"/>
      <c r="DN19" s="597"/>
      <c r="DO19" s="597"/>
      <c r="DP19" s="598"/>
      <c r="DQ19" s="602" t="s">
        <v>62</v>
      </c>
      <c r="DR19" s="597"/>
      <c r="DS19" s="597"/>
      <c r="DT19" s="597"/>
      <c r="DU19" s="597"/>
      <c r="DV19" s="597"/>
      <c r="DW19" s="597"/>
      <c r="DX19" s="597"/>
      <c r="DY19" s="597"/>
      <c r="DZ19" s="597"/>
      <c r="EA19" s="597"/>
      <c r="EB19" s="597"/>
      <c r="EC19" s="633"/>
    </row>
    <row r="20" spans="2:133" ht="11.25" customHeight="1" x14ac:dyDescent="0.2">
      <c r="B20" s="671" t="s">
        <v>205</v>
      </c>
      <c r="C20" s="672"/>
      <c r="D20" s="672"/>
      <c r="E20" s="672"/>
      <c r="F20" s="672"/>
      <c r="G20" s="672"/>
      <c r="H20" s="672"/>
      <c r="I20" s="672"/>
      <c r="J20" s="672"/>
      <c r="K20" s="672"/>
      <c r="L20" s="672"/>
      <c r="M20" s="672"/>
      <c r="N20" s="672"/>
      <c r="O20" s="672"/>
      <c r="P20" s="672"/>
      <c r="Q20" s="673"/>
      <c r="R20" s="596">
        <v>150</v>
      </c>
      <c r="S20" s="597"/>
      <c r="T20" s="597"/>
      <c r="U20" s="597"/>
      <c r="V20" s="597"/>
      <c r="W20" s="597"/>
      <c r="X20" s="597"/>
      <c r="Y20" s="598"/>
      <c r="Z20" s="634">
        <v>0</v>
      </c>
      <c r="AA20" s="634"/>
      <c r="AB20" s="634"/>
      <c r="AC20" s="634"/>
      <c r="AD20" s="635">
        <v>150</v>
      </c>
      <c r="AE20" s="635"/>
      <c r="AF20" s="635"/>
      <c r="AG20" s="635"/>
      <c r="AH20" s="635"/>
      <c r="AI20" s="635"/>
      <c r="AJ20" s="635"/>
      <c r="AK20" s="635"/>
      <c r="AL20" s="599">
        <v>0</v>
      </c>
      <c r="AM20" s="600"/>
      <c r="AN20" s="600"/>
      <c r="AO20" s="636"/>
      <c r="AP20" s="593" t="s">
        <v>206</v>
      </c>
      <c r="AQ20" s="594"/>
      <c r="AR20" s="594"/>
      <c r="AS20" s="594"/>
      <c r="AT20" s="594"/>
      <c r="AU20" s="594"/>
      <c r="AV20" s="594"/>
      <c r="AW20" s="594"/>
      <c r="AX20" s="594"/>
      <c r="AY20" s="594"/>
      <c r="AZ20" s="594"/>
      <c r="BA20" s="594"/>
      <c r="BB20" s="594"/>
      <c r="BC20" s="594"/>
      <c r="BD20" s="594"/>
      <c r="BE20" s="594"/>
      <c r="BF20" s="595"/>
      <c r="BG20" s="596">
        <v>1970053</v>
      </c>
      <c r="BH20" s="597"/>
      <c r="BI20" s="597"/>
      <c r="BJ20" s="597"/>
      <c r="BK20" s="597"/>
      <c r="BL20" s="597"/>
      <c r="BM20" s="597"/>
      <c r="BN20" s="598"/>
      <c r="BO20" s="634">
        <v>8.6</v>
      </c>
      <c r="BP20" s="634"/>
      <c r="BQ20" s="634"/>
      <c r="BR20" s="634"/>
      <c r="BS20" s="635" t="s">
        <v>62</v>
      </c>
      <c r="BT20" s="635"/>
      <c r="BU20" s="635"/>
      <c r="BV20" s="635"/>
      <c r="BW20" s="635"/>
      <c r="BX20" s="635"/>
      <c r="BY20" s="635"/>
      <c r="BZ20" s="635"/>
      <c r="CA20" s="635"/>
      <c r="CB20" s="670"/>
      <c r="CD20" s="593" t="s">
        <v>207</v>
      </c>
      <c r="CE20" s="594"/>
      <c r="CF20" s="594"/>
      <c r="CG20" s="594"/>
      <c r="CH20" s="594"/>
      <c r="CI20" s="594"/>
      <c r="CJ20" s="594"/>
      <c r="CK20" s="594"/>
      <c r="CL20" s="594"/>
      <c r="CM20" s="594"/>
      <c r="CN20" s="594"/>
      <c r="CO20" s="594"/>
      <c r="CP20" s="594"/>
      <c r="CQ20" s="595"/>
      <c r="CR20" s="596">
        <v>50469159</v>
      </c>
      <c r="CS20" s="597"/>
      <c r="CT20" s="597"/>
      <c r="CU20" s="597"/>
      <c r="CV20" s="597"/>
      <c r="CW20" s="597"/>
      <c r="CX20" s="597"/>
      <c r="CY20" s="598"/>
      <c r="CZ20" s="634">
        <v>100</v>
      </c>
      <c r="DA20" s="634"/>
      <c r="DB20" s="634"/>
      <c r="DC20" s="634"/>
      <c r="DD20" s="602">
        <v>2981848</v>
      </c>
      <c r="DE20" s="597"/>
      <c r="DF20" s="597"/>
      <c r="DG20" s="597"/>
      <c r="DH20" s="597"/>
      <c r="DI20" s="597"/>
      <c r="DJ20" s="597"/>
      <c r="DK20" s="597"/>
      <c r="DL20" s="597"/>
      <c r="DM20" s="597"/>
      <c r="DN20" s="597"/>
      <c r="DO20" s="597"/>
      <c r="DP20" s="598"/>
      <c r="DQ20" s="602">
        <v>29698669</v>
      </c>
      <c r="DR20" s="597"/>
      <c r="DS20" s="597"/>
      <c r="DT20" s="597"/>
      <c r="DU20" s="597"/>
      <c r="DV20" s="597"/>
      <c r="DW20" s="597"/>
      <c r="DX20" s="597"/>
      <c r="DY20" s="597"/>
      <c r="DZ20" s="597"/>
      <c r="EA20" s="597"/>
      <c r="EB20" s="597"/>
      <c r="EC20" s="633"/>
    </row>
    <row r="21" spans="2:133" ht="11.25" customHeight="1" x14ac:dyDescent="0.2">
      <c r="B21" s="593" t="s">
        <v>208</v>
      </c>
      <c r="C21" s="594"/>
      <c r="D21" s="594"/>
      <c r="E21" s="594"/>
      <c r="F21" s="594"/>
      <c r="G21" s="594"/>
      <c r="H21" s="594"/>
      <c r="I21" s="594"/>
      <c r="J21" s="594"/>
      <c r="K21" s="594"/>
      <c r="L21" s="594"/>
      <c r="M21" s="594"/>
      <c r="N21" s="594"/>
      <c r="O21" s="594"/>
      <c r="P21" s="594"/>
      <c r="Q21" s="595"/>
      <c r="R21" s="596">
        <v>23320</v>
      </c>
      <c r="S21" s="597"/>
      <c r="T21" s="597"/>
      <c r="U21" s="597"/>
      <c r="V21" s="597"/>
      <c r="W21" s="597"/>
      <c r="X21" s="597"/>
      <c r="Y21" s="598"/>
      <c r="Z21" s="634">
        <v>0</v>
      </c>
      <c r="AA21" s="634"/>
      <c r="AB21" s="634"/>
      <c r="AC21" s="634"/>
      <c r="AD21" s="635" t="s">
        <v>62</v>
      </c>
      <c r="AE21" s="635"/>
      <c r="AF21" s="635"/>
      <c r="AG21" s="635"/>
      <c r="AH21" s="635"/>
      <c r="AI21" s="635"/>
      <c r="AJ21" s="635"/>
      <c r="AK21" s="635"/>
      <c r="AL21" s="599" t="s">
        <v>62</v>
      </c>
      <c r="AM21" s="600"/>
      <c r="AN21" s="600"/>
      <c r="AO21" s="636"/>
      <c r="AP21" s="593" t="s">
        <v>209</v>
      </c>
      <c r="AQ21" s="674"/>
      <c r="AR21" s="674"/>
      <c r="AS21" s="674"/>
      <c r="AT21" s="674"/>
      <c r="AU21" s="674"/>
      <c r="AV21" s="674"/>
      <c r="AW21" s="674"/>
      <c r="AX21" s="674"/>
      <c r="AY21" s="674"/>
      <c r="AZ21" s="674"/>
      <c r="BA21" s="674"/>
      <c r="BB21" s="674"/>
      <c r="BC21" s="674"/>
      <c r="BD21" s="674"/>
      <c r="BE21" s="674"/>
      <c r="BF21" s="675"/>
      <c r="BG21" s="596" t="s">
        <v>62</v>
      </c>
      <c r="BH21" s="597"/>
      <c r="BI21" s="597"/>
      <c r="BJ21" s="597"/>
      <c r="BK21" s="597"/>
      <c r="BL21" s="597"/>
      <c r="BM21" s="597"/>
      <c r="BN21" s="598"/>
      <c r="BO21" s="634" t="s">
        <v>62</v>
      </c>
      <c r="BP21" s="634"/>
      <c r="BQ21" s="634"/>
      <c r="BR21" s="634"/>
      <c r="BS21" s="635" t="s">
        <v>62</v>
      </c>
      <c r="BT21" s="635"/>
      <c r="BU21" s="635"/>
      <c r="BV21" s="635"/>
      <c r="BW21" s="635"/>
      <c r="BX21" s="635"/>
      <c r="BY21" s="635"/>
      <c r="BZ21" s="635"/>
      <c r="CA21" s="635"/>
      <c r="CB21" s="670"/>
      <c r="CD21" s="577"/>
      <c r="CE21" s="578"/>
      <c r="CF21" s="578"/>
      <c r="CG21" s="578"/>
      <c r="CH21" s="578"/>
      <c r="CI21" s="578"/>
      <c r="CJ21" s="578"/>
      <c r="CK21" s="578"/>
      <c r="CL21" s="578"/>
      <c r="CM21" s="578"/>
      <c r="CN21" s="578"/>
      <c r="CO21" s="578"/>
      <c r="CP21" s="578"/>
      <c r="CQ21" s="579"/>
      <c r="CR21" s="681"/>
      <c r="CS21" s="682"/>
      <c r="CT21" s="682"/>
      <c r="CU21" s="682"/>
      <c r="CV21" s="682"/>
      <c r="CW21" s="682"/>
      <c r="CX21" s="682"/>
      <c r="CY21" s="683"/>
      <c r="CZ21" s="684"/>
      <c r="DA21" s="684"/>
      <c r="DB21" s="684"/>
      <c r="DC21" s="684"/>
      <c r="DD21" s="685"/>
      <c r="DE21" s="682"/>
      <c r="DF21" s="682"/>
      <c r="DG21" s="682"/>
      <c r="DH21" s="682"/>
      <c r="DI21" s="682"/>
      <c r="DJ21" s="682"/>
      <c r="DK21" s="682"/>
      <c r="DL21" s="682"/>
      <c r="DM21" s="682"/>
      <c r="DN21" s="682"/>
      <c r="DO21" s="682"/>
      <c r="DP21" s="683"/>
      <c r="DQ21" s="685"/>
      <c r="DR21" s="682"/>
      <c r="DS21" s="682"/>
      <c r="DT21" s="682"/>
      <c r="DU21" s="682"/>
      <c r="DV21" s="682"/>
      <c r="DW21" s="682"/>
      <c r="DX21" s="682"/>
      <c r="DY21" s="682"/>
      <c r="DZ21" s="682"/>
      <c r="EA21" s="682"/>
      <c r="EB21" s="682"/>
      <c r="EC21" s="689"/>
    </row>
    <row r="22" spans="2:133" ht="11.25" customHeight="1" x14ac:dyDescent="0.2">
      <c r="B22" s="593" t="s">
        <v>210</v>
      </c>
      <c r="C22" s="594"/>
      <c r="D22" s="594"/>
      <c r="E22" s="594"/>
      <c r="F22" s="594"/>
      <c r="G22" s="594"/>
      <c r="H22" s="594"/>
      <c r="I22" s="594"/>
      <c r="J22" s="594"/>
      <c r="K22" s="594"/>
      <c r="L22" s="594"/>
      <c r="M22" s="594"/>
      <c r="N22" s="594"/>
      <c r="O22" s="594"/>
      <c r="P22" s="594"/>
      <c r="Q22" s="595"/>
      <c r="R22" s="596" t="s">
        <v>62</v>
      </c>
      <c r="S22" s="597"/>
      <c r="T22" s="597"/>
      <c r="U22" s="597"/>
      <c r="V22" s="597"/>
      <c r="W22" s="597"/>
      <c r="X22" s="597"/>
      <c r="Y22" s="598"/>
      <c r="Z22" s="634" t="s">
        <v>62</v>
      </c>
      <c r="AA22" s="634"/>
      <c r="AB22" s="634"/>
      <c r="AC22" s="634"/>
      <c r="AD22" s="635" t="s">
        <v>62</v>
      </c>
      <c r="AE22" s="635"/>
      <c r="AF22" s="635"/>
      <c r="AG22" s="635"/>
      <c r="AH22" s="635"/>
      <c r="AI22" s="635"/>
      <c r="AJ22" s="635"/>
      <c r="AK22" s="635"/>
      <c r="AL22" s="599" t="s">
        <v>62</v>
      </c>
      <c r="AM22" s="600"/>
      <c r="AN22" s="600"/>
      <c r="AO22" s="636"/>
      <c r="AP22" s="593" t="s">
        <v>211</v>
      </c>
      <c r="AQ22" s="674"/>
      <c r="AR22" s="674"/>
      <c r="AS22" s="674"/>
      <c r="AT22" s="674"/>
      <c r="AU22" s="674"/>
      <c r="AV22" s="674"/>
      <c r="AW22" s="674"/>
      <c r="AX22" s="674"/>
      <c r="AY22" s="674"/>
      <c r="AZ22" s="674"/>
      <c r="BA22" s="674"/>
      <c r="BB22" s="674"/>
      <c r="BC22" s="674"/>
      <c r="BD22" s="674"/>
      <c r="BE22" s="674"/>
      <c r="BF22" s="675"/>
      <c r="BG22" s="596" t="s">
        <v>62</v>
      </c>
      <c r="BH22" s="597"/>
      <c r="BI22" s="597"/>
      <c r="BJ22" s="597"/>
      <c r="BK22" s="597"/>
      <c r="BL22" s="597"/>
      <c r="BM22" s="597"/>
      <c r="BN22" s="598"/>
      <c r="BO22" s="634" t="s">
        <v>62</v>
      </c>
      <c r="BP22" s="634"/>
      <c r="BQ22" s="634"/>
      <c r="BR22" s="634"/>
      <c r="BS22" s="635" t="s">
        <v>62</v>
      </c>
      <c r="BT22" s="635"/>
      <c r="BU22" s="635"/>
      <c r="BV22" s="635"/>
      <c r="BW22" s="635"/>
      <c r="BX22" s="635"/>
      <c r="BY22" s="635"/>
      <c r="BZ22" s="635"/>
      <c r="CA22" s="635"/>
      <c r="CB22" s="670"/>
      <c r="CD22" s="654" t="s">
        <v>212</v>
      </c>
      <c r="CE22" s="655"/>
      <c r="CF22" s="655"/>
      <c r="CG22" s="655"/>
      <c r="CH22" s="655"/>
      <c r="CI22" s="655"/>
      <c r="CJ22" s="655"/>
      <c r="CK22" s="655"/>
      <c r="CL22" s="655"/>
      <c r="CM22" s="655"/>
      <c r="CN22" s="655"/>
      <c r="CO22" s="655"/>
      <c r="CP22" s="655"/>
      <c r="CQ22" s="655"/>
      <c r="CR22" s="655"/>
      <c r="CS22" s="655"/>
      <c r="CT22" s="655"/>
      <c r="CU22" s="655"/>
      <c r="CV22" s="655"/>
      <c r="CW22" s="655"/>
      <c r="CX22" s="655"/>
      <c r="CY22" s="655"/>
      <c r="CZ22" s="655"/>
      <c r="DA22" s="655"/>
      <c r="DB22" s="655"/>
      <c r="DC22" s="655"/>
      <c r="DD22" s="655"/>
      <c r="DE22" s="655"/>
      <c r="DF22" s="655"/>
      <c r="DG22" s="655"/>
      <c r="DH22" s="655"/>
      <c r="DI22" s="655"/>
      <c r="DJ22" s="655"/>
      <c r="DK22" s="655"/>
      <c r="DL22" s="655"/>
      <c r="DM22" s="655"/>
      <c r="DN22" s="655"/>
      <c r="DO22" s="655"/>
      <c r="DP22" s="655"/>
      <c r="DQ22" s="655"/>
      <c r="DR22" s="655"/>
      <c r="DS22" s="655"/>
      <c r="DT22" s="655"/>
      <c r="DU22" s="655"/>
      <c r="DV22" s="655"/>
      <c r="DW22" s="655"/>
      <c r="DX22" s="655"/>
      <c r="DY22" s="655"/>
      <c r="DZ22" s="655"/>
      <c r="EA22" s="655"/>
      <c r="EB22" s="655"/>
      <c r="EC22" s="656"/>
    </row>
    <row r="23" spans="2:133" ht="11.25" customHeight="1" x14ac:dyDescent="0.2">
      <c r="B23" s="593" t="s">
        <v>213</v>
      </c>
      <c r="C23" s="594"/>
      <c r="D23" s="594"/>
      <c r="E23" s="594"/>
      <c r="F23" s="594"/>
      <c r="G23" s="594"/>
      <c r="H23" s="594"/>
      <c r="I23" s="594"/>
      <c r="J23" s="594"/>
      <c r="K23" s="594"/>
      <c r="L23" s="594"/>
      <c r="M23" s="594"/>
      <c r="N23" s="594"/>
      <c r="O23" s="594"/>
      <c r="P23" s="594"/>
      <c r="Q23" s="595"/>
      <c r="R23" s="596">
        <v>23269</v>
      </c>
      <c r="S23" s="597"/>
      <c r="T23" s="597"/>
      <c r="U23" s="597"/>
      <c r="V23" s="597"/>
      <c r="W23" s="597"/>
      <c r="X23" s="597"/>
      <c r="Y23" s="598"/>
      <c r="Z23" s="634">
        <v>0</v>
      </c>
      <c r="AA23" s="634"/>
      <c r="AB23" s="634"/>
      <c r="AC23" s="634"/>
      <c r="AD23" s="635" t="s">
        <v>62</v>
      </c>
      <c r="AE23" s="635"/>
      <c r="AF23" s="635"/>
      <c r="AG23" s="635"/>
      <c r="AH23" s="635"/>
      <c r="AI23" s="635"/>
      <c r="AJ23" s="635"/>
      <c r="AK23" s="635"/>
      <c r="AL23" s="599" t="s">
        <v>62</v>
      </c>
      <c r="AM23" s="600"/>
      <c r="AN23" s="600"/>
      <c r="AO23" s="636"/>
      <c r="AP23" s="593" t="s">
        <v>214</v>
      </c>
      <c r="AQ23" s="674"/>
      <c r="AR23" s="674"/>
      <c r="AS23" s="674"/>
      <c r="AT23" s="674"/>
      <c r="AU23" s="674"/>
      <c r="AV23" s="674"/>
      <c r="AW23" s="674"/>
      <c r="AX23" s="674"/>
      <c r="AY23" s="674"/>
      <c r="AZ23" s="674"/>
      <c r="BA23" s="674"/>
      <c r="BB23" s="674"/>
      <c r="BC23" s="674"/>
      <c r="BD23" s="674"/>
      <c r="BE23" s="674"/>
      <c r="BF23" s="675"/>
      <c r="BG23" s="596">
        <v>1970053</v>
      </c>
      <c r="BH23" s="597"/>
      <c r="BI23" s="597"/>
      <c r="BJ23" s="597"/>
      <c r="BK23" s="597"/>
      <c r="BL23" s="597"/>
      <c r="BM23" s="597"/>
      <c r="BN23" s="598"/>
      <c r="BO23" s="634">
        <v>8.6</v>
      </c>
      <c r="BP23" s="634"/>
      <c r="BQ23" s="634"/>
      <c r="BR23" s="634"/>
      <c r="BS23" s="635" t="s">
        <v>62</v>
      </c>
      <c r="BT23" s="635"/>
      <c r="BU23" s="635"/>
      <c r="BV23" s="635"/>
      <c r="BW23" s="635"/>
      <c r="BX23" s="635"/>
      <c r="BY23" s="635"/>
      <c r="BZ23" s="635"/>
      <c r="CA23" s="635"/>
      <c r="CB23" s="670"/>
      <c r="CD23" s="654" t="s">
        <v>154</v>
      </c>
      <c r="CE23" s="655"/>
      <c r="CF23" s="655"/>
      <c r="CG23" s="655"/>
      <c r="CH23" s="655"/>
      <c r="CI23" s="655"/>
      <c r="CJ23" s="655"/>
      <c r="CK23" s="655"/>
      <c r="CL23" s="655"/>
      <c r="CM23" s="655"/>
      <c r="CN23" s="655"/>
      <c r="CO23" s="655"/>
      <c r="CP23" s="655"/>
      <c r="CQ23" s="656"/>
      <c r="CR23" s="654" t="s">
        <v>215</v>
      </c>
      <c r="CS23" s="655"/>
      <c r="CT23" s="655"/>
      <c r="CU23" s="655"/>
      <c r="CV23" s="655"/>
      <c r="CW23" s="655"/>
      <c r="CX23" s="655"/>
      <c r="CY23" s="656"/>
      <c r="CZ23" s="654" t="s">
        <v>216</v>
      </c>
      <c r="DA23" s="655"/>
      <c r="DB23" s="655"/>
      <c r="DC23" s="656"/>
      <c r="DD23" s="654" t="s">
        <v>217</v>
      </c>
      <c r="DE23" s="655"/>
      <c r="DF23" s="655"/>
      <c r="DG23" s="655"/>
      <c r="DH23" s="655"/>
      <c r="DI23" s="655"/>
      <c r="DJ23" s="655"/>
      <c r="DK23" s="656"/>
      <c r="DL23" s="686" t="s">
        <v>218</v>
      </c>
      <c r="DM23" s="687"/>
      <c r="DN23" s="687"/>
      <c r="DO23" s="687"/>
      <c r="DP23" s="687"/>
      <c r="DQ23" s="687"/>
      <c r="DR23" s="687"/>
      <c r="DS23" s="687"/>
      <c r="DT23" s="687"/>
      <c r="DU23" s="687"/>
      <c r="DV23" s="688"/>
      <c r="DW23" s="654" t="s">
        <v>219</v>
      </c>
      <c r="DX23" s="655"/>
      <c r="DY23" s="655"/>
      <c r="DZ23" s="655"/>
      <c r="EA23" s="655"/>
      <c r="EB23" s="655"/>
      <c r="EC23" s="656"/>
    </row>
    <row r="24" spans="2:133" ht="11.25" customHeight="1" x14ac:dyDescent="0.2">
      <c r="B24" s="593" t="s">
        <v>220</v>
      </c>
      <c r="C24" s="594"/>
      <c r="D24" s="594"/>
      <c r="E24" s="594"/>
      <c r="F24" s="594"/>
      <c r="G24" s="594"/>
      <c r="H24" s="594"/>
      <c r="I24" s="594"/>
      <c r="J24" s="594"/>
      <c r="K24" s="594"/>
      <c r="L24" s="594"/>
      <c r="M24" s="594"/>
      <c r="N24" s="594"/>
      <c r="O24" s="594"/>
      <c r="P24" s="594"/>
      <c r="Q24" s="595"/>
      <c r="R24" s="596">
        <v>51</v>
      </c>
      <c r="S24" s="597"/>
      <c r="T24" s="597"/>
      <c r="U24" s="597"/>
      <c r="V24" s="597"/>
      <c r="W24" s="597"/>
      <c r="X24" s="597"/>
      <c r="Y24" s="598"/>
      <c r="Z24" s="634">
        <v>0</v>
      </c>
      <c r="AA24" s="634"/>
      <c r="AB24" s="634"/>
      <c r="AC24" s="634"/>
      <c r="AD24" s="635" t="s">
        <v>62</v>
      </c>
      <c r="AE24" s="635"/>
      <c r="AF24" s="635"/>
      <c r="AG24" s="635"/>
      <c r="AH24" s="635"/>
      <c r="AI24" s="635"/>
      <c r="AJ24" s="635"/>
      <c r="AK24" s="635"/>
      <c r="AL24" s="599" t="s">
        <v>62</v>
      </c>
      <c r="AM24" s="600"/>
      <c r="AN24" s="600"/>
      <c r="AO24" s="636"/>
      <c r="AP24" s="593" t="s">
        <v>221</v>
      </c>
      <c r="AQ24" s="674"/>
      <c r="AR24" s="674"/>
      <c r="AS24" s="674"/>
      <c r="AT24" s="674"/>
      <c r="AU24" s="674"/>
      <c r="AV24" s="674"/>
      <c r="AW24" s="674"/>
      <c r="AX24" s="674"/>
      <c r="AY24" s="674"/>
      <c r="AZ24" s="674"/>
      <c r="BA24" s="674"/>
      <c r="BB24" s="674"/>
      <c r="BC24" s="674"/>
      <c r="BD24" s="674"/>
      <c r="BE24" s="674"/>
      <c r="BF24" s="675"/>
      <c r="BG24" s="596" t="s">
        <v>62</v>
      </c>
      <c r="BH24" s="597"/>
      <c r="BI24" s="597"/>
      <c r="BJ24" s="597"/>
      <c r="BK24" s="597"/>
      <c r="BL24" s="597"/>
      <c r="BM24" s="597"/>
      <c r="BN24" s="598"/>
      <c r="BO24" s="634" t="s">
        <v>62</v>
      </c>
      <c r="BP24" s="634"/>
      <c r="BQ24" s="634"/>
      <c r="BR24" s="634"/>
      <c r="BS24" s="635" t="s">
        <v>62</v>
      </c>
      <c r="BT24" s="635"/>
      <c r="BU24" s="635"/>
      <c r="BV24" s="635"/>
      <c r="BW24" s="635"/>
      <c r="BX24" s="635"/>
      <c r="BY24" s="635"/>
      <c r="BZ24" s="635"/>
      <c r="CA24" s="635"/>
      <c r="CB24" s="670"/>
      <c r="CD24" s="651" t="s">
        <v>222</v>
      </c>
      <c r="CE24" s="652"/>
      <c r="CF24" s="652"/>
      <c r="CG24" s="652"/>
      <c r="CH24" s="652"/>
      <c r="CI24" s="652"/>
      <c r="CJ24" s="652"/>
      <c r="CK24" s="652"/>
      <c r="CL24" s="652"/>
      <c r="CM24" s="652"/>
      <c r="CN24" s="652"/>
      <c r="CO24" s="652"/>
      <c r="CP24" s="652"/>
      <c r="CQ24" s="653"/>
      <c r="CR24" s="648">
        <v>24642749</v>
      </c>
      <c r="CS24" s="649"/>
      <c r="CT24" s="649"/>
      <c r="CU24" s="649"/>
      <c r="CV24" s="649"/>
      <c r="CW24" s="649"/>
      <c r="CX24" s="649"/>
      <c r="CY24" s="677"/>
      <c r="CZ24" s="678">
        <v>48.8</v>
      </c>
      <c r="DA24" s="660"/>
      <c r="DB24" s="660"/>
      <c r="DC24" s="680"/>
      <c r="DD24" s="676">
        <v>12313419</v>
      </c>
      <c r="DE24" s="649"/>
      <c r="DF24" s="649"/>
      <c r="DG24" s="649"/>
      <c r="DH24" s="649"/>
      <c r="DI24" s="649"/>
      <c r="DJ24" s="649"/>
      <c r="DK24" s="677"/>
      <c r="DL24" s="676">
        <v>12115460</v>
      </c>
      <c r="DM24" s="649"/>
      <c r="DN24" s="649"/>
      <c r="DO24" s="649"/>
      <c r="DP24" s="649"/>
      <c r="DQ24" s="649"/>
      <c r="DR24" s="649"/>
      <c r="DS24" s="649"/>
      <c r="DT24" s="649"/>
      <c r="DU24" s="649"/>
      <c r="DV24" s="677"/>
      <c r="DW24" s="678">
        <v>48.4</v>
      </c>
      <c r="DX24" s="660"/>
      <c r="DY24" s="660"/>
      <c r="DZ24" s="660"/>
      <c r="EA24" s="660"/>
      <c r="EB24" s="660"/>
      <c r="EC24" s="679"/>
    </row>
    <row r="25" spans="2:133" ht="11.25" customHeight="1" x14ac:dyDescent="0.2">
      <c r="B25" s="593" t="s">
        <v>223</v>
      </c>
      <c r="C25" s="594"/>
      <c r="D25" s="594"/>
      <c r="E25" s="594"/>
      <c r="F25" s="594"/>
      <c r="G25" s="594"/>
      <c r="H25" s="594"/>
      <c r="I25" s="594"/>
      <c r="J25" s="594"/>
      <c r="K25" s="594"/>
      <c r="L25" s="594"/>
      <c r="M25" s="594"/>
      <c r="N25" s="594"/>
      <c r="O25" s="594"/>
      <c r="P25" s="594"/>
      <c r="Q25" s="595"/>
      <c r="R25" s="596">
        <v>26850666</v>
      </c>
      <c r="S25" s="597"/>
      <c r="T25" s="597"/>
      <c r="U25" s="597"/>
      <c r="V25" s="597"/>
      <c r="W25" s="597"/>
      <c r="X25" s="597"/>
      <c r="Y25" s="598"/>
      <c r="Z25" s="634">
        <v>50.7</v>
      </c>
      <c r="AA25" s="634"/>
      <c r="AB25" s="634"/>
      <c r="AC25" s="634"/>
      <c r="AD25" s="635">
        <v>24857293</v>
      </c>
      <c r="AE25" s="635"/>
      <c r="AF25" s="635"/>
      <c r="AG25" s="635"/>
      <c r="AH25" s="635"/>
      <c r="AI25" s="635"/>
      <c r="AJ25" s="635"/>
      <c r="AK25" s="635"/>
      <c r="AL25" s="599">
        <v>99.3</v>
      </c>
      <c r="AM25" s="600"/>
      <c r="AN25" s="600"/>
      <c r="AO25" s="636"/>
      <c r="AP25" s="593" t="s">
        <v>224</v>
      </c>
      <c r="AQ25" s="674"/>
      <c r="AR25" s="674"/>
      <c r="AS25" s="674"/>
      <c r="AT25" s="674"/>
      <c r="AU25" s="674"/>
      <c r="AV25" s="674"/>
      <c r="AW25" s="674"/>
      <c r="AX25" s="674"/>
      <c r="AY25" s="674"/>
      <c r="AZ25" s="674"/>
      <c r="BA25" s="674"/>
      <c r="BB25" s="674"/>
      <c r="BC25" s="674"/>
      <c r="BD25" s="674"/>
      <c r="BE25" s="674"/>
      <c r="BF25" s="675"/>
      <c r="BG25" s="596" t="s">
        <v>62</v>
      </c>
      <c r="BH25" s="597"/>
      <c r="BI25" s="597"/>
      <c r="BJ25" s="597"/>
      <c r="BK25" s="597"/>
      <c r="BL25" s="597"/>
      <c r="BM25" s="597"/>
      <c r="BN25" s="598"/>
      <c r="BO25" s="634" t="s">
        <v>62</v>
      </c>
      <c r="BP25" s="634"/>
      <c r="BQ25" s="634"/>
      <c r="BR25" s="634"/>
      <c r="BS25" s="635" t="s">
        <v>62</v>
      </c>
      <c r="BT25" s="635"/>
      <c r="BU25" s="635"/>
      <c r="BV25" s="635"/>
      <c r="BW25" s="635"/>
      <c r="BX25" s="635"/>
      <c r="BY25" s="635"/>
      <c r="BZ25" s="635"/>
      <c r="CA25" s="635"/>
      <c r="CB25" s="670"/>
      <c r="CD25" s="593" t="s">
        <v>225</v>
      </c>
      <c r="CE25" s="594"/>
      <c r="CF25" s="594"/>
      <c r="CG25" s="594"/>
      <c r="CH25" s="594"/>
      <c r="CI25" s="594"/>
      <c r="CJ25" s="594"/>
      <c r="CK25" s="594"/>
      <c r="CL25" s="594"/>
      <c r="CM25" s="594"/>
      <c r="CN25" s="594"/>
      <c r="CO25" s="594"/>
      <c r="CP25" s="594"/>
      <c r="CQ25" s="595"/>
      <c r="CR25" s="596">
        <v>6637178</v>
      </c>
      <c r="CS25" s="609"/>
      <c r="CT25" s="609"/>
      <c r="CU25" s="609"/>
      <c r="CV25" s="609"/>
      <c r="CW25" s="609"/>
      <c r="CX25" s="609"/>
      <c r="CY25" s="610"/>
      <c r="CZ25" s="599">
        <v>13.2</v>
      </c>
      <c r="DA25" s="611"/>
      <c r="DB25" s="611"/>
      <c r="DC25" s="612"/>
      <c r="DD25" s="602">
        <v>5872795</v>
      </c>
      <c r="DE25" s="609"/>
      <c r="DF25" s="609"/>
      <c r="DG25" s="609"/>
      <c r="DH25" s="609"/>
      <c r="DI25" s="609"/>
      <c r="DJ25" s="609"/>
      <c r="DK25" s="610"/>
      <c r="DL25" s="602">
        <v>5674836</v>
      </c>
      <c r="DM25" s="609"/>
      <c r="DN25" s="609"/>
      <c r="DO25" s="609"/>
      <c r="DP25" s="609"/>
      <c r="DQ25" s="609"/>
      <c r="DR25" s="609"/>
      <c r="DS25" s="609"/>
      <c r="DT25" s="609"/>
      <c r="DU25" s="609"/>
      <c r="DV25" s="610"/>
      <c r="DW25" s="599">
        <v>22.7</v>
      </c>
      <c r="DX25" s="611"/>
      <c r="DY25" s="611"/>
      <c r="DZ25" s="611"/>
      <c r="EA25" s="611"/>
      <c r="EB25" s="611"/>
      <c r="EC25" s="623"/>
    </row>
    <row r="26" spans="2:133" ht="11.25" customHeight="1" x14ac:dyDescent="0.2">
      <c r="B26" s="593" t="s">
        <v>226</v>
      </c>
      <c r="C26" s="594"/>
      <c r="D26" s="594"/>
      <c r="E26" s="594"/>
      <c r="F26" s="594"/>
      <c r="G26" s="594"/>
      <c r="H26" s="594"/>
      <c r="I26" s="594"/>
      <c r="J26" s="594"/>
      <c r="K26" s="594"/>
      <c r="L26" s="594"/>
      <c r="M26" s="594"/>
      <c r="N26" s="594"/>
      <c r="O26" s="594"/>
      <c r="P26" s="594"/>
      <c r="Q26" s="595"/>
      <c r="R26" s="596">
        <v>8596</v>
      </c>
      <c r="S26" s="597"/>
      <c r="T26" s="597"/>
      <c r="U26" s="597"/>
      <c r="V26" s="597"/>
      <c r="W26" s="597"/>
      <c r="X26" s="597"/>
      <c r="Y26" s="598"/>
      <c r="Z26" s="634">
        <v>0</v>
      </c>
      <c r="AA26" s="634"/>
      <c r="AB26" s="634"/>
      <c r="AC26" s="634"/>
      <c r="AD26" s="635">
        <v>8596</v>
      </c>
      <c r="AE26" s="635"/>
      <c r="AF26" s="635"/>
      <c r="AG26" s="635"/>
      <c r="AH26" s="635"/>
      <c r="AI26" s="635"/>
      <c r="AJ26" s="635"/>
      <c r="AK26" s="635"/>
      <c r="AL26" s="599">
        <v>0</v>
      </c>
      <c r="AM26" s="600"/>
      <c r="AN26" s="600"/>
      <c r="AO26" s="636"/>
      <c r="AP26" s="593" t="s">
        <v>227</v>
      </c>
      <c r="AQ26" s="674"/>
      <c r="AR26" s="674"/>
      <c r="AS26" s="674"/>
      <c r="AT26" s="674"/>
      <c r="AU26" s="674"/>
      <c r="AV26" s="674"/>
      <c r="AW26" s="674"/>
      <c r="AX26" s="674"/>
      <c r="AY26" s="674"/>
      <c r="AZ26" s="674"/>
      <c r="BA26" s="674"/>
      <c r="BB26" s="674"/>
      <c r="BC26" s="674"/>
      <c r="BD26" s="674"/>
      <c r="BE26" s="674"/>
      <c r="BF26" s="675"/>
      <c r="BG26" s="596" t="s">
        <v>62</v>
      </c>
      <c r="BH26" s="597"/>
      <c r="BI26" s="597"/>
      <c r="BJ26" s="597"/>
      <c r="BK26" s="597"/>
      <c r="BL26" s="597"/>
      <c r="BM26" s="597"/>
      <c r="BN26" s="598"/>
      <c r="BO26" s="634" t="s">
        <v>62</v>
      </c>
      <c r="BP26" s="634"/>
      <c r="BQ26" s="634"/>
      <c r="BR26" s="634"/>
      <c r="BS26" s="635" t="s">
        <v>62</v>
      </c>
      <c r="BT26" s="635"/>
      <c r="BU26" s="635"/>
      <c r="BV26" s="635"/>
      <c r="BW26" s="635"/>
      <c r="BX26" s="635"/>
      <c r="BY26" s="635"/>
      <c r="BZ26" s="635"/>
      <c r="CA26" s="635"/>
      <c r="CB26" s="670"/>
      <c r="CD26" s="593" t="s">
        <v>228</v>
      </c>
      <c r="CE26" s="594"/>
      <c r="CF26" s="594"/>
      <c r="CG26" s="594"/>
      <c r="CH26" s="594"/>
      <c r="CI26" s="594"/>
      <c r="CJ26" s="594"/>
      <c r="CK26" s="594"/>
      <c r="CL26" s="594"/>
      <c r="CM26" s="594"/>
      <c r="CN26" s="594"/>
      <c r="CO26" s="594"/>
      <c r="CP26" s="594"/>
      <c r="CQ26" s="595"/>
      <c r="CR26" s="596">
        <v>3951645</v>
      </c>
      <c r="CS26" s="597"/>
      <c r="CT26" s="597"/>
      <c r="CU26" s="597"/>
      <c r="CV26" s="597"/>
      <c r="CW26" s="597"/>
      <c r="CX26" s="597"/>
      <c r="CY26" s="598"/>
      <c r="CZ26" s="599">
        <v>7.8</v>
      </c>
      <c r="DA26" s="611"/>
      <c r="DB26" s="611"/>
      <c r="DC26" s="612"/>
      <c r="DD26" s="602">
        <v>3458950</v>
      </c>
      <c r="DE26" s="597"/>
      <c r="DF26" s="597"/>
      <c r="DG26" s="597"/>
      <c r="DH26" s="597"/>
      <c r="DI26" s="597"/>
      <c r="DJ26" s="597"/>
      <c r="DK26" s="598"/>
      <c r="DL26" s="602" t="s">
        <v>62</v>
      </c>
      <c r="DM26" s="597"/>
      <c r="DN26" s="597"/>
      <c r="DO26" s="597"/>
      <c r="DP26" s="597"/>
      <c r="DQ26" s="597"/>
      <c r="DR26" s="597"/>
      <c r="DS26" s="597"/>
      <c r="DT26" s="597"/>
      <c r="DU26" s="597"/>
      <c r="DV26" s="598"/>
      <c r="DW26" s="599" t="s">
        <v>62</v>
      </c>
      <c r="DX26" s="611"/>
      <c r="DY26" s="611"/>
      <c r="DZ26" s="611"/>
      <c r="EA26" s="611"/>
      <c r="EB26" s="611"/>
      <c r="EC26" s="623"/>
    </row>
    <row r="27" spans="2:133" ht="11.25" customHeight="1" x14ac:dyDescent="0.2">
      <c r="B27" s="593" t="s">
        <v>229</v>
      </c>
      <c r="C27" s="594"/>
      <c r="D27" s="594"/>
      <c r="E27" s="594"/>
      <c r="F27" s="594"/>
      <c r="G27" s="594"/>
      <c r="H27" s="594"/>
      <c r="I27" s="594"/>
      <c r="J27" s="594"/>
      <c r="K27" s="594"/>
      <c r="L27" s="594"/>
      <c r="M27" s="594"/>
      <c r="N27" s="594"/>
      <c r="O27" s="594"/>
      <c r="P27" s="594"/>
      <c r="Q27" s="595"/>
      <c r="R27" s="596">
        <v>371913</v>
      </c>
      <c r="S27" s="597"/>
      <c r="T27" s="597"/>
      <c r="U27" s="597"/>
      <c r="V27" s="597"/>
      <c r="W27" s="597"/>
      <c r="X27" s="597"/>
      <c r="Y27" s="598"/>
      <c r="Z27" s="634">
        <v>0.7</v>
      </c>
      <c r="AA27" s="634"/>
      <c r="AB27" s="634"/>
      <c r="AC27" s="634"/>
      <c r="AD27" s="635" t="s">
        <v>62</v>
      </c>
      <c r="AE27" s="635"/>
      <c r="AF27" s="635"/>
      <c r="AG27" s="635"/>
      <c r="AH27" s="635"/>
      <c r="AI27" s="635"/>
      <c r="AJ27" s="635"/>
      <c r="AK27" s="635"/>
      <c r="AL27" s="599" t="s">
        <v>62</v>
      </c>
      <c r="AM27" s="600"/>
      <c r="AN27" s="600"/>
      <c r="AO27" s="636"/>
      <c r="AP27" s="593" t="s">
        <v>230</v>
      </c>
      <c r="AQ27" s="594"/>
      <c r="AR27" s="594"/>
      <c r="AS27" s="594"/>
      <c r="AT27" s="594"/>
      <c r="AU27" s="594"/>
      <c r="AV27" s="594"/>
      <c r="AW27" s="594"/>
      <c r="AX27" s="594"/>
      <c r="AY27" s="594"/>
      <c r="AZ27" s="594"/>
      <c r="BA27" s="594"/>
      <c r="BB27" s="594"/>
      <c r="BC27" s="594"/>
      <c r="BD27" s="594"/>
      <c r="BE27" s="594"/>
      <c r="BF27" s="595"/>
      <c r="BG27" s="596">
        <v>22907839</v>
      </c>
      <c r="BH27" s="597"/>
      <c r="BI27" s="597"/>
      <c r="BJ27" s="597"/>
      <c r="BK27" s="597"/>
      <c r="BL27" s="597"/>
      <c r="BM27" s="597"/>
      <c r="BN27" s="598"/>
      <c r="BO27" s="634">
        <v>100</v>
      </c>
      <c r="BP27" s="634"/>
      <c r="BQ27" s="634"/>
      <c r="BR27" s="634"/>
      <c r="BS27" s="635">
        <v>54815</v>
      </c>
      <c r="BT27" s="635"/>
      <c r="BU27" s="635"/>
      <c r="BV27" s="635"/>
      <c r="BW27" s="635"/>
      <c r="BX27" s="635"/>
      <c r="BY27" s="635"/>
      <c r="BZ27" s="635"/>
      <c r="CA27" s="635"/>
      <c r="CB27" s="670"/>
      <c r="CD27" s="593" t="s">
        <v>231</v>
      </c>
      <c r="CE27" s="594"/>
      <c r="CF27" s="594"/>
      <c r="CG27" s="594"/>
      <c r="CH27" s="594"/>
      <c r="CI27" s="594"/>
      <c r="CJ27" s="594"/>
      <c r="CK27" s="594"/>
      <c r="CL27" s="594"/>
      <c r="CM27" s="594"/>
      <c r="CN27" s="594"/>
      <c r="CO27" s="594"/>
      <c r="CP27" s="594"/>
      <c r="CQ27" s="595"/>
      <c r="CR27" s="596">
        <v>15790647</v>
      </c>
      <c r="CS27" s="609"/>
      <c r="CT27" s="609"/>
      <c r="CU27" s="609"/>
      <c r="CV27" s="609"/>
      <c r="CW27" s="609"/>
      <c r="CX27" s="609"/>
      <c r="CY27" s="610"/>
      <c r="CZ27" s="599">
        <v>31.3</v>
      </c>
      <c r="DA27" s="611"/>
      <c r="DB27" s="611"/>
      <c r="DC27" s="612"/>
      <c r="DD27" s="602">
        <v>4225700</v>
      </c>
      <c r="DE27" s="609"/>
      <c r="DF27" s="609"/>
      <c r="DG27" s="609"/>
      <c r="DH27" s="609"/>
      <c r="DI27" s="609"/>
      <c r="DJ27" s="609"/>
      <c r="DK27" s="610"/>
      <c r="DL27" s="602">
        <v>4225700</v>
      </c>
      <c r="DM27" s="609"/>
      <c r="DN27" s="609"/>
      <c r="DO27" s="609"/>
      <c r="DP27" s="609"/>
      <c r="DQ27" s="609"/>
      <c r="DR27" s="609"/>
      <c r="DS27" s="609"/>
      <c r="DT27" s="609"/>
      <c r="DU27" s="609"/>
      <c r="DV27" s="610"/>
      <c r="DW27" s="599">
        <v>16.899999999999999</v>
      </c>
      <c r="DX27" s="611"/>
      <c r="DY27" s="611"/>
      <c r="DZ27" s="611"/>
      <c r="EA27" s="611"/>
      <c r="EB27" s="611"/>
      <c r="EC27" s="623"/>
    </row>
    <row r="28" spans="2:133" ht="11.25" customHeight="1" x14ac:dyDescent="0.2">
      <c r="B28" s="593" t="s">
        <v>232</v>
      </c>
      <c r="C28" s="594"/>
      <c r="D28" s="594"/>
      <c r="E28" s="594"/>
      <c r="F28" s="594"/>
      <c r="G28" s="594"/>
      <c r="H28" s="594"/>
      <c r="I28" s="594"/>
      <c r="J28" s="594"/>
      <c r="K28" s="594"/>
      <c r="L28" s="594"/>
      <c r="M28" s="594"/>
      <c r="N28" s="594"/>
      <c r="O28" s="594"/>
      <c r="P28" s="594"/>
      <c r="Q28" s="595"/>
      <c r="R28" s="596">
        <v>465488</v>
      </c>
      <c r="S28" s="597"/>
      <c r="T28" s="597"/>
      <c r="U28" s="597"/>
      <c r="V28" s="597"/>
      <c r="W28" s="597"/>
      <c r="X28" s="597"/>
      <c r="Y28" s="598"/>
      <c r="Z28" s="634">
        <v>0.9</v>
      </c>
      <c r="AA28" s="634"/>
      <c r="AB28" s="634"/>
      <c r="AC28" s="634"/>
      <c r="AD28" s="635">
        <v>155444</v>
      </c>
      <c r="AE28" s="635"/>
      <c r="AF28" s="635"/>
      <c r="AG28" s="635"/>
      <c r="AH28" s="635"/>
      <c r="AI28" s="635"/>
      <c r="AJ28" s="635"/>
      <c r="AK28" s="635"/>
      <c r="AL28" s="599">
        <v>0.6</v>
      </c>
      <c r="AM28" s="600"/>
      <c r="AN28" s="600"/>
      <c r="AO28" s="636"/>
      <c r="AP28" s="593"/>
      <c r="AQ28" s="594"/>
      <c r="AR28" s="594"/>
      <c r="AS28" s="594"/>
      <c r="AT28" s="594"/>
      <c r="AU28" s="594"/>
      <c r="AV28" s="594"/>
      <c r="AW28" s="594"/>
      <c r="AX28" s="594"/>
      <c r="AY28" s="594"/>
      <c r="AZ28" s="594"/>
      <c r="BA28" s="594"/>
      <c r="BB28" s="594"/>
      <c r="BC28" s="594"/>
      <c r="BD28" s="594"/>
      <c r="BE28" s="594"/>
      <c r="BF28" s="595"/>
      <c r="BG28" s="596"/>
      <c r="BH28" s="597"/>
      <c r="BI28" s="597"/>
      <c r="BJ28" s="597"/>
      <c r="BK28" s="597"/>
      <c r="BL28" s="597"/>
      <c r="BM28" s="597"/>
      <c r="BN28" s="598"/>
      <c r="BO28" s="634"/>
      <c r="BP28" s="634"/>
      <c r="BQ28" s="634"/>
      <c r="BR28" s="634"/>
      <c r="BS28" s="602"/>
      <c r="BT28" s="597"/>
      <c r="BU28" s="597"/>
      <c r="BV28" s="597"/>
      <c r="BW28" s="597"/>
      <c r="BX28" s="597"/>
      <c r="BY28" s="597"/>
      <c r="BZ28" s="597"/>
      <c r="CA28" s="597"/>
      <c r="CB28" s="633"/>
      <c r="CD28" s="593" t="s">
        <v>233</v>
      </c>
      <c r="CE28" s="594"/>
      <c r="CF28" s="594"/>
      <c r="CG28" s="594"/>
      <c r="CH28" s="594"/>
      <c r="CI28" s="594"/>
      <c r="CJ28" s="594"/>
      <c r="CK28" s="594"/>
      <c r="CL28" s="594"/>
      <c r="CM28" s="594"/>
      <c r="CN28" s="594"/>
      <c r="CO28" s="594"/>
      <c r="CP28" s="594"/>
      <c r="CQ28" s="595"/>
      <c r="CR28" s="596">
        <v>2214924</v>
      </c>
      <c r="CS28" s="597"/>
      <c r="CT28" s="597"/>
      <c r="CU28" s="597"/>
      <c r="CV28" s="597"/>
      <c r="CW28" s="597"/>
      <c r="CX28" s="597"/>
      <c r="CY28" s="598"/>
      <c r="CZ28" s="599">
        <v>4.4000000000000004</v>
      </c>
      <c r="DA28" s="611"/>
      <c r="DB28" s="611"/>
      <c r="DC28" s="612"/>
      <c r="DD28" s="602">
        <v>2214924</v>
      </c>
      <c r="DE28" s="597"/>
      <c r="DF28" s="597"/>
      <c r="DG28" s="597"/>
      <c r="DH28" s="597"/>
      <c r="DI28" s="597"/>
      <c r="DJ28" s="597"/>
      <c r="DK28" s="598"/>
      <c r="DL28" s="602">
        <v>2214924</v>
      </c>
      <c r="DM28" s="597"/>
      <c r="DN28" s="597"/>
      <c r="DO28" s="597"/>
      <c r="DP28" s="597"/>
      <c r="DQ28" s="597"/>
      <c r="DR28" s="597"/>
      <c r="DS28" s="597"/>
      <c r="DT28" s="597"/>
      <c r="DU28" s="597"/>
      <c r="DV28" s="598"/>
      <c r="DW28" s="599">
        <v>8.9</v>
      </c>
      <c r="DX28" s="611"/>
      <c r="DY28" s="611"/>
      <c r="DZ28" s="611"/>
      <c r="EA28" s="611"/>
      <c r="EB28" s="611"/>
      <c r="EC28" s="623"/>
    </row>
    <row r="29" spans="2:133" ht="11.25" customHeight="1" x14ac:dyDescent="0.2">
      <c r="B29" s="593" t="s">
        <v>234</v>
      </c>
      <c r="C29" s="594"/>
      <c r="D29" s="594"/>
      <c r="E29" s="594"/>
      <c r="F29" s="594"/>
      <c r="G29" s="594"/>
      <c r="H29" s="594"/>
      <c r="I29" s="594"/>
      <c r="J29" s="594"/>
      <c r="K29" s="594"/>
      <c r="L29" s="594"/>
      <c r="M29" s="594"/>
      <c r="N29" s="594"/>
      <c r="O29" s="594"/>
      <c r="P29" s="594"/>
      <c r="Q29" s="595"/>
      <c r="R29" s="596">
        <v>515092</v>
      </c>
      <c r="S29" s="597"/>
      <c r="T29" s="597"/>
      <c r="U29" s="597"/>
      <c r="V29" s="597"/>
      <c r="W29" s="597"/>
      <c r="X29" s="597"/>
      <c r="Y29" s="598"/>
      <c r="Z29" s="634">
        <v>1</v>
      </c>
      <c r="AA29" s="634"/>
      <c r="AB29" s="634"/>
      <c r="AC29" s="634"/>
      <c r="AD29" s="635" t="s">
        <v>62</v>
      </c>
      <c r="AE29" s="635"/>
      <c r="AF29" s="635"/>
      <c r="AG29" s="635"/>
      <c r="AH29" s="635"/>
      <c r="AI29" s="635"/>
      <c r="AJ29" s="635"/>
      <c r="AK29" s="635"/>
      <c r="AL29" s="599" t="s">
        <v>62</v>
      </c>
      <c r="AM29" s="600"/>
      <c r="AN29" s="600"/>
      <c r="AO29" s="636"/>
      <c r="AP29" s="577"/>
      <c r="AQ29" s="578"/>
      <c r="AR29" s="578"/>
      <c r="AS29" s="578"/>
      <c r="AT29" s="578"/>
      <c r="AU29" s="578"/>
      <c r="AV29" s="578"/>
      <c r="AW29" s="578"/>
      <c r="AX29" s="578"/>
      <c r="AY29" s="578"/>
      <c r="AZ29" s="578"/>
      <c r="BA29" s="578"/>
      <c r="BB29" s="578"/>
      <c r="BC29" s="578"/>
      <c r="BD29" s="578"/>
      <c r="BE29" s="578"/>
      <c r="BF29" s="579"/>
      <c r="BG29" s="596"/>
      <c r="BH29" s="597"/>
      <c r="BI29" s="597"/>
      <c r="BJ29" s="597"/>
      <c r="BK29" s="597"/>
      <c r="BL29" s="597"/>
      <c r="BM29" s="597"/>
      <c r="BN29" s="598"/>
      <c r="BO29" s="634"/>
      <c r="BP29" s="634"/>
      <c r="BQ29" s="634"/>
      <c r="BR29" s="634"/>
      <c r="BS29" s="635"/>
      <c r="BT29" s="635"/>
      <c r="BU29" s="635"/>
      <c r="BV29" s="635"/>
      <c r="BW29" s="635"/>
      <c r="BX29" s="635"/>
      <c r="BY29" s="635"/>
      <c r="BZ29" s="635"/>
      <c r="CA29" s="635"/>
      <c r="CB29" s="670"/>
      <c r="CD29" s="615" t="s">
        <v>235</v>
      </c>
      <c r="CE29" s="616"/>
      <c r="CF29" s="593" t="s">
        <v>236</v>
      </c>
      <c r="CG29" s="594"/>
      <c r="CH29" s="594"/>
      <c r="CI29" s="594"/>
      <c r="CJ29" s="594"/>
      <c r="CK29" s="594"/>
      <c r="CL29" s="594"/>
      <c r="CM29" s="594"/>
      <c r="CN29" s="594"/>
      <c r="CO29" s="594"/>
      <c r="CP29" s="594"/>
      <c r="CQ29" s="595"/>
      <c r="CR29" s="596">
        <v>2214878</v>
      </c>
      <c r="CS29" s="609"/>
      <c r="CT29" s="609"/>
      <c r="CU29" s="609"/>
      <c r="CV29" s="609"/>
      <c r="CW29" s="609"/>
      <c r="CX29" s="609"/>
      <c r="CY29" s="610"/>
      <c r="CZ29" s="599">
        <v>4.4000000000000004</v>
      </c>
      <c r="DA29" s="611"/>
      <c r="DB29" s="611"/>
      <c r="DC29" s="612"/>
      <c r="DD29" s="602">
        <v>2214878</v>
      </c>
      <c r="DE29" s="609"/>
      <c r="DF29" s="609"/>
      <c r="DG29" s="609"/>
      <c r="DH29" s="609"/>
      <c r="DI29" s="609"/>
      <c r="DJ29" s="609"/>
      <c r="DK29" s="610"/>
      <c r="DL29" s="602">
        <v>2214878</v>
      </c>
      <c r="DM29" s="609"/>
      <c r="DN29" s="609"/>
      <c r="DO29" s="609"/>
      <c r="DP29" s="609"/>
      <c r="DQ29" s="609"/>
      <c r="DR29" s="609"/>
      <c r="DS29" s="609"/>
      <c r="DT29" s="609"/>
      <c r="DU29" s="609"/>
      <c r="DV29" s="610"/>
      <c r="DW29" s="599">
        <v>8.9</v>
      </c>
      <c r="DX29" s="611"/>
      <c r="DY29" s="611"/>
      <c r="DZ29" s="611"/>
      <c r="EA29" s="611"/>
      <c r="EB29" s="611"/>
      <c r="EC29" s="623"/>
    </row>
    <row r="30" spans="2:133" ht="11.25" customHeight="1" x14ac:dyDescent="0.2">
      <c r="B30" s="593" t="s">
        <v>237</v>
      </c>
      <c r="C30" s="594"/>
      <c r="D30" s="594"/>
      <c r="E30" s="594"/>
      <c r="F30" s="594"/>
      <c r="G30" s="594"/>
      <c r="H30" s="594"/>
      <c r="I30" s="594"/>
      <c r="J30" s="594"/>
      <c r="K30" s="594"/>
      <c r="L30" s="594"/>
      <c r="M30" s="594"/>
      <c r="N30" s="594"/>
      <c r="O30" s="594"/>
      <c r="P30" s="594"/>
      <c r="Q30" s="595"/>
      <c r="R30" s="596">
        <v>11659547</v>
      </c>
      <c r="S30" s="597"/>
      <c r="T30" s="597"/>
      <c r="U30" s="597"/>
      <c r="V30" s="597"/>
      <c r="W30" s="597"/>
      <c r="X30" s="597"/>
      <c r="Y30" s="598"/>
      <c r="Z30" s="634">
        <v>22</v>
      </c>
      <c r="AA30" s="634"/>
      <c r="AB30" s="634"/>
      <c r="AC30" s="634"/>
      <c r="AD30" s="635" t="s">
        <v>62</v>
      </c>
      <c r="AE30" s="635"/>
      <c r="AF30" s="635"/>
      <c r="AG30" s="635"/>
      <c r="AH30" s="635"/>
      <c r="AI30" s="635"/>
      <c r="AJ30" s="635"/>
      <c r="AK30" s="635"/>
      <c r="AL30" s="599" t="s">
        <v>62</v>
      </c>
      <c r="AM30" s="600"/>
      <c r="AN30" s="600"/>
      <c r="AO30" s="636"/>
      <c r="AP30" s="654" t="s">
        <v>154</v>
      </c>
      <c r="AQ30" s="655"/>
      <c r="AR30" s="655"/>
      <c r="AS30" s="655"/>
      <c r="AT30" s="655"/>
      <c r="AU30" s="655"/>
      <c r="AV30" s="655"/>
      <c r="AW30" s="655"/>
      <c r="AX30" s="655"/>
      <c r="AY30" s="655"/>
      <c r="AZ30" s="655"/>
      <c r="BA30" s="655"/>
      <c r="BB30" s="655"/>
      <c r="BC30" s="655"/>
      <c r="BD30" s="655"/>
      <c r="BE30" s="655"/>
      <c r="BF30" s="656"/>
      <c r="BG30" s="654" t="s">
        <v>238</v>
      </c>
      <c r="BH30" s="668"/>
      <c r="BI30" s="668"/>
      <c r="BJ30" s="668"/>
      <c r="BK30" s="668"/>
      <c r="BL30" s="668"/>
      <c r="BM30" s="668"/>
      <c r="BN30" s="668"/>
      <c r="BO30" s="668"/>
      <c r="BP30" s="668"/>
      <c r="BQ30" s="669"/>
      <c r="BR30" s="654" t="s">
        <v>239</v>
      </c>
      <c r="BS30" s="668"/>
      <c r="BT30" s="668"/>
      <c r="BU30" s="668"/>
      <c r="BV30" s="668"/>
      <c r="BW30" s="668"/>
      <c r="BX30" s="668"/>
      <c r="BY30" s="668"/>
      <c r="BZ30" s="668"/>
      <c r="CA30" s="668"/>
      <c r="CB30" s="669"/>
      <c r="CD30" s="617"/>
      <c r="CE30" s="618"/>
      <c r="CF30" s="593" t="s">
        <v>240</v>
      </c>
      <c r="CG30" s="594"/>
      <c r="CH30" s="594"/>
      <c r="CI30" s="594"/>
      <c r="CJ30" s="594"/>
      <c r="CK30" s="594"/>
      <c r="CL30" s="594"/>
      <c r="CM30" s="594"/>
      <c r="CN30" s="594"/>
      <c r="CO30" s="594"/>
      <c r="CP30" s="594"/>
      <c r="CQ30" s="595"/>
      <c r="CR30" s="596">
        <v>2122608</v>
      </c>
      <c r="CS30" s="597"/>
      <c r="CT30" s="597"/>
      <c r="CU30" s="597"/>
      <c r="CV30" s="597"/>
      <c r="CW30" s="597"/>
      <c r="CX30" s="597"/>
      <c r="CY30" s="598"/>
      <c r="CZ30" s="599">
        <v>4.2</v>
      </c>
      <c r="DA30" s="611"/>
      <c r="DB30" s="611"/>
      <c r="DC30" s="612"/>
      <c r="DD30" s="602">
        <v>2122608</v>
      </c>
      <c r="DE30" s="597"/>
      <c r="DF30" s="597"/>
      <c r="DG30" s="597"/>
      <c r="DH30" s="597"/>
      <c r="DI30" s="597"/>
      <c r="DJ30" s="597"/>
      <c r="DK30" s="598"/>
      <c r="DL30" s="602">
        <v>2122608</v>
      </c>
      <c r="DM30" s="597"/>
      <c r="DN30" s="597"/>
      <c r="DO30" s="597"/>
      <c r="DP30" s="597"/>
      <c r="DQ30" s="597"/>
      <c r="DR30" s="597"/>
      <c r="DS30" s="597"/>
      <c r="DT30" s="597"/>
      <c r="DU30" s="597"/>
      <c r="DV30" s="598"/>
      <c r="DW30" s="599">
        <v>8.5</v>
      </c>
      <c r="DX30" s="611"/>
      <c r="DY30" s="611"/>
      <c r="DZ30" s="611"/>
      <c r="EA30" s="611"/>
      <c r="EB30" s="611"/>
      <c r="EC30" s="623"/>
    </row>
    <row r="31" spans="2:133" ht="11.25" customHeight="1" x14ac:dyDescent="0.2">
      <c r="B31" s="671" t="s">
        <v>241</v>
      </c>
      <c r="C31" s="672"/>
      <c r="D31" s="672"/>
      <c r="E31" s="672"/>
      <c r="F31" s="672"/>
      <c r="G31" s="672"/>
      <c r="H31" s="672"/>
      <c r="I31" s="672"/>
      <c r="J31" s="672"/>
      <c r="K31" s="672"/>
      <c r="L31" s="672"/>
      <c r="M31" s="672"/>
      <c r="N31" s="672"/>
      <c r="O31" s="672"/>
      <c r="P31" s="672"/>
      <c r="Q31" s="673"/>
      <c r="R31" s="596" t="s">
        <v>62</v>
      </c>
      <c r="S31" s="597"/>
      <c r="T31" s="597"/>
      <c r="U31" s="597"/>
      <c r="V31" s="597"/>
      <c r="W31" s="597"/>
      <c r="X31" s="597"/>
      <c r="Y31" s="598"/>
      <c r="Z31" s="634" t="s">
        <v>62</v>
      </c>
      <c r="AA31" s="634"/>
      <c r="AB31" s="634"/>
      <c r="AC31" s="634"/>
      <c r="AD31" s="635" t="s">
        <v>62</v>
      </c>
      <c r="AE31" s="635"/>
      <c r="AF31" s="635"/>
      <c r="AG31" s="635"/>
      <c r="AH31" s="635"/>
      <c r="AI31" s="635"/>
      <c r="AJ31" s="635"/>
      <c r="AK31" s="635"/>
      <c r="AL31" s="599" t="s">
        <v>62</v>
      </c>
      <c r="AM31" s="600"/>
      <c r="AN31" s="600"/>
      <c r="AO31" s="636"/>
      <c r="AP31" s="662" t="s">
        <v>242</v>
      </c>
      <c r="AQ31" s="663"/>
      <c r="AR31" s="663"/>
      <c r="AS31" s="663"/>
      <c r="AT31" s="664" t="s">
        <v>243</v>
      </c>
      <c r="AU31" s="77"/>
      <c r="AV31" s="77"/>
      <c r="AW31" s="77"/>
      <c r="AX31" s="651" t="s">
        <v>119</v>
      </c>
      <c r="AY31" s="652"/>
      <c r="AZ31" s="652"/>
      <c r="BA31" s="652"/>
      <c r="BB31" s="652"/>
      <c r="BC31" s="652"/>
      <c r="BD31" s="652"/>
      <c r="BE31" s="652"/>
      <c r="BF31" s="653"/>
      <c r="BG31" s="658">
        <v>99.7</v>
      </c>
      <c r="BH31" s="659"/>
      <c r="BI31" s="659"/>
      <c r="BJ31" s="659"/>
      <c r="BK31" s="659"/>
      <c r="BL31" s="659"/>
      <c r="BM31" s="660">
        <v>99.5</v>
      </c>
      <c r="BN31" s="659"/>
      <c r="BO31" s="659"/>
      <c r="BP31" s="659"/>
      <c r="BQ31" s="661"/>
      <c r="BR31" s="658">
        <v>99.8</v>
      </c>
      <c r="BS31" s="659"/>
      <c r="BT31" s="659"/>
      <c r="BU31" s="659"/>
      <c r="BV31" s="659"/>
      <c r="BW31" s="659"/>
      <c r="BX31" s="660">
        <v>99.4</v>
      </c>
      <c r="BY31" s="659"/>
      <c r="BZ31" s="659"/>
      <c r="CA31" s="659"/>
      <c r="CB31" s="661"/>
      <c r="CD31" s="617"/>
      <c r="CE31" s="618"/>
      <c r="CF31" s="593" t="s">
        <v>244</v>
      </c>
      <c r="CG31" s="594"/>
      <c r="CH31" s="594"/>
      <c r="CI31" s="594"/>
      <c r="CJ31" s="594"/>
      <c r="CK31" s="594"/>
      <c r="CL31" s="594"/>
      <c r="CM31" s="594"/>
      <c r="CN31" s="594"/>
      <c r="CO31" s="594"/>
      <c r="CP31" s="594"/>
      <c r="CQ31" s="595"/>
      <c r="CR31" s="596">
        <v>92270</v>
      </c>
      <c r="CS31" s="609"/>
      <c r="CT31" s="609"/>
      <c r="CU31" s="609"/>
      <c r="CV31" s="609"/>
      <c r="CW31" s="609"/>
      <c r="CX31" s="609"/>
      <c r="CY31" s="610"/>
      <c r="CZ31" s="599">
        <v>0.2</v>
      </c>
      <c r="DA31" s="611"/>
      <c r="DB31" s="611"/>
      <c r="DC31" s="612"/>
      <c r="DD31" s="602">
        <v>92270</v>
      </c>
      <c r="DE31" s="609"/>
      <c r="DF31" s="609"/>
      <c r="DG31" s="609"/>
      <c r="DH31" s="609"/>
      <c r="DI31" s="609"/>
      <c r="DJ31" s="609"/>
      <c r="DK31" s="610"/>
      <c r="DL31" s="602">
        <v>92270</v>
      </c>
      <c r="DM31" s="609"/>
      <c r="DN31" s="609"/>
      <c r="DO31" s="609"/>
      <c r="DP31" s="609"/>
      <c r="DQ31" s="609"/>
      <c r="DR31" s="609"/>
      <c r="DS31" s="609"/>
      <c r="DT31" s="609"/>
      <c r="DU31" s="609"/>
      <c r="DV31" s="610"/>
      <c r="DW31" s="599">
        <v>0.4</v>
      </c>
      <c r="DX31" s="611"/>
      <c r="DY31" s="611"/>
      <c r="DZ31" s="611"/>
      <c r="EA31" s="611"/>
      <c r="EB31" s="611"/>
      <c r="EC31" s="623"/>
    </row>
    <row r="32" spans="2:133" ht="11.25" customHeight="1" x14ac:dyDescent="0.2">
      <c r="B32" s="593" t="s">
        <v>245</v>
      </c>
      <c r="C32" s="594"/>
      <c r="D32" s="594"/>
      <c r="E32" s="594"/>
      <c r="F32" s="594"/>
      <c r="G32" s="594"/>
      <c r="H32" s="594"/>
      <c r="I32" s="594"/>
      <c r="J32" s="594"/>
      <c r="K32" s="594"/>
      <c r="L32" s="594"/>
      <c r="M32" s="594"/>
      <c r="N32" s="594"/>
      <c r="O32" s="594"/>
      <c r="P32" s="594"/>
      <c r="Q32" s="595"/>
      <c r="R32" s="596">
        <v>8000388</v>
      </c>
      <c r="S32" s="597"/>
      <c r="T32" s="597"/>
      <c r="U32" s="597"/>
      <c r="V32" s="597"/>
      <c r="W32" s="597"/>
      <c r="X32" s="597"/>
      <c r="Y32" s="598"/>
      <c r="Z32" s="634">
        <v>15.1</v>
      </c>
      <c r="AA32" s="634"/>
      <c r="AB32" s="634"/>
      <c r="AC32" s="634"/>
      <c r="AD32" s="635" t="s">
        <v>62</v>
      </c>
      <c r="AE32" s="635"/>
      <c r="AF32" s="635"/>
      <c r="AG32" s="635"/>
      <c r="AH32" s="635"/>
      <c r="AI32" s="635"/>
      <c r="AJ32" s="635"/>
      <c r="AK32" s="635"/>
      <c r="AL32" s="599" t="s">
        <v>62</v>
      </c>
      <c r="AM32" s="600"/>
      <c r="AN32" s="600"/>
      <c r="AO32" s="636"/>
      <c r="AP32" s="637"/>
      <c r="AQ32" s="638"/>
      <c r="AR32" s="638"/>
      <c r="AS32" s="638"/>
      <c r="AT32" s="665"/>
      <c r="AU32" s="73" t="s">
        <v>246</v>
      </c>
      <c r="AX32" s="593" t="s">
        <v>247</v>
      </c>
      <c r="AY32" s="594"/>
      <c r="AZ32" s="594"/>
      <c r="BA32" s="594"/>
      <c r="BB32" s="594"/>
      <c r="BC32" s="594"/>
      <c r="BD32" s="594"/>
      <c r="BE32" s="594"/>
      <c r="BF32" s="595"/>
      <c r="BG32" s="667">
        <v>99.6</v>
      </c>
      <c r="BH32" s="609"/>
      <c r="BI32" s="609"/>
      <c r="BJ32" s="609"/>
      <c r="BK32" s="609"/>
      <c r="BL32" s="609"/>
      <c r="BM32" s="600">
        <v>99.3</v>
      </c>
      <c r="BN32" s="609"/>
      <c r="BO32" s="609"/>
      <c r="BP32" s="609"/>
      <c r="BQ32" s="632"/>
      <c r="BR32" s="667">
        <v>99.7</v>
      </c>
      <c r="BS32" s="609"/>
      <c r="BT32" s="609"/>
      <c r="BU32" s="609"/>
      <c r="BV32" s="609"/>
      <c r="BW32" s="609"/>
      <c r="BX32" s="600">
        <v>99.2</v>
      </c>
      <c r="BY32" s="609"/>
      <c r="BZ32" s="609"/>
      <c r="CA32" s="609"/>
      <c r="CB32" s="632"/>
      <c r="CD32" s="619"/>
      <c r="CE32" s="620"/>
      <c r="CF32" s="593" t="s">
        <v>248</v>
      </c>
      <c r="CG32" s="594"/>
      <c r="CH32" s="594"/>
      <c r="CI32" s="594"/>
      <c r="CJ32" s="594"/>
      <c r="CK32" s="594"/>
      <c r="CL32" s="594"/>
      <c r="CM32" s="594"/>
      <c r="CN32" s="594"/>
      <c r="CO32" s="594"/>
      <c r="CP32" s="594"/>
      <c r="CQ32" s="595"/>
      <c r="CR32" s="596">
        <v>46</v>
      </c>
      <c r="CS32" s="597"/>
      <c r="CT32" s="597"/>
      <c r="CU32" s="597"/>
      <c r="CV32" s="597"/>
      <c r="CW32" s="597"/>
      <c r="CX32" s="597"/>
      <c r="CY32" s="598"/>
      <c r="CZ32" s="599">
        <v>0</v>
      </c>
      <c r="DA32" s="611"/>
      <c r="DB32" s="611"/>
      <c r="DC32" s="612"/>
      <c r="DD32" s="602">
        <v>46</v>
      </c>
      <c r="DE32" s="597"/>
      <c r="DF32" s="597"/>
      <c r="DG32" s="597"/>
      <c r="DH32" s="597"/>
      <c r="DI32" s="597"/>
      <c r="DJ32" s="597"/>
      <c r="DK32" s="598"/>
      <c r="DL32" s="602">
        <v>46</v>
      </c>
      <c r="DM32" s="597"/>
      <c r="DN32" s="597"/>
      <c r="DO32" s="597"/>
      <c r="DP32" s="597"/>
      <c r="DQ32" s="597"/>
      <c r="DR32" s="597"/>
      <c r="DS32" s="597"/>
      <c r="DT32" s="597"/>
      <c r="DU32" s="597"/>
      <c r="DV32" s="598"/>
      <c r="DW32" s="599">
        <v>0</v>
      </c>
      <c r="DX32" s="611"/>
      <c r="DY32" s="611"/>
      <c r="DZ32" s="611"/>
      <c r="EA32" s="611"/>
      <c r="EB32" s="611"/>
      <c r="EC32" s="623"/>
    </row>
    <row r="33" spans="2:133" ht="11.25" customHeight="1" x14ac:dyDescent="0.2">
      <c r="B33" s="593" t="s">
        <v>249</v>
      </c>
      <c r="C33" s="594"/>
      <c r="D33" s="594"/>
      <c r="E33" s="594"/>
      <c r="F33" s="594"/>
      <c r="G33" s="594"/>
      <c r="H33" s="594"/>
      <c r="I33" s="594"/>
      <c r="J33" s="594"/>
      <c r="K33" s="594"/>
      <c r="L33" s="594"/>
      <c r="M33" s="594"/>
      <c r="N33" s="594"/>
      <c r="O33" s="594"/>
      <c r="P33" s="594"/>
      <c r="Q33" s="595"/>
      <c r="R33" s="596">
        <v>38503</v>
      </c>
      <c r="S33" s="597"/>
      <c r="T33" s="597"/>
      <c r="U33" s="597"/>
      <c r="V33" s="597"/>
      <c r="W33" s="597"/>
      <c r="X33" s="597"/>
      <c r="Y33" s="598"/>
      <c r="Z33" s="634">
        <v>0.1</v>
      </c>
      <c r="AA33" s="634"/>
      <c r="AB33" s="634"/>
      <c r="AC33" s="634"/>
      <c r="AD33" s="635">
        <v>1348</v>
      </c>
      <c r="AE33" s="635"/>
      <c r="AF33" s="635"/>
      <c r="AG33" s="635"/>
      <c r="AH33" s="635"/>
      <c r="AI33" s="635"/>
      <c r="AJ33" s="635"/>
      <c r="AK33" s="635"/>
      <c r="AL33" s="599">
        <v>0</v>
      </c>
      <c r="AM33" s="600"/>
      <c r="AN33" s="600"/>
      <c r="AO33" s="636"/>
      <c r="AP33" s="639"/>
      <c r="AQ33" s="640"/>
      <c r="AR33" s="640"/>
      <c r="AS33" s="640"/>
      <c r="AT33" s="666"/>
      <c r="AU33" s="78"/>
      <c r="AV33" s="78"/>
      <c r="AW33" s="78"/>
      <c r="AX33" s="577" t="s">
        <v>250</v>
      </c>
      <c r="AY33" s="578"/>
      <c r="AZ33" s="578"/>
      <c r="BA33" s="578"/>
      <c r="BB33" s="578"/>
      <c r="BC33" s="578"/>
      <c r="BD33" s="578"/>
      <c r="BE33" s="578"/>
      <c r="BF33" s="579"/>
      <c r="BG33" s="657">
        <v>99.9</v>
      </c>
      <c r="BH33" s="581"/>
      <c r="BI33" s="581"/>
      <c r="BJ33" s="581"/>
      <c r="BK33" s="581"/>
      <c r="BL33" s="581"/>
      <c r="BM33" s="627">
        <v>99.8</v>
      </c>
      <c r="BN33" s="581"/>
      <c r="BO33" s="581"/>
      <c r="BP33" s="581"/>
      <c r="BQ33" s="644"/>
      <c r="BR33" s="657">
        <v>99.8</v>
      </c>
      <c r="BS33" s="581"/>
      <c r="BT33" s="581"/>
      <c r="BU33" s="581"/>
      <c r="BV33" s="581"/>
      <c r="BW33" s="581"/>
      <c r="BX33" s="627">
        <v>99.7</v>
      </c>
      <c r="BY33" s="581"/>
      <c r="BZ33" s="581"/>
      <c r="CA33" s="581"/>
      <c r="CB33" s="644"/>
      <c r="CD33" s="593" t="s">
        <v>251</v>
      </c>
      <c r="CE33" s="594"/>
      <c r="CF33" s="594"/>
      <c r="CG33" s="594"/>
      <c r="CH33" s="594"/>
      <c r="CI33" s="594"/>
      <c r="CJ33" s="594"/>
      <c r="CK33" s="594"/>
      <c r="CL33" s="594"/>
      <c r="CM33" s="594"/>
      <c r="CN33" s="594"/>
      <c r="CO33" s="594"/>
      <c r="CP33" s="594"/>
      <c r="CQ33" s="595"/>
      <c r="CR33" s="596">
        <v>22844562</v>
      </c>
      <c r="CS33" s="609"/>
      <c r="CT33" s="609"/>
      <c r="CU33" s="609"/>
      <c r="CV33" s="609"/>
      <c r="CW33" s="609"/>
      <c r="CX33" s="609"/>
      <c r="CY33" s="610"/>
      <c r="CZ33" s="599">
        <v>45.3</v>
      </c>
      <c r="DA33" s="611"/>
      <c r="DB33" s="611"/>
      <c r="DC33" s="612"/>
      <c r="DD33" s="602">
        <v>16665466</v>
      </c>
      <c r="DE33" s="609"/>
      <c r="DF33" s="609"/>
      <c r="DG33" s="609"/>
      <c r="DH33" s="609"/>
      <c r="DI33" s="609"/>
      <c r="DJ33" s="609"/>
      <c r="DK33" s="610"/>
      <c r="DL33" s="602">
        <v>11399547</v>
      </c>
      <c r="DM33" s="609"/>
      <c r="DN33" s="609"/>
      <c r="DO33" s="609"/>
      <c r="DP33" s="609"/>
      <c r="DQ33" s="609"/>
      <c r="DR33" s="609"/>
      <c r="DS33" s="609"/>
      <c r="DT33" s="609"/>
      <c r="DU33" s="609"/>
      <c r="DV33" s="610"/>
      <c r="DW33" s="599">
        <v>45.6</v>
      </c>
      <c r="DX33" s="611"/>
      <c r="DY33" s="611"/>
      <c r="DZ33" s="611"/>
      <c r="EA33" s="611"/>
      <c r="EB33" s="611"/>
      <c r="EC33" s="623"/>
    </row>
    <row r="34" spans="2:133" ht="11.25" customHeight="1" x14ac:dyDescent="0.2">
      <c r="B34" s="593" t="s">
        <v>252</v>
      </c>
      <c r="C34" s="594"/>
      <c r="D34" s="594"/>
      <c r="E34" s="594"/>
      <c r="F34" s="594"/>
      <c r="G34" s="594"/>
      <c r="H34" s="594"/>
      <c r="I34" s="594"/>
      <c r="J34" s="594"/>
      <c r="K34" s="594"/>
      <c r="L34" s="594"/>
      <c r="M34" s="594"/>
      <c r="N34" s="594"/>
      <c r="O34" s="594"/>
      <c r="P34" s="594"/>
      <c r="Q34" s="595"/>
      <c r="R34" s="596">
        <v>58650</v>
      </c>
      <c r="S34" s="597"/>
      <c r="T34" s="597"/>
      <c r="U34" s="597"/>
      <c r="V34" s="597"/>
      <c r="W34" s="597"/>
      <c r="X34" s="597"/>
      <c r="Y34" s="598"/>
      <c r="Z34" s="634">
        <v>0.1</v>
      </c>
      <c r="AA34" s="634"/>
      <c r="AB34" s="634"/>
      <c r="AC34" s="634"/>
      <c r="AD34" s="635" t="s">
        <v>62</v>
      </c>
      <c r="AE34" s="635"/>
      <c r="AF34" s="635"/>
      <c r="AG34" s="635"/>
      <c r="AH34" s="635"/>
      <c r="AI34" s="635"/>
      <c r="AJ34" s="635"/>
      <c r="AK34" s="635"/>
      <c r="AL34" s="599" t="s">
        <v>62</v>
      </c>
      <c r="AM34" s="600"/>
      <c r="AN34" s="600"/>
      <c r="AO34" s="636"/>
      <c r="AP34" s="79"/>
      <c r="AQ34" s="80"/>
      <c r="AS34" s="77"/>
      <c r="AT34" s="77"/>
      <c r="AU34" s="77"/>
      <c r="AV34" s="77"/>
      <c r="AW34" s="77"/>
      <c r="AX34" s="77"/>
      <c r="AY34" s="77"/>
      <c r="AZ34" s="77"/>
      <c r="BA34" s="77"/>
      <c r="BB34" s="77"/>
      <c r="BC34" s="77"/>
      <c r="BD34" s="77"/>
      <c r="BE34" s="77"/>
      <c r="BF34" s="77"/>
      <c r="BG34" s="80"/>
      <c r="BH34" s="80"/>
      <c r="BI34" s="80"/>
      <c r="BJ34" s="80"/>
      <c r="BK34" s="80"/>
      <c r="BL34" s="80"/>
      <c r="BM34" s="80"/>
      <c r="BN34" s="80"/>
      <c r="BO34" s="80"/>
      <c r="BP34" s="80"/>
      <c r="BQ34" s="80"/>
      <c r="BR34" s="80"/>
      <c r="BS34" s="80"/>
      <c r="BT34" s="80"/>
      <c r="BU34" s="80"/>
      <c r="BV34" s="80"/>
      <c r="BW34" s="80"/>
      <c r="BX34" s="80"/>
      <c r="BY34" s="80"/>
      <c r="BZ34" s="80"/>
      <c r="CA34" s="80"/>
      <c r="CB34" s="80"/>
      <c r="CD34" s="593" t="s">
        <v>253</v>
      </c>
      <c r="CE34" s="594"/>
      <c r="CF34" s="594"/>
      <c r="CG34" s="594"/>
      <c r="CH34" s="594"/>
      <c r="CI34" s="594"/>
      <c r="CJ34" s="594"/>
      <c r="CK34" s="594"/>
      <c r="CL34" s="594"/>
      <c r="CM34" s="594"/>
      <c r="CN34" s="594"/>
      <c r="CO34" s="594"/>
      <c r="CP34" s="594"/>
      <c r="CQ34" s="595"/>
      <c r="CR34" s="596">
        <v>9132375</v>
      </c>
      <c r="CS34" s="597"/>
      <c r="CT34" s="597"/>
      <c r="CU34" s="597"/>
      <c r="CV34" s="597"/>
      <c r="CW34" s="597"/>
      <c r="CX34" s="597"/>
      <c r="CY34" s="598"/>
      <c r="CZ34" s="599">
        <v>18.100000000000001</v>
      </c>
      <c r="DA34" s="611"/>
      <c r="DB34" s="611"/>
      <c r="DC34" s="612"/>
      <c r="DD34" s="602">
        <v>5905638</v>
      </c>
      <c r="DE34" s="597"/>
      <c r="DF34" s="597"/>
      <c r="DG34" s="597"/>
      <c r="DH34" s="597"/>
      <c r="DI34" s="597"/>
      <c r="DJ34" s="597"/>
      <c r="DK34" s="598"/>
      <c r="DL34" s="602">
        <v>5272001</v>
      </c>
      <c r="DM34" s="597"/>
      <c r="DN34" s="597"/>
      <c r="DO34" s="597"/>
      <c r="DP34" s="597"/>
      <c r="DQ34" s="597"/>
      <c r="DR34" s="597"/>
      <c r="DS34" s="597"/>
      <c r="DT34" s="597"/>
      <c r="DU34" s="597"/>
      <c r="DV34" s="598"/>
      <c r="DW34" s="599">
        <v>21.1</v>
      </c>
      <c r="DX34" s="611"/>
      <c r="DY34" s="611"/>
      <c r="DZ34" s="611"/>
      <c r="EA34" s="611"/>
      <c r="EB34" s="611"/>
      <c r="EC34" s="623"/>
    </row>
    <row r="35" spans="2:133" ht="11.25" customHeight="1" x14ac:dyDescent="0.2">
      <c r="B35" s="593" t="s">
        <v>254</v>
      </c>
      <c r="C35" s="594"/>
      <c r="D35" s="594"/>
      <c r="E35" s="594"/>
      <c r="F35" s="594"/>
      <c r="G35" s="594"/>
      <c r="H35" s="594"/>
      <c r="I35" s="594"/>
      <c r="J35" s="594"/>
      <c r="K35" s="594"/>
      <c r="L35" s="594"/>
      <c r="M35" s="594"/>
      <c r="N35" s="594"/>
      <c r="O35" s="594"/>
      <c r="P35" s="594"/>
      <c r="Q35" s="595"/>
      <c r="R35" s="596">
        <v>1853622</v>
      </c>
      <c r="S35" s="597"/>
      <c r="T35" s="597"/>
      <c r="U35" s="597"/>
      <c r="V35" s="597"/>
      <c r="W35" s="597"/>
      <c r="X35" s="597"/>
      <c r="Y35" s="598"/>
      <c r="Z35" s="634">
        <v>3.5</v>
      </c>
      <c r="AA35" s="634"/>
      <c r="AB35" s="634"/>
      <c r="AC35" s="634"/>
      <c r="AD35" s="635" t="s">
        <v>62</v>
      </c>
      <c r="AE35" s="635"/>
      <c r="AF35" s="635"/>
      <c r="AG35" s="635"/>
      <c r="AH35" s="635"/>
      <c r="AI35" s="635"/>
      <c r="AJ35" s="635"/>
      <c r="AK35" s="635"/>
      <c r="AL35" s="599" t="s">
        <v>62</v>
      </c>
      <c r="AM35" s="600"/>
      <c r="AN35" s="600"/>
      <c r="AO35" s="636"/>
      <c r="AP35" s="81"/>
      <c r="AQ35" s="654" t="s">
        <v>255</v>
      </c>
      <c r="AR35" s="655"/>
      <c r="AS35" s="655"/>
      <c r="AT35" s="655"/>
      <c r="AU35" s="655"/>
      <c r="AV35" s="655"/>
      <c r="AW35" s="655"/>
      <c r="AX35" s="655"/>
      <c r="AY35" s="655"/>
      <c r="AZ35" s="655"/>
      <c r="BA35" s="655"/>
      <c r="BB35" s="655"/>
      <c r="BC35" s="655"/>
      <c r="BD35" s="655"/>
      <c r="BE35" s="655"/>
      <c r="BF35" s="656"/>
      <c r="BG35" s="654" t="s">
        <v>256</v>
      </c>
      <c r="BH35" s="655"/>
      <c r="BI35" s="655"/>
      <c r="BJ35" s="655"/>
      <c r="BK35" s="655"/>
      <c r="BL35" s="655"/>
      <c r="BM35" s="655"/>
      <c r="BN35" s="655"/>
      <c r="BO35" s="655"/>
      <c r="BP35" s="655"/>
      <c r="BQ35" s="655"/>
      <c r="BR35" s="655"/>
      <c r="BS35" s="655"/>
      <c r="BT35" s="655"/>
      <c r="BU35" s="655"/>
      <c r="BV35" s="655"/>
      <c r="BW35" s="655"/>
      <c r="BX35" s="655"/>
      <c r="BY35" s="655"/>
      <c r="BZ35" s="655"/>
      <c r="CA35" s="655"/>
      <c r="CB35" s="656"/>
      <c r="CD35" s="593" t="s">
        <v>257</v>
      </c>
      <c r="CE35" s="594"/>
      <c r="CF35" s="594"/>
      <c r="CG35" s="594"/>
      <c r="CH35" s="594"/>
      <c r="CI35" s="594"/>
      <c r="CJ35" s="594"/>
      <c r="CK35" s="594"/>
      <c r="CL35" s="594"/>
      <c r="CM35" s="594"/>
      <c r="CN35" s="594"/>
      <c r="CO35" s="594"/>
      <c r="CP35" s="594"/>
      <c r="CQ35" s="595"/>
      <c r="CR35" s="596">
        <v>263710</v>
      </c>
      <c r="CS35" s="609"/>
      <c r="CT35" s="609"/>
      <c r="CU35" s="609"/>
      <c r="CV35" s="609"/>
      <c r="CW35" s="609"/>
      <c r="CX35" s="609"/>
      <c r="CY35" s="610"/>
      <c r="CZ35" s="599">
        <v>0.5</v>
      </c>
      <c r="DA35" s="611"/>
      <c r="DB35" s="611"/>
      <c r="DC35" s="612"/>
      <c r="DD35" s="602">
        <v>254718</v>
      </c>
      <c r="DE35" s="609"/>
      <c r="DF35" s="609"/>
      <c r="DG35" s="609"/>
      <c r="DH35" s="609"/>
      <c r="DI35" s="609"/>
      <c r="DJ35" s="609"/>
      <c r="DK35" s="610"/>
      <c r="DL35" s="602">
        <v>254718</v>
      </c>
      <c r="DM35" s="609"/>
      <c r="DN35" s="609"/>
      <c r="DO35" s="609"/>
      <c r="DP35" s="609"/>
      <c r="DQ35" s="609"/>
      <c r="DR35" s="609"/>
      <c r="DS35" s="609"/>
      <c r="DT35" s="609"/>
      <c r="DU35" s="609"/>
      <c r="DV35" s="610"/>
      <c r="DW35" s="599">
        <v>1</v>
      </c>
      <c r="DX35" s="611"/>
      <c r="DY35" s="611"/>
      <c r="DZ35" s="611"/>
      <c r="EA35" s="611"/>
      <c r="EB35" s="611"/>
      <c r="EC35" s="623"/>
    </row>
    <row r="36" spans="2:133" ht="11.25" customHeight="1" x14ac:dyDescent="0.2">
      <c r="B36" s="593" t="s">
        <v>258</v>
      </c>
      <c r="C36" s="594"/>
      <c r="D36" s="594"/>
      <c r="E36" s="594"/>
      <c r="F36" s="594"/>
      <c r="G36" s="594"/>
      <c r="H36" s="594"/>
      <c r="I36" s="594"/>
      <c r="J36" s="594"/>
      <c r="K36" s="594"/>
      <c r="L36" s="594"/>
      <c r="M36" s="594"/>
      <c r="N36" s="594"/>
      <c r="O36" s="594"/>
      <c r="P36" s="594"/>
      <c r="Q36" s="595"/>
      <c r="R36" s="596">
        <v>1863662</v>
      </c>
      <c r="S36" s="597"/>
      <c r="T36" s="597"/>
      <c r="U36" s="597"/>
      <c r="V36" s="597"/>
      <c r="W36" s="597"/>
      <c r="X36" s="597"/>
      <c r="Y36" s="598"/>
      <c r="Z36" s="634">
        <v>3.5</v>
      </c>
      <c r="AA36" s="634"/>
      <c r="AB36" s="634"/>
      <c r="AC36" s="634"/>
      <c r="AD36" s="635" t="s">
        <v>62</v>
      </c>
      <c r="AE36" s="635"/>
      <c r="AF36" s="635"/>
      <c r="AG36" s="635"/>
      <c r="AH36" s="635"/>
      <c r="AI36" s="635"/>
      <c r="AJ36" s="635"/>
      <c r="AK36" s="635"/>
      <c r="AL36" s="599" t="s">
        <v>62</v>
      </c>
      <c r="AM36" s="600"/>
      <c r="AN36" s="600"/>
      <c r="AO36" s="636"/>
      <c r="AP36" s="81"/>
      <c r="AQ36" s="645" t="s">
        <v>259</v>
      </c>
      <c r="AR36" s="646"/>
      <c r="AS36" s="646"/>
      <c r="AT36" s="646"/>
      <c r="AU36" s="646"/>
      <c r="AV36" s="646"/>
      <c r="AW36" s="646"/>
      <c r="AX36" s="646"/>
      <c r="AY36" s="647"/>
      <c r="AZ36" s="648">
        <v>4399063</v>
      </c>
      <c r="BA36" s="649"/>
      <c r="BB36" s="649"/>
      <c r="BC36" s="649"/>
      <c r="BD36" s="649"/>
      <c r="BE36" s="649"/>
      <c r="BF36" s="650"/>
      <c r="BG36" s="651" t="s">
        <v>260</v>
      </c>
      <c r="BH36" s="652"/>
      <c r="BI36" s="652"/>
      <c r="BJ36" s="652"/>
      <c r="BK36" s="652"/>
      <c r="BL36" s="652"/>
      <c r="BM36" s="652"/>
      <c r="BN36" s="652"/>
      <c r="BO36" s="652"/>
      <c r="BP36" s="652"/>
      <c r="BQ36" s="652"/>
      <c r="BR36" s="652"/>
      <c r="BS36" s="652"/>
      <c r="BT36" s="652"/>
      <c r="BU36" s="653"/>
      <c r="BV36" s="648">
        <v>204439</v>
      </c>
      <c r="BW36" s="649"/>
      <c r="BX36" s="649"/>
      <c r="BY36" s="649"/>
      <c r="BZ36" s="649"/>
      <c r="CA36" s="649"/>
      <c r="CB36" s="650"/>
      <c r="CD36" s="593" t="s">
        <v>261</v>
      </c>
      <c r="CE36" s="594"/>
      <c r="CF36" s="594"/>
      <c r="CG36" s="594"/>
      <c r="CH36" s="594"/>
      <c r="CI36" s="594"/>
      <c r="CJ36" s="594"/>
      <c r="CK36" s="594"/>
      <c r="CL36" s="594"/>
      <c r="CM36" s="594"/>
      <c r="CN36" s="594"/>
      <c r="CO36" s="594"/>
      <c r="CP36" s="594"/>
      <c r="CQ36" s="595"/>
      <c r="CR36" s="596">
        <v>7856819</v>
      </c>
      <c r="CS36" s="597"/>
      <c r="CT36" s="597"/>
      <c r="CU36" s="597"/>
      <c r="CV36" s="597"/>
      <c r="CW36" s="597"/>
      <c r="CX36" s="597"/>
      <c r="CY36" s="598"/>
      <c r="CZ36" s="599">
        <v>15.6</v>
      </c>
      <c r="DA36" s="611"/>
      <c r="DB36" s="611"/>
      <c r="DC36" s="612"/>
      <c r="DD36" s="602">
        <v>5496029</v>
      </c>
      <c r="DE36" s="597"/>
      <c r="DF36" s="597"/>
      <c r="DG36" s="597"/>
      <c r="DH36" s="597"/>
      <c r="DI36" s="597"/>
      <c r="DJ36" s="597"/>
      <c r="DK36" s="598"/>
      <c r="DL36" s="602">
        <v>3254549</v>
      </c>
      <c r="DM36" s="597"/>
      <c r="DN36" s="597"/>
      <c r="DO36" s="597"/>
      <c r="DP36" s="597"/>
      <c r="DQ36" s="597"/>
      <c r="DR36" s="597"/>
      <c r="DS36" s="597"/>
      <c r="DT36" s="597"/>
      <c r="DU36" s="597"/>
      <c r="DV36" s="598"/>
      <c r="DW36" s="599">
        <v>13</v>
      </c>
      <c r="DX36" s="611"/>
      <c r="DY36" s="611"/>
      <c r="DZ36" s="611"/>
      <c r="EA36" s="611"/>
      <c r="EB36" s="611"/>
      <c r="EC36" s="623"/>
    </row>
    <row r="37" spans="2:133" ht="11.25" customHeight="1" x14ac:dyDescent="0.2">
      <c r="B37" s="593" t="s">
        <v>262</v>
      </c>
      <c r="C37" s="594"/>
      <c r="D37" s="594"/>
      <c r="E37" s="594"/>
      <c r="F37" s="594"/>
      <c r="G37" s="594"/>
      <c r="H37" s="594"/>
      <c r="I37" s="594"/>
      <c r="J37" s="594"/>
      <c r="K37" s="594"/>
      <c r="L37" s="594"/>
      <c r="M37" s="594"/>
      <c r="N37" s="594"/>
      <c r="O37" s="594"/>
      <c r="P37" s="594"/>
      <c r="Q37" s="595"/>
      <c r="R37" s="596">
        <v>307677</v>
      </c>
      <c r="S37" s="597"/>
      <c r="T37" s="597"/>
      <c r="U37" s="597"/>
      <c r="V37" s="597"/>
      <c r="W37" s="597"/>
      <c r="X37" s="597"/>
      <c r="Y37" s="598"/>
      <c r="Z37" s="634">
        <v>0.6</v>
      </c>
      <c r="AA37" s="634"/>
      <c r="AB37" s="634"/>
      <c r="AC37" s="634"/>
      <c r="AD37" s="635" t="s">
        <v>62</v>
      </c>
      <c r="AE37" s="635"/>
      <c r="AF37" s="635"/>
      <c r="AG37" s="635"/>
      <c r="AH37" s="635"/>
      <c r="AI37" s="635"/>
      <c r="AJ37" s="635"/>
      <c r="AK37" s="635"/>
      <c r="AL37" s="599" t="s">
        <v>62</v>
      </c>
      <c r="AM37" s="600"/>
      <c r="AN37" s="600"/>
      <c r="AO37" s="636"/>
      <c r="AQ37" s="629" t="s">
        <v>263</v>
      </c>
      <c r="AR37" s="630"/>
      <c r="AS37" s="630"/>
      <c r="AT37" s="630"/>
      <c r="AU37" s="630"/>
      <c r="AV37" s="630"/>
      <c r="AW37" s="630"/>
      <c r="AX37" s="630"/>
      <c r="AY37" s="631"/>
      <c r="AZ37" s="596">
        <v>540695</v>
      </c>
      <c r="BA37" s="597"/>
      <c r="BB37" s="597"/>
      <c r="BC37" s="597"/>
      <c r="BD37" s="609"/>
      <c r="BE37" s="609"/>
      <c r="BF37" s="632"/>
      <c r="BG37" s="593" t="s">
        <v>264</v>
      </c>
      <c r="BH37" s="594"/>
      <c r="BI37" s="594"/>
      <c r="BJ37" s="594"/>
      <c r="BK37" s="594"/>
      <c r="BL37" s="594"/>
      <c r="BM37" s="594"/>
      <c r="BN37" s="594"/>
      <c r="BO37" s="594"/>
      <c r="BP37" s="594"/>
      <c r="BQ37" s="594"/>
      <c r="BR37" s="594"/>
      <c r="BS37" s="594"/>
      <c r="BT37" s="594"/>
      <c r="BU37" s="595"/>
      <c r="BV37" s="596">
        <v>-360561</v>
      </c>
      <c r="BW37" s="597"/>
      <c r="BX37" s="597"/>
      <c r="BY37" s="597"/>
      <c r="BZ37" s="597"/>
      <c r="CA37" s="597"/>
      <c r="CB37" s="633"/>
      <c r="CD37" s="593" t="s">
        <v>265</v>
      </c>
      <c r="CE37" s="594"/>
      <c r="CF37" s="594"/>
      <c r="CG37" s="594"/>
      <c r="CH37" s="594"/>
      <c r="CI37" s="594"/>
      <c r="CJ37" s="594"/>
      <c r="CK37" s="594"/>
      <c r="CL37" s="594"/>
      <c r="CM37" s="594"/>
      <c r="CN37" s="594"/>
      <c r="CO37" s="594"/>
      <c r="CP37" s="594"/>
      <c r="CQ37" s="595"/>
      <c r="CR37" s="596">
        <v>568738</v>
      </c>
      <c r="CS37" s="609"/>
      <c r="CT37" s="609"/>
      <c r="CU37" s="609"/>
      <c r="CV37" s="609"/>
      <c r="CW37" s="609"/>
      <c r="CX37" s="609"/>
      <c r="CY37" s="610"/>
      <c r="CZ37" s="599">
        <v>1.1000000000000001</v>
      </c>
      <c r="DA37" s="611"/>
      <c r="DB37" s="611"/>
      <c r="DC37" s="612"/>
      <c r="DD37" s="602">
        <v>248779</v>
      </c>
      <c r="DE37" s="609"/>
      <c r="DF37" s="609"/>
      <c r="DG37" s="609"/>
      <c r="DH37" s="609"/>
      <c r="DI37" s="609"/>
      <c r="DJ37" s="609"/>
      <c r="DK37" s="610"/>
      <c r="DL37" s="602">
        <v>228547</v>
      </c>
      <c r="DM37" s="609"/>
      <c r="DN37" s="609"/>
      <c r="DO37" s="609"/>
      <c r="DP37" s="609"/>
      <c r="DQ37" s="609"/>
      <c r="DR37" s="609"/>
      <c r="DS37" s="609"/>
      <c r="DT37" s="609"/>
      <c r="DU37" s="609"/>
      <c r="DV37" s="610"/>
      <c r="DW37" s="599">
        <v>0.9</v>
      </c>
      <c r="DX37" s="611"/>
      <c r="DY37" s="611"/>
      <c r="DZ37" s="611"/>
      <c r="EA37" s="611"/>
      <c r="EB37" s="611"/>
      <c r="EC37" s="623"/>
    </row>
    <row r="38" spans="2:133" ht="11.25" customHeight="1" x14ac:dyDescent="0.2">
      <c r="B38" s="593" t="s">
        <v>266</v>
      </c>
      <c r="C38" s="594"/>
      <c r="D38" s="594"/>
      <c r="E38" s="594"/>
      <c r="F38" s="594"/>
      <c r="G38" s="594"/>
      <c r="H38" s="594"/>
      <c r="I38" s="594"/>
      <c r="J38" s="594"/>
      <c r="K38" s="594"/>
      <c r="L38" s="594"/>
      <c r="M38" s="594"/>
      <c r="N38" s="594"/>
      <c r="O38" s="594"/>
      <c r="P38" s="594"/>
      <c r="Q38" s="595"/>
      <c r="R38" s="596">
        <v>1003600</v>
      </c>
      <c r="S38" s="597"/>
      <c r="T38" s="597"/>
      <c r="U38" s="597"/>
      <c r="V38" s="597"/>
      <c r="W38" s="597"/>
      <c r="X38" s="597"/>
      <c r="Y38" s="598"/>
      <c r="Z38" s="634">
        <v>1.9</v>
      </c>
      <c r="AA38" s="634"/>
      <c r="AB38" s="634"/>
      <c r="AC38" s="634"/>
      <c r="AD38" s="635" t="s">
        <v>62</v>
      </c>
      <c r="AE38" s="635"/>
      <c r="AF38" s="635"/>
      <c r="AG38" s="635"/>
      <c r="AH38" s="635"/>
      <c r="AI38" s="635"/>
      <c r="AJ38" s="635"/>
      <c r="AK38" s="635"/>
      <c r="AL38" s="599" t="s">
        <v>62</v>
      </c>
      <c r="AM38" s="600"/>
      <c r="AN38" s="600"/>
      <c r="AO38" s="636"/>
      <c r="AQ38" s="629" t="s">
        <v>267</v>
      </c>
      <c r="AR38" s="630"/>
      <c r="AS38" s="630"/>
      <c r="AT38" s="630"/>
      <c r="AU38" s="630"/>
      <c r="AV38" s="630"/>
      <c r="AW38" s="630"/>
      <c r="AX38" s="630"/>
      <c r="AY38" s="631"/>
      <c r="AZ38" s="596">
        <v>58869</v>
      </c>
      <c r="BA38" s="597"/>
      <c r="BB38" s="597"/>
      <c r="BC38" s="597"/>
      <c r="BD38" s="609"/>
      <c r="BE38" s="609"/>
      <c r="BF38" s="632"/>
      <c r="BG38" s="593" t="s">
        <v>268</v>
      </c>
      <c r="BH38" s="594"/>
      <c r="BI38" s="594"/>
      <c r="BJ38" s="594"/>
      <c r="BK38" s="594"/>
      <c r="BL38" s="594"/>
      <c r="BM38" s="594"/>
      <c r="BN38" s="594"/>
      <c r="BO38" s="594"/>
      <c r="BP38" s="594"/>
      <c r="BQ38" s="594"/>
      <c r="BR38" s="594"/>
      <c r="BS38" s="594"/>
      <c r="BT38" s="594"/>
      <c r="BU38" s="595"/>
      <c r="BV38" s="596">
        <v>15162</v>
      </c>
      <c r="BW38" s="597"/>
      <c r="BX38" s="597"/>
      <c r="BY38" s="597"/>
      <c r="BZ38" s="597"/>
      <c r="CA38" s="597"/>
      <c r="CB38" s="633"/>
      <c r="CD38" s="593" t="s">
        <v>269</v>
      </c>
      <c r="CE38" s="594"/>
      <c r="CF38" s="594"/>
      <c r="CG38" s="594"/>
      <c r="CH38" s="594"/>
      <c r="CI38" s="594"/>
      <c r="CJ38" s="594"/>
      <c r="CK38" s="594"/>
      <c r="CL38" s="594"/>
      <c r="CM38" s="594"/>
      <c r="CN38" s="594"/>
      <c r="CO38" s="594"/>
      <c r="CP38" s="594"/>
      <c r="CQ38" s="595"/>
      <c r="CR38" s="596">
        <v>3773723</v>
      </c>
      <c r="CS38" s="597"/>
      <c r="CT38" s="597"/>
      <c r="CU38" s="597"/>
      <c r="CV38" s="597"/>
      <c r="CW38" s="597"/>
      <c r="CX38" s="597"/>
      <c r="CY38" s="598"/>
      <c r="CZ38" s="599">
        <v>7.5</v>
      </c>
      <c r="DA38" s="611"/>
      <c r="DB38" s="611"/>
      <c r="DC38" s="612"/>
      <c r="DD38" s="602">
        <v>3273512</v>
      </c>
      <c r="DE38" s="597"/>
      <c r="DF38" s="597"/>
      <c r="DG38" s="597"/>
      <c r="DH38" s="597"/>
      <c r="DI38" s="597"/>
      <c r="DJ38" s="597"/>
      <c r="DK38" s="598"/>
      <c r="DL38" s="602">
        <v>2618279</v>
      </c>
      <c r="DM38" s="597"/>
      <c r="DN38" s="597"/>
      <c r="DO38" s="597"/>
      <c r="DP38" s="597"/>
      <c r="DQ38" s="597"/>
      <c r="DR38" s="597"/>
      <c r="DS38" s="597"/>
      <c r="DT38" s="597"/>
      <c r="DU38" s="597"/>
      <c r="DV38" s="598"/>
      <c r="DW38" s="599">
        <v>10.5</v>
      </c>
      <c r="DX38" s="611"/>
      <c r="DY38" s="611"/>
      <c r="DZ38" s="611"/>
      <c r="EA38" s="611"/>
      <c r="EB38" s="611"/>
      <c r="EC38" s="623"/>
    </row>
    <row r="39" spans="2:133" ht="11.25" customHeight="1" x14ac:dyDescent="0.2">
      <c r="B39" s="593" t="s">
        <v>270</v>
      </c>
      <c r="C39" s="594"/>
      <c r="D39" s="594"/>
      <c r="E39" s="594"/>
      <c r="F39" s="594"/>
      <c r="G39" s="594"/>
      <c r="H39" s="594"/>
      <c r="I39" s="594"/>
      <c r="J39" s="594"/>
      <c r="K39" s="594"/>
      <c r="L39" s="594"/>
      <c r="M39" s="594"/>
      <c r="N39" s="594"/>
      <c r="O39" s="594"/>
      <c r="P39" s="594"/>
      <c r="Q39" s="595"/>
      <c r="R39" s="596" t="s">
        <v>62</v>
      </c>
      <c r="S39" s="597"/>
      <c r="T39" s="597"/>
      <c r="U39" s="597"/>
      <c r="V39" s="597"/>
      <c r="W39" s="597"/>
      <c r="X39" s="597"/>
      <c r="Y39" s="598"/>
      <c r="Z39" s="634" t="s">
        <v>62</v>
      </c>
      <c r="AA39" s="634"/>
      <c r="AB39" s="634"/>
      <c r="AC39" s="634"/>
      <c r="AD39" s="635" t="s">
        <v>62</v>
      </c>
      <c r="AE39" s="635"/>
      <c r="AF39" s="635"/>
      <c r="AG39" s="635"/>
      <c r="AH39" s="635"/>
      <c r="AI39" s="635"/>
      <c r="AJ39" s="635"/>
      <c r="AK39" s="635"/>
      <c r="AL39" s="599" t="s">
        <v>62</v>
      </c>
      <c r="AM39" s="600"/>
      <c r="AN39" s="600"/>
      <c r="AO39" s="636"/>
      <c r="AQ39" s="629" t="s">
        <v>271</v>
      </c>
      <c r="AR39" s="630"/>
      <c r="AS39" s="630"/>
      <c r="AT39" s="630"/>
      <c r="AU39" s="630"/>
      <c r="AV39" s="630"/>
      <c r="AW39" s="630"/>
      <c r="AX39" s="630"/>
      <c r="AY39" s="631"/>
      <c r="AZ39" s="596">
        <v>25776</v>
      </c>
      <c r="BA39" s="597"/>
      <c r="BB39" s="597"/>
      <c r="BC39" s="597"/>
      <c r="BD39" s="609"/>
      <c r="BE39" s="609"/>
      <c r="BF39" s="632"/>
      <c r="BG39" s="593" t="s">
        <v>272</v>
      </c>
      <c r="BH39" s="594"/>
      <c r="BI39" s="594"/>
      <c r="BJ39" s="594"/>
      <c r="BK39" s="594"/>
      <c r="BL39" s="594"/>
      <c r="BM39" s="594"/>
      <c r="BN39" s="594"/>
      <c r="BO39" s="594"/>
      <c r="BP39" s="594"/>
      <c r="BQ39" s="594"/>
      <c r="BR39" s="594"/>
      <c r="BS39" s="594"/>
      <c r="BT39" s="594"/>
      <c r="BU39" s="595"/>
      <c r="BV39" s="596">
        <v>21178</v>
      </c>
      <c r="BW39" s="597"/>
      <c r="BX39" s="597"/>
      <c r="BY39" s="597"/>
      <c r="BZ39" s="597"/>
      <c r="CA39" s="597"/>
      <c r="CB39" s="633"/>
      <c r="CD39" s="593" t="s">
        <v>273</v>
      </c>
      <c r="CE39" s="594"/>
      <c r="CF39" s="594"/>
      <c r="CG39" s="594"/>
      <c r="CH39" s="594"/>
      <c r="CI39" s="594"/>
      <c r="CJ39" s="594"/>
      <c r="CK39" s="594"/>
      <c r="CL39" s="594"/>
      <c r="CM39" s="594"/>
      <c r="CN39" s="594"/>
      <c r="CO39" s="594"/>
      <c r="CP39" s="594"/>
      <c r="CQ39" s="595"/>
      <c r="CR39" s="596">
        <v>1817935</v>
      </c>
      <c r="CS39" s="609"/>
      <c r="CT39" s="609"/>
      <c r="CU39" s="609"/>
      <c r="CV39" s="609"/>
      <c r="CW39" s="609"/>
      <c r="CX39" s="609"/>
      <c r="CY39" s="610"/>
      <c r="CZ39" s="599">
        <v>3.6</v>
      </c>
      <c r="DA39" s="611"/>
      <c r="DB39" s="611"/>
      <c r="DC39" s="612"/>
      <c r="DD39" s="602">
        <v>1735569</v>
      </c>
      <c r="DE39" s="609"/>
      <c r="DF39" s="609"/>
      <c r="DG39" s="609"/>
      <c r="DH39" s="609"/>
      <c r="DI39" s="609"/>
      <c r="DJ39" s="609"/>
      <c r="DK39" s="610"/>
      <c r="DL39" s="602" t="s">
        <v>62</v>
      </c>
      <c r="DM39" s="609"/>
      <c r="DN39" s="609"/>
      <c r="DO39" s="609"/>
      <c r="DP39" s="609"/>
      <c r="DQ39" s="609"/>
      <c r="DR39" s="609"/>
      <c r="DS39" s="609"/>
      <c r="DT39" s="609"/>
      <c r="DU39" s="609"/>
      <c r="DV39" s="610"/>
      <c r="DW39" s="599" t="s">
        <v>62</v>
      </c>
      <c r="DX39" s="611"/>
      <c r="DY39" s="611"/>
      <c r="DZ39" s="611"/>
      <c r="EA39" s="611"/>
      <c r="EB39" s="611"/>
      <c r="EC39" s="623"/>
    </row>
    <row r="40" spans="2:133" ht="11.25" customHeight="1" x14ac:dyDescent="0.2">
      <c r="B40" s="593" t="s">
        <v>274</v>
      </c>
      <c r="C40" s="594"/>
      <c r="D40" s="594"/>
      <c r="E40" s="594"/>
      <c r="F40" s="594"/>
      <c r="G40" s="594"/>
      <c r="H40" s="594"/>
      <c r="I40" s="594"/>
      <c r="J40" s="594"/>
      <c r="K40" s="594"/>
      <c r="L40" s="594"/>
      <c r="M40" s="594"/>
      <c r="N40" s="594"/>
      <c r="O40" s="594"/>
      <c r="P40" s="594"/>
      <c r="Q40" s="595"/>
      <c r="R40" s="596" t="s">
        <v>62</v>
      </c>
      <c r="S40" s="597"/>
      <c r="T40" s="597"/>
      <c r="U40" s="597"/>
      <c r="V40" s="597"/>
      <c r="W40" s="597"/>
      <c r="X40" s="597"/>
      <c r="Y40" s="598"/>
      <c r="Z40" s="634" t="s">
        <v>62</v>
      </c>
      <c r="AA40" s="634"/>
      <c r="AB40" s="634"/>
      <c r="AC40" s="634"/>
      <c r="AD40" s="635" t="s">
        <v>62</v>
      </c>
      <c r="AE40" s="635"/>
      <c r="AF40" s="635"/>
      <c r="AG40" s="635"/>
      <c r="AH40" s="635"/>
      <c r="AI40" s="635"/>
      <c r="AJ40" s="635"/>
      <c r="AK40" s="635"/>
      <c r="AL40" s="599" t="s">
        <v>62</v>
      </c>
      <c r="AM40" s="600"/>
      <c r="AN40" s="600"/>
      <c r="AO40" s="636"/>
      <c r="AQ40" s="629" t="s">
        <v>275</v>
      </c>
      <c r="AR40" s="630"/>
      <c r="AS40" s="630"/>
      <c r="AT40" s="630"/>
      <c r="AU40" s="630"/>
      <c r="AV40" s="630"/>
      <c r="AW40" s="630"/>
      <c r="AX40" s="630"/>
      <c r="AY40" s="631"/>
      <c r="AZ40" s="596">
        <v>4653</v>
      </c>
      <c r="BA40" s="597"/>
      <c r="BB40" s="597"/>
      <c r="BC40" s="597"/>
      <c r="BD40" s="609"/>
      <c r="BE40" s="609"/>
      <c r="BF40" s="632"/>
      <c r="BG40" s="637" t="s">
        <v>276</v>
      </c>
      <c r="BH40" s="638"/>
      <c r="BI40" s="638"/>
      <c r="BJ40" s="638"/>
      <c r="BK40" s="638"/>
      <c r="BL40" s="82"/>
      <c r="BM40" s="594" t="s">
        <v>277</v>
      </c>
      <c r="BN40" s="594"/>
      <c r="BO40" s="594"/>
      <c r="BP40" s="594"/>
      <c r="BQ40" s="594"/>
      <c r="BR40" s="594"/>
      <c r="BS40" s="594"/>
      <c r="BT40" s="594"/>
      <c r="BU40" s="595"/>
      <c r="BV40" s="596">
        <v>117</v>
      </c>
      <c r="BW40" s="597"/>
      <c r="BX40" s="597"/>
      <c r="BY40" s="597"/>
      <c r="BZ40" s="597"/>
      <c r="CA40" s="597"/>
      <c r="CB40" s="633"/>
      <c r="CD40" s="593" t="s">
        <v>278</v>
      </c>
      <c r="CE40" s="594"/>
      <c r="CF40" s="594"/>
      <c r="CG40" s="594"/>
      <c r="CH40" s="594"/>
      <c r="CI40" s="594"/>
      <c r="CJ40" s="594"/>
      <c r="CK40" s="594"/>
      <c r="CL40" s="594"/>
      <c r="CM40" s="594"/>
      <c r="CN40" s="594"/>
      <c r="CO40" s="594"/>
      <c r="CP40" s="594"/>
      <c r="CQ40" s="595"/>
      <c r="CR40" s="596" t="s">
        <v>62</v>
      </c>
      <c r="CS40" s="597"/>
      <c r="CT40" s="597"/>
      <c r="CU40" s="597"/>
      <c r="CV40" s="597"/>
      <c r="CW40" s="597"/>
      <c r="CX40" s="597"/>
      <c r="CY40" s="598"/>
      <c r="CZ40" s="599" t="s">
        <v>62</v>
      </c>
      <c r="DA40" s="611"/>
      <c r="DB40" s="611"/>
      <c r="DC40" s="612"/>
      <c r="DD40" s="602" t="s">
        <v>62</v>
      </c>
      <c r="DE40" s="597"/>
      <c r="DF40" s="597"/>
      <c r="DG40" s="597"/>
      <c r="DH40" s="597"/>
      <c r="DI40" s="597"/>
      <c r="DJ40" s="597"/>
      <c r="DK40" s="598"/>
      <c r="DL40" s="602" t="s">
        <v>62</v>
      </c>
      <c r="DM40" s="597"/>
      <c r="DN40" s="597"/>
      <c r="DO40" s="597"/>
      <c r="DP40" s="597"/>
      <c r="DQ40" s="597"/>
      <c r="DR40" s="597"/>
      <c r="DS40" s="597"/>
      <c r="DT40" s="597"/>
      <c r="DU40" s="597"/>
      <c r="DV40" s="598"/>
      <c r="DW40" s="599" t="s">
        <v>62</v>
      </c>
      <c r="DX40" s="611"/>
      <c r="DY40" s="611"/>
      <c r="DZ40" s="611"/>
      <c r="EA40" s="611"/>
      <c r="EB40" s="611"/>
      <c r="EC40" s="623"/>
    </row>
    <row r="41" spans="2:133" ht="11.25" customHeight="1" x14ac:dyDescent="0.2">
      <c r="B41" s="577" t="s">
        <v>279</v>
      </c>
      <c r="C41" s="578"/>
      <c r="D41" s="578"/>
      <c r="E41" s="578"/>
      <c r="F41" s="578"/>
      <c r="G41" s="578"/>
      <c r="H41" s="578"/>
      <c r="I41" s="578"/>
      <c r="J41" s="578"/>
      <c r="K41" s="578"/>
      <c r="L41" s="578"/>
      <c r="M41" s="578"/>
      <c r="N41" s="578"/>
      <c r="O41" s="578"/>
      <c r="P41" s="578"/>
      <c r="Q41" s="579"/>
      <c r="R41" s="580">
        <v>52997404</v>
      </c>
      <c r="S41" s="621"/>
      <c r="T41" s="621"/>
      <c r="U41" s="621"/>
      <c r="V41" s="621"/>
      <c r="W41" s="621"/>
      <c r="X41" s="621"/>
      <c r="Y41" s="624"/>
      <c r="Z41" s="625">
        <v>100</v>
      </c>
      <c r="AA41" s="625"/>
      <c r="AB41" s="625"/>
      <c r="AC41" s="625"/>
      <c r="AD41" s="626">
        <v>25022681</v>
      </c>
      <c r="AE41" s="626"/>
      <c r="AF41" s="626"/>
      <c r="AG41" s="626"/>
      <c r="AH41" s="626"/>
      <c r="AI41" s="626"/>
      <c r="AJ41" s="626"/>
      <c r="AK41" s="626"/>
      <c r="AL41" s="583">
        <v>100</v>
      </c>
      <c r="AM41" s="627"/>
      <c r="AN41" s="627"/>
      <c r="AO41" s="628"/>
      <c r="AQ41" s="629" t="s">
        <v>280</v>
      </c>
      <c r="AR41" s="630"/>
      <c r="AS41" s="630"/>
      <c r="AT41" s="630"/>
      <c r="AU41" s="630"/>
      <c r="AV41" s="630"/>
      <c r="AW41" s="630"/>
      <c r="AX41" s="630"/>
      <c r="AY41" s="631"/>
      <c r="AZ41" s="596">
        <v>1136494</v>
      </c>
      <c r="BA41" s="597"/>
      <c r="BB41" s="597"/>
      <c r="BC41" s="597"/>
      <c r="BD41" s="609"/>
      <c r="BE41" s="609"/>
      <c r="BF41" s="632"/>
      <c r="BG41" s="637"/>
      <c r="BH41" s="638"/>
      <c r="BI41" s="638"/>
      <c r="BJ41" s="638"/>
      <c r="BK41" s="638"/>
      <c r="BL41" s="82"/>
      <c r="BM41" s="594" t="s">
        <v>281</v>
      </c>
      <c r="BN41" s="594"/>
      <c r="BO41" s="594"/>
      <c r="BP41" s="594"/>
      <c r="BQ41" s="594"/>
      <c r="BR41" s="594"/>
      <c r="BS41" s="594"/>
      <c r="BT41" s="594"/>
      <c r="BU41" s="595"/>
      <c r="BV41" s="596" t="s">
        <v>62</v>
      </c>
      <c r="BW41" s="597"/>
      <c r="BX41" s="597"/>
      <c r="BY41" s="597"/>
      <c r="BZ41" s="597"/>
      <c r="CA41" s="597"/>
      <c r="CB41" s="633"/>
      <c r="CD41" s="593" t="s">
        <v>282</v>
      </c>
      <c r="CE41" s="594"/>
      <c r="CF41" s="594"/>
      <c r="CG41" s="594"/>
      <c r="CH41" s="594"/>
      <c r="CI41" s="594"/>
      <c r="CJ41" s="594"/>
      <c r="CK41" s="594"/>
      <c r="CL41" s="594"/>
      <c r="CM41" s="594"/>
      <c r="CN41" s="594"/>
      <c r="CO41" s="594"/>
      <c r="CP41" s="594"/>
      <c r="CQ41" s="595"/>
      <c r="CR41" s="596" t="s">
        <v>62</v>
      </c>
      <c r="CS41" s="609"/>
      <c r="CT41" s="609"/>
      <c r="CU41" s="609"/>
      <c r="CV41" s="609"/>
      <c r="CW41" s="609"/>
      <c r="CX41" s="609"/>
      <c r="CY41" s="610"/>
      <c r="CZ41" s="599" t="s">
        <v>62</v>
      </c>
      <c r="DA41" s="611"/>
      <c r="DB41" s="611"/>
      <c r="DC41" s="612"/>
      <c r="DD41" s="602" t="s">
        <v>62</v>
      </c>
      <c r="DE41" s="609"/>
      <c r="DF41" s="609"/>
      <c r="DG41" s="609"/>
      <c r="DH41" s="609"/>
      <c r="DI41" s="609"/>
      <c r="DJ41" s="609"/>
      <c r="DK41" s="610"/>
      <c r="DL41" s="603"/>
      <c r="DM41" s="604"/>
      <c r="DN41" s="604"/>
      <c r="DO41" s="604"/>
      <c r="DP41" s="604"/>
      <c r="DQ41" s="604"/>
      <c r="DR41" s="604"/>
      <c r="DS41" s="604"/>
      <c r="DT41" s="604"/>
      <c r="DU41" s="604"/>
      <c r="DV41" s="605"/>
      <c r="DW41" s="606"/>
      <c r="DX41" s="607"/>
      <c r="DY41" s="607"/>
      <c r="DZ41" s="607"/>
      <c r="EA41" s="607"/>
      <c r="EB41" s="607"/>
      <c r="EC41" s="608"/>
    </row>
    <row r="42" spans="2:133" ht="11.25" customHeight="1" x14ac:dyDescent="0.2">
      <c r="AQ42" s="641" t="s">
        <v>283</v>
      </c>
      <c r="AR42" s="642"/>
      <c r="AS42" s="642"/>
      <c r="AT42" s="642"/>
      <c r="AU42" s="642"/>
      <c r="AV42" s="642"/>
      <c r="AW42" s="642"/>
      <c r="AX42" s="642"/>
      <c r="AY42" s="643"/>
      <c r="AZ42" s="580">
        <v>2632576</v>
      </c>
      <c r="BA42" s="621"/>
      <c r="BB42" s="621"/>
      <c r="BC42" s="621"/>
      <c r="BD42" s="581"/>
      <c r="BE42" s="581"/>
      <c r="BF42" s="644"/>
      <c r="BG42" s="639"/>
      <c r="BH42" s="640"/>
      <c r="BI42" s="640"/>
      <c r="BJ42" s="640"/>
      <c r="BK42" s="640"/>
      <c r="BL42" s="83"/>
      <c r="BM42" s="578" t="s">
        <v>284</v>
      </c>
      <c r="BN42" s="578"/>
      <c r="BO42" s="578"/>
      <c r="BP42" s="578"/>
      <c r="BQ42" s="578"/>
      <c r="BR42" s="578"/>
      <c r="BS42" s="578"/>
      <c r="BT42" s="578"/>
      <c r="BU42" s="579"/>
      <c r="BV42" s="580">
        <v>307</v>
      </c>
      <c r="BW42" s="621"/>
      <c r="BX42" s="621"/>
      <c r="BY42" s="621"/>
      <c r="BZ42" s="621"/>
      <c r="CA42" s="621"/>
      <c r="CB42" s="622"/>
      <c r="CD42" s="593" t="s">
        <v>285</v>
      </c>
      <c r="CE42" s="594"/>
      <c r="CF42" s="594"/>
      <c r="CG42" s="594"/>
      <c r="CH42" s="594"/>
      <c r="CI42" s="594"/>
      <c r="CJ42" s="594"/>
      <c r="CK42" s="594"/>
      <c r="CL42" s="594"/>
      <c r="CM42" s="594"/>
      <c r="CN42" s="594"/>
      <c r="CO42" s="594"/>
      <c r="CP42" s="594"/>
      <c r="CQ42" s="595"/>
      <c r="CR42" s="596">
        <v>2981848</v>
      </c>
      <c r="CS42" s="609"/>
      <c r="CT42" s="609"/>
      <c r="CU42" s="609"/>
      <c r="CV42" s="609"/>
      <c r="CW42" s="609"/>
      <c r="CX42" s="609"/>
      <c r="CY42" s="610"/>
      <c r="CZ42" s="599">
        <v>5.9</v>
      </c>
      <c r="DA42" s="611"/>
      <c r="DB42" s="611"/>
      <c r="DC42" s="612"/>
      <c r="DD42" s="602">
        <v>719784</v>
      </c>
      <c r="DE42" s="609"/>
      <c r="DF42" s="609"/>
      <c r="DG42" s="609"/>
      <c r="DH42" s="609"/>
      <c r="DI42" s="609"/>
      <c r="DJ42" s="609"/>
      <c r="DK42" s="610"/>
      <c r="DL42" s="603"/>
      <c r="DM42" s="604"/>
      <c r="DN42" s="604"/>
      <c r="DO42" s="604"/>
      <c r="DP42" s="604"/>
      <c r="DQ42" s="604"/>
      <c r="DR42" s="604"/>
      <c r="DS42" s="604"/>
      <c r="DT42" s="604"/>
      <c r="DU42" s="604"/>
      <c r="DV42" s="605"/>
      <c r="DW42" s="606"/>
      <c r="DX42" s="607"/>
      <c r="DY42" s="607"/>
      <c r="DZ42" s="607"/>
      <c r="EA42" s="607"/>
      <c r="EB42" s="607"/>
      <c r="EC42" s="608"/>
    </row>
    <row r="43" spans="2:133" ht="11.25" customHeight="1" x14ac:dyDescent="0.2">
      <c r="B43" s="73" t="s">
        <v>286</v>
      </c>
      <c r="CD43" s="593" t="s">
        <v>287</v>
      </c>
      <c r="CE43" s="594"/>
      <c r="CF43" s="594"/>
      <c r="CG43" s="594"/>
      <c r="CH43" s="594"/>
      <c r="CI43" s="594"/>
      <c r="CJ43" s="594"/>
      <c r="CK43" s="594"/>
      <c r="CL43" s="594"/>
      <c r="CM43" s="594"/>
      <c r="CN43" s="594"/>
      <c r="CO43" s="594"/>
      <c r="CP43" s="594"/>
      <c r="CQ43" s="595"/>
      <c r="CR43" s="596">
        <v>67569</v>
      </c>
      <c r="CS43" s="609"/>
      <c r="CT43" s="609"/>
      <c r="CU43" s="609"/>
      <c r="CV43" s="609"/>
      <c r="CW43" s="609"/>
      <c r="CX43" s="609"/>
      <c r="CY43" s="610"/>
      <c r="CZ43" s="599">
        <v>0.1</v>
      </c>
      <c r="DA43" s="611"/>
      <c r="DB43" s="611"/>
      <c r="DC43" s="612"/>
      <c r="DD43" s="602">
        <v>60224</v>
      </c>
      <c r="DE43" s="609"/>
      <c r="DF43" s="609"/>
      <c r="DG43" s="609"/>
      <c r="DH43" s="609"/>
      <c r="DI43" s="609"/>
      <c r="DJ43" s="609"/>
      <c r="DK43" s="610"/>
      <c r="DL43" s="603"/>
      <c r="DM43" s="604"/>
      <c r="DN43" s="604"/>
      <c r="DO43" s="604"/>
      <c r="DP43" s="604"/>
      <c r="DQ43" s="604"/>
      <c r="DR43" s="604"/>
      <c r="DS43" s="604"/>
      <c r="DT43" s="604"/>
      <c r="DU43" s="604"/>
      <c r="DV43" s="605"/>
      <c r="DW43" s="606"/>
      <c r="DX43" s="607"/>
      <c r="DY43" s="607"/>
      <c r="DZ43" s="607"/>
      <c r="EA43" s="607"/>
      <c r="EB43" s="607"/>
      <c r="EC43" s="608"/>
    </row>
    <row r="44" spans="2:133" ht="11.25" customHeight="1" x14ac:dyDescent="0.2">
      <c r="B44" s="613" t="s">
        <v>288</v>
      </c>
      <c r="C44" s="613"/>
      <c r="D44" s="613"/>
      <c r="E44" s="613"/>
      <c r="F44" s="613"/>
      <c r="G44" s="613"/>
      <c r="H44" s="613"/>
      <c r="I44" s="613"/>
      <c r="J44" s="613"/>
      <c r="K44" s="613"/>
      <c r="L44" s="613"/>
      <c r="M44" s="613"/>
      <c r="N44" s="613"/>
      <c r="O44" s="613"/>
      <c r="P44" s="613"/>
      <c r="Q44" s="613"/>
      <c r="R44" s="613"/>
      <c r="S44" s="613"/>
      <c r="T44" s="613"/>
      <c r="U44" s="613"/>
      <c r="V44" s="613"/>
      <c r="W44" s="613"/>
      <c r="X44" s="613"/>
      <c r="Y44" s="613"/>
      <c r="Z44" s="613"/>
      <c r="AA44" s="613"/>
      <c r="AB44" s="613"/>
      <c r="AC44" s="613"/>
      <c r="AD44" s="613"/>
      <c r="AE44" s="613"/>
      <c r="AF44" s="613"/>
      <c r="AG44" s="613"/>
      <c r="AH44" s="613"/>
      <c r="AI44" s="613"/>
      <c r="AJ44" s="613"/>
      <c r="AK44" s="613"/>
      <c r="AL44" s="613"/>
      <c r="AM44" s="613"/>
      <c r="AN44" s="613"/>
      <c r="AO44" s="613"/>
      <c r="AP44" s="613"/>
      <c r="AQ44" s="613"/>
      <c r="AR44" s="613"/>
      <c r="AS44" s="613"/>
      <c r="AT44" s="613"/>
      <c r="AU44" s="613"/>
      <c r="AV44" s="613"/>
      <c r="AW44" s="613"/>
      <c r="AX44" s="613"/>
      <c r="AY44" s="613"/>
      <c r="AZ44" s="613"/>
      <c r="BA44" s="613"/>
      <c r="BB44" s="613"/>
      <c r="BC44" s="613"/>
      <c r="BD44" s="613"/>
      <c r="BE44" s="613"/>
      <c r="BF44" s="613"/>
      <c r="BG44" s="613"/>
      <c r="BH44" s="613"/>
      <c r="BI44" s="613"/>
      <c r="BJ44" s="613"/>
      <c r="BK44" s="613"/>
      <c r="BL44" s="613"/>
      <c r="BM44" s="613"/>
      <c r="BN44" s="613"/>
      <c r="BO44" s="613"/>
      <c r="BP44" s="613"/>
      <c r="BQ44" s="613"/>
      <c r="BR44" s="613"/>
      <c r="BS44" s="613"/>
      <c r="BT44" s="613"/>
      <c r="BU44" s="613"/>
      <c r="BV44" s="613"/>
      <c r="BW44" s="613"/>
      <c r="BX44" s="613"/>
      <c r="BY44" s="613"/>
      <c r="BZ44" s="613"/>
      <c r="CA44" s="613"/>
      <c r="CB44" s="613"/>
      <c r="CC44" s="614"/>
      <c r="CD44" s="615" t="s">
        <v>235</v>
      </c>
      <c r="CE44" s="616"/>
      <c r="CF44" s="593" t="s">
        <v>289</v>
      </c>
      <c r="CG44" s="594"/>
      <c r="CH44" s="594"/>
      <c r="CI44" s="594"/>
      <c r="CJ44" s="594"/>
      <c r="CK44" s="594"/>
      <c r="CL44" s="594"/>
      <c r="CM44" s="594"/>
      <c r="CN44" s="594"/>
      <c r="CO44" s="594"/>
      <c r="CP44" s="594"/>
      <c r="CQ44" s="595"/>
      <c r="CR44" s="596">
        <v>2981848</v>
      </c>
      <c r="CS44" s="597"/>
      <c r="CT44" s="597"/>
      <c r="CU44" s="597"/>
      <c r="CV44" s="597"/>
      <c r="CW44" s="597"/>
      <c r="CX44" s="597"/>
      <c r="CY44" s="598"/>
      <c r="CZ44" s="599">
        <v>5.9</v>
      </c>
      <c r="DA44" s="600"/>
      <c r="DB44" s="600"/>
      <c r="DC44" s="601"/>
      <c r="DD44" s="602">
        <v>719784</v>
      </c>
      <c r="DE44" s="597"/>
      <c r="DF44" s="597"/>
      <c r="DG44" s="597"/>
      <c r="DH44" s="597"/>
      <c r="DI44" s="597"/>
      <c r="DJ44" s="597"/>
      <c r="DK44" s="598"/>
      <c r="DL44" s="603"/>
      <c r="DM44" s="604"/>
      <c r="DN44" s="604"/>
      <c r="DO44" s="604"/>
      <c r="DP44" s="604"/>
      <c r="DQ44" s="604"/>
      <c r="DR44" s="604"/>
      <c r="DS44" s="604"/>
      <c r="DT44" s="604"/>
      <c r="DU44" s="604"/>
      <c r="DV44" s="605"/>
      <c r="DW44" s="606"/>
      <c r="DX44" s="607"/>
      <c r="DY44" s="607"/>
      <c r="DZ44" s="607"/>
      <c r="EA44" s="607"/>
      <c r="EB44" s="607"/>
      <c r="EC44" s="608"/>
    </row>
    <row r="45" spans="2:133" ht="11.25" customHeight="1" x14ac:dyDescent="0.2">
      <c r="B45" s="613" t="s">
        <v>290</v>
      </c>
      <c r="C45" s="613"/>
      <c r="D45" s="613"/>
      <c r="E45" s="613"/>
      <c r="F45" s="613"/>
      <c r="G45" s="613"/>
      <c r="H45" s="613"/>
      <c r="I45" s="613"/>
      <c r="J45" s="613"/>
      <c r="K45" s="613"/>
      <c r="L45" s="613"/>
      <c r="M45" s="613"/>
      <c r="N45" s="613"/>
      <c r="O45" s="613"/>
      <c r="P45" s="613"/>
      <c r="Q45" s="613"/>
      <c r="R45" s="613"/>
      <c r="S45" s="613"/>
      <c r="T45" s="613"/>
      <c r="U45" s="613"/>
      <c r="V45" s="613"/>
      <c r="W45" s="613"/>
      <c r="X45" s="613"/>
      <c r="Y45" s="613"/>
      <c r="Z45" s="613"/>
      <c r="AA45" s="613"/>
      <c r="AB45" s="613"/>
      <c r="AC45" s="613"/>
      <c r="AD45" s="613"/>
      <c r="AE45" s="613"/>
      <c r="AF45" s="613"/>
      <c r="AG45" s="613"/>
      <c r="AH45" s="613"/>
      <c r="AI45" s="613"/>
      <c r="AJ45" s="613"/>
      <c r="AK45" s="613"/>
      <c r="AL45" s="613"/>
      <c r="AM45" s="613"/>
      <c r="AN45" s="613"/>
      <c r="AO45" s="613"/>
      <c r="AP45" s="613"/>
      <c r="AQ45" s="613"/>
      <c r="AR45" s="613"/>
      <c r="AS45" s="613"/>
      <c r="AT45" s="613"/>
      <c r="AU45" s="613"/>
      <c r="AV45" s="613"/>
      <c r="AW45" s="613"/>
      <c r="AX45" s="613"/>
      <c r="AY45" s="613"/>
      <c r="AZ45" s="613"/>
      <c r="BA45" s="613"/>
      <c r="BB45" s="613"/>
      <c r="BC45" s="613"/>
      <c r="BD45" s="613"/>
      <c r="BE45" s="613"/>
      <c r="BF45" s="613"/>
      <c r="BG45" s="613"/>
      <c r="BH45" s="613"/>
      <c r="BI45" s="613"/>
      <c r="BJ45" s="613"/>
      <c r="BK45" s="613"/>
      <c r="BL45" s="613"/>
      <c r="BM45" s="613"/>
      <c r="BN45" s="613"/>
      <c r="BO45" s="613"/>
      <c r="BP45" s="613"/>
      <c r="BQ45" s="613"/>
      <c r="BR45" s="613"/>
      <c r="BS45" s="613"/>
      <c r="BT45" s="613"/>
      <c r="BU45" s="613"/>
      <c r="BV45" s="613"/>
      <c r="BW45" s="613"/>
      <c r="BX45" s="613"/>
      <c r="BY45" s="613"/>
      <c r="BZ45" s="613"/>
      <c r="CA45" s="613"/>
      <c r="CB45" s="613"/>
      <c r="CC45" s="614"/>
      <c r="CD45" s="617"/>
      <c r="CE45" s="618"/>
      <c r="CF45" s="593" t="s">
        <v>291</v>
      </c>
      <c r="CG45" s="594"/>
      <c r="CH45" s="594"/>
      <c r="CI45" s="594"/>
      <c r="CJ45" s="594"/>
      <c r="CK45" s="594"/>
      <c r="CL45" s="594"/>
      <c r="CM45" s="594"/>
      <c r="CN45" s="594"/>
      <c r="CO45" s="594"/>
      <c r="CP45" s="594"/>
      <c r="CQ45" s="595"/>
      <c r="CR45" s="596">
        <v>1044659</v>
      </c>
      <c r="CS45" s="609"/>
      <c r="CT45" s="609"/>
      <c r="CU45" s="609"/>
      <c r="CV45" s="609"/>
      <c r="CW45" s="609"/>
      <c r="CX45" s="609"/>
      <c r="CY45" s="610"/>
      <c r="CZ45" s="599">
        <v>2.1</v>
      </c>
      <c r="DA45" s="611"/>
      <c r="DB45" s="611"/>
      <c r="DC45" s="612"/>
      <c r="DD45" s="602">
        <v>67527</v>
      </c>
      <c r="DE45" s="609"/>
      <c r="DF45" s="609"/>
      <c r="DG45" s="609"/>
      <c r="DH45" s="609"/>
      <c r="DI45" s="609"/>
      <c r="DJ45" s="609"/>
      <c r="DK45" s="610"/>
      <c r="DL45" s="603"/>
      <c r="DM45" s="604"/>
      <c r="DN45" s="604"/>
      <c r="DO45" s="604"/>
      <c r="DP45" s="604"/>
      <c r="DQ45" s="604"/>
      <c r="DR45" s="604"/>
      <c r="DS45" s="604"/>
      <c r="DT45" s="604"/>
      <c r="DU45" s="604"/>
      <c r="DV45" s="605"/>
      <c r="DW45" s="606"/>
      <c r="DX45" s="607"/>
      <c r="DY45" s="607"/>
      <c r="DZ45" s="607"/>
      <c r="EA45" s="607"/>
      <c r="EB45" s="607"/>
      <c r="EC45" s="608"/>
    </row>
    <row r="46" spans="2:133" ht="11.25" customHeight="1" x14ac:dyDescent="0.2">
      <c r="B46" s="84"/>
      <c r="CD46" s="617"/>
      <c r="CE46" s="618"/>
      <c r="CF46" s="593" t="s">
        <v>292</v>
      </c>
      <c r="CG46" s="594"/>
      <c r="CH46" s="594"/>
      <c r="CI46" s="594"/>
      <c r="CJ46" s="594"/>
      <c r="CK46" s="594"/>
      <c r="CL46" s="594"/>
      <c r="CM46" s="594"/>
      <c r="CN46" s="594"/>
      <c r="CO46" s="594"/>
      <c r="CP46" s="594"/>
      <c r="CQ46" s="595"/>
      <c r="CR46" s="596">
        <v>1937189</v>
      </c>
      <c r="CS46" s="597"/>
      <c r="CT46" s="597"/>
      <c r="CU46" s="597"/>
      <c r="CV46" s="597"/>
      <c r="CW46" s="597"/>
      <c r="CX46" s="597"/>
      <c r="CY46" s="598"/>
      <c r="CZ46" s="599">
        <v>3.8</v>
      </c>
      <c r="DA46" s="600"/>
      <c r="DB46" s="600"/>
      <c r="DC46" s="601"/>
      <c r="DD46" s="602">
        <v>652257</v>
      </c>
      <c r="DE46" s="597"/>
      <c r="DF46" s="597"/>
      <c r="DG46" s="597"/>
      <c r="DH46" s="597"/>
      <c r="DI46" s="597"/>
      <c r="DJ46" s="597"/>
      <c r="DK46" s="598"/>
      <c r="DL46" s="603"/>
      <c r="DM46" s="604"/>
      <c r="DN46" s="604"/>
      <c r="DO46" s="604"/>
      <c r="DP46" s="604"/>
      <c r="DQ46" s="604"/>
      <c r="DR46" s="604"/>
      <c r="DS46" s="604"/>
      <c r="DT46" s="604"/>
      <c r="DU46" s="604"/>
      <c r="DV46" s="605"/>
      <c r="DW46" s="606"/>
      <c r="DX46" s="607"/>
      <c r="DY46" s="607"/>
      <c r="DZ46" s="607"/>
      <c r="EA46" s="607"/>
      <c r="EB46" s="607"/>
      <c r="EC46" s="608"/>
    </row>
    <row r="47" spans="2:133" ht="11.25" customHeight="1" x14ac:dyDescent="0.2">
      <c r="B47" s="84"/>
      <c r="CD47" s="617"/>
      <c r="CE47" s="618"/>
      <c r="CF47" s="593" t="s">
        <v>293</v>
      </c>
      <c r="CG47" s="594"/>
      <c r="CH47" s="594"/>
      <c r="CI47" s="594"/>
      <c r="CJ47" s="594"/>
      <c r="CK47" s="594"/>
      <c r="CL47" s="594"/>
      <c r="CM47" s="594"/>
      <c r="CN47" s="594"/>
      <c r="CO47" s="594"/>
      <c r="CP47" s="594"/>
      <c r="CQ47" s="595"/>
      <c r="CR47" s="596" t="s">
        <v>62</v>
      </c>
      <c r="CS47" s="609"/>
      <c r="CT47" s="609"/>
      <c r="CU47" s="609"/>
      <c r="CV47" s="609"/>
      <c r="CW47" s="609"/>
      <c r="CX47" s="609"/>
      <c r="CY47" s="610"/>
      <c r="CZ47" s="599" t="s">
        <v>62</v>
      </c>
      <c r="DA47" s="611"/>
      <c r="DB47" s="611"/>
      <c r="DC47" s="612"/>
      <c r="DD47" s="602" t="s">
        <v>62</v>
      </c>
      <c r="DE47" s="609"/>
      <c r="DF47" s="609"/>
      <c r="DG47" s="609"/>
      <c r="DH47" s="609"/>
      <c r="DI47" s="609"/>
      <c r="DJ47" s="609"/>
      <c r="DK47" s="610"/>
      <c r="DL47" s="603"/>
      <c r="DM47" s="604"/>
      <c r="DN47" s="604"/>
      <c r="DO47" s="604"/>
      <c r="DP47" s="604"/>
      <c r="DQ47" s="604"/>
      <c r="DR47" s="604"/>
      <c r="DS47" s="604"/>
      <c r="DT47" s="604"/>
      <c r="DU47" s="604"/>
      <c r="DV47" s="605"/>
      <c r="DW47" s="606"/>
      <c r="DX47" s="607"/>
      <c r="DY47" s="607"/>
      <c r="DZ47" s="607"/>
      <c r="EA47" s="607"/>
      <c r="EB47" s="607"/>
      <c r="EC47" s="608"/>
    </row>
    <row r="48" spans="2:133" ht="10.8" x14ac:dyDescent="0.2">
      <c r="B48" s="84"/>
      <c r="CD48" s="619"/>
      <c r="CE48" s="620"/>
      <c r="CF48" s="593" t="s">
        <v>294</v>
      </c>
      <c r="CG48" s="594"/>
      <c r="CH48" s="594"/>
      <c r="CI48" s="594"/>
      <c r="CJ48" s="594"/>
      <c r="CK48" s="594"/>
      <c r="CL48" s="594"/>
      <c r="CM48" s="594"/>
      <c r="CN48" s="594"/>
      <c r="CO48" s="594"/>
      <c r="CP48" s="594"/>
      <c r="CQ48" s="595"/>
      <c r="CR48" s="596" t="s">
        <v>62</v>
      </c>
      <c r="CS48" s="597"/>
      <c r="CT48" s="597"/>
      <c r="CU48" s="597"/>
      <c r="CV48" s="597"/>
      <c r="CW48" s="597"/>
      <c r="CX48" s="597"/>
      <c r="CY48" s="598"/>
      <c r="CZ48" s="599" t="s">
        <v>62</v>
      </c>
      <c r="DA48" s="600"/>
      <c r="DB48" s="600"/>
      <c r="DC48" s="601"/>
      <c r="DD48" s="602" t="s">
        <v>62</v>
      </c>
      <c r="DE48" s="597"/>
      <c r="DF48" s="597"/>
      <c r="DG48" s="597"/>
      <c r="DH48" s="597"/>
      <c r="DI48" s="597"/>
      <c r="DJ48" s="597"/>
      <c r="DK48" s="598"/>
      <c r="DL48" s="603"/>
      <c r="DM48" s="604"/>
      <c r="DN48" s="604"/>
      <c r="DO48" s="604"/>
      <c r="DP48" s="604"/>
      <c r="DQ48" s="604"/>
      <c r="DR48" s="604"/>
      <c r="DS48" s="604"/>
      <c r="DT48" s="604"/>
      <c r="DU48" s="604"/>
      <c r="DV48" s="605"/>
      <c r="DW48" s="606"/>
      <c r="DX48" s="607"/>
      <c r="DY48" s="607"/>
      <c r="DZ48" s="607"/>
      <c r="EA48" s="607"/>
      <c r="EB48" s="607"/>
      <c r="EC48" s="608"/>
    </row>
    <row r="49" spans="2:133" ht="11.25" customHeight="1" x14ac:dyDescent="0.2">
      <c r="B49" s="84"/>
      <c r="CD49" s="577" t="s">
        <v>295</v>
      </c>
      <c r="CE49" s="578"/>
      <c r="CF49" s="578"/>
      <c r="CG49" s="578"/>
      <c r="CH49" s="578"/>
      <c r="CI49" s="578"/>
      <c r="CJ49" s="578"/>
      <c r="CK49" s="578"/>
      <c r="CL49" s="578"/>
      <c r="CM49" s="578"/>
      <c r="CN49" s="578"/>
      <c r="CO49" s="578"/>
      <c r="CP49" s="578"/>
      <c r="CQ49" s="579"/>
      <c r="CR49" s="580">
        <v>50469159</v>
      </c>
      <c r="CS49" s="581"/>
      <c r="CT49" s="581"/>
      <c r="CU49" s="581"/>
      <c r="CV49" s="581"/>
      <c r="CW49" s="581"/>
      <c r="CX49" s="581"/>
      <c r="CY49" s="582"/>
      <c r="CZ49" s="583">
        <v>100</v>
      </c>
      <c r="DA49" s="584"/>
      <c r="DB49" s="584"/>
      <c r="DC49" s="585"/>
      <c r="DD49" s="586">
        <v>29698669</v>
      </c>
      <c r="DE49" s="581"/>
      <c r="DF49" s="581"/>
      <c r="DG49" s="581"/>
      <c r="DH49" s="581"/>
      <c r="DI49" s="581"/>
      <c r="DJ49" s="581"/>
      <c r="DK49" s="582"/>
      <c r="DL49" s="587"/>
      <c r="DM49" s="588"/>
      <c r="DN49" s="588"/>
      <c r="DO49" s="588"/>
      <c r="DP49" s="588"/>
      <c r="DQ49" s="588"/>
      <c r="DR49" s="588"/>
      <c r="DS49" s="588"/>
      <c r="DT49" s="588"/>
      <c r="DU49" s="588"/>
      <c r="DV49" s="589"/>
      <c r="DW49" s="590"/>
      <c r="DX49" s="591"/>
      <c r="DY49" s="591"/>
      <c r="DZ49" s="591"/>
      <c r="EA49" s="591"/>
      <c r="EB49" s="591"/>
      <c r="EC49" s="592"/>
    </row>
  </sheetData>
  <sheetProtection algorithmName="SHA-512" hashValue="tGi5zQilFqO1Ggh3C8i+A/a52Owftwji+4elD2xxtVorWsFCwEdd//WXJ7zWdAy/4V2GTFFzupsLnPeEObmq5w==" saltValue="elfWfvbKIqJpC5QR+Nv/I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90" customWidth="1"/>
    <col min="131" max="131" width="1.6640625" style="90" customWidth="1"/>
    <col min="132" max="16384" width="9" style="90" hidden="1"/>
  </cols>
  <sheetData>
    <row r="1" spans="1:131" ht="11.25" customHeight="1" thickBot="1" x14ac:dyDescent="0.25">
      <c r="A1" s="86"/>
      <c r="B1" s="86"/>
      <c r="C1" s="86"/>
      <c r="D1" s="86"/>
      <c r="E1" s="86"/>
      <c r="F1" s="86"/>
      <c r="G1" s="86"/>
      <c r="H1" s="86"/>
      <c r="I1" s="86"/>
      <c r="J1" s="86"/>
      <c r="K1" s="86"/>
      <c r="L1" s="86"/>
      <c r="M1" s="86"/>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8"/>
      <c r="DR1" s="88"/>
      <c r="DS1" s="88"/>
      <c r="DT1" s="88"/>
      <c r="DU1" s="88"/>
      <c r="DV1" s="88"/>
      <c r="DW1" s="88"/>
      <c r="DX1" s="88"/>
      <c r="DY1" s="88"/>
      <c r="DZ1" s="88"/>
      <c r="EA1" s="89"/>
    </row>
    <row r="2" spans="1:131" ht="26.25" customHeight="1" thickBot="1" x14ac:dyDescent="0.25">
      <c r="A2" s="1065" t="s">
        <v>296</v>
      </c>
      <c r="B2" s="1065"/>
      <c r="C2" s="1065"/>
      <c r="D2" s="1065"/>
      <c r="E2" s="1065"/>
      <c r="F2" s="1065"/>
      <c r="G2" s="1065"/>
      <c r="H2" s="1065"/>
      <c r="I2" s="1065"/>
      <c r="J2" s="1065"/>
      <c r="K2" s="1065"/>
      <c r="L2" s="1065"/>
      <c r="M2" s="1065"/>
      <c r="N2" s="1065"/>
      <c r="O2" s="1065"/>
      <c r="P2" s="1065"/>
      <c r="Q2" s="1065"/>
      <c r="R2" s="1065"/>
      <c r="S2" s="1065"/>
      <c r="T2" s="1065"/>
      <c r="U2" s="1065"/>
      <c r="V2" s="1065"/>
      <c r="W2" s="1065"/>
      <c r="X2" s="1065"/>
      <c r="Y2" s="1065"/>
      <c r="Z2" s="1065"/>
      <c r="AA2" s="1065"/>
      <c r="AB2" s="1065"/>
      <c r="AC2" s="1065"/>
      <c r="AD2" s="1065"/>
      <c r="AE2" s="1065"/>
      <c r="AF2" s="1065"/>
      <c r="AG2" s="1065"/>
      <c r="AH2" s="1065"/>
      <c r="AI2" s="1065"/>
      <c r="AJ2" s="1065"/>
      <c r="AK2" s="1065"/>
      <c r="AL2" s="1065"/>
      <c r="AM2" s="1065"/>
      <c r="AN2" s="1065"/>
      <c r="AO2" s="1065"/>
      <c r="AP2" s="1065"/>
      <c r="AQ2" s="1065"/>
      <c r="AR2" s="1065"/>
      <c r="AS2" s="1065"/>
      <c r="AT2" s="1065"/>
      <c r="AU2" s="1065"/>
      <c r="AV2" s="1065"/>
      <c r="AW2" s="1065"/>
      <c r="AX2" s="1065"/>
      <c r="AY2" s="1065"/>
      <c r="AZ2" s="1065"/>
      <c r="BA2" s="1065"/>
      <c r="BB2" s="1065"/>
      <c r="BC2" s="1065"/>
      <c r="BD2" s="1065"/>
      <c r="BE2" s="1065"/>
      <c r="BF2" s="1065"/>
      <c r="BG2" s="1065"/>
      <c r="BH2" s="1065"/>
      <c r="BI2" s="1065"/>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1066" t="s">
        <v>297</v>
      </c>
      <c r="DK2" s="1067"/>
      <c r="DL2" s="1067"/>
      <c r="DM2" s="1067"/>
      <c r="DN2" s="1067"/>
      <c r="DO2" s="1068"/>
      <c r="DP2" s="87"/>
      <c r="DQ2" s="1066" t="s">
        <v>298</v>
      </c>
      <c r="DR2" s="1067"/>
      <c r="DS2" s="1067"/>
      <c r="DT2" s="1067"/>
      <c r="DU2" s="1067"/>
      <c r="DV2" s="1067"/>
      <c r="DW2" s="1067"/>
      <c r="DX2" s="1067"/>
      <c r="DY2" s="1067"/>
      <c r="DZ2" s="1068"/>
      <c r="EA2" s="89"/>
    </row>
    <row r="3" spans="1:131" ht="11.25" customHeight="1" x14ac:dyDescent="0.2">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9"/>
    </row>
    <row r="4" spans="1:131" s="94" customFormat="1" ht="26.25" customHeight="1" thickBot="1" x14ac:dyDescent="0.25">
      <c r="A4" s="1034" t="s">
        <v>299</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c r="AD4" s="1034"/>
      <c r="AE4" s="1034"/>
      <c r="AF4" s="1034"/>
      <c r="AG4" s="1034"/>
      <c r="AH4" s="1034"/>
      <c r="AI4" s="1034"/>
      <c r="AJ4" s="1034"/>
      <c r="AK4" s="1034"/>
      <c r="AL4" s="1034"/>
      <c r="AM4" s="1034"/>
      <c r="AN4" s="1034"/>
      <c r="AO4" s="1034"/>
      <c r="AP4" s="1034"/>
      <c r="AQ4" s="1034"/>
      <c r="AR4" s="1034"/>
      <c r="AS4" s="1034"/>
      <c r="AT4" s="1034"/>
      <c r="AU4" s="1034"/>
      <c r="AV4" s="1034"/>
      <c r="AW4" s="1034"/>
      <c r="AX4" s="1034"/>
      <c r="AY4" s="1034"/>
      <c r="AZ4" s="91"/>
      <c r="BA4" s="91"/>
      <c r="BB4" s="91"/>
      <c r="BC4" s="91"/>
      <c r="BD4" s="91"/>
      <c r="BE4" s="92"/>
      <c r="BF4" s="92"/>
      <c r="BG4" s="92"/>
      <c r="BH4" s="92"/>
      <c r="BI4" s="92"/>
      <c r="BJ4" s="92"/>
      <c r="BK4" s="92"/>
      <c r="BL4" s="92"/>
      <c r="BM4" s="92"/>
      <c r="BN4" s="92"/>
      <c r="BO4" s="92"/>
      <c r="BP4" s="92"/>
      <c r="BQ4" s="705" t="s">
        <v>300</v>
      </c>
      <c r="BR4" s="705"/>
      <c r="BS4" s="705"/>
      <c r="BT4" s="705"/>
      <c r="BU4" s="705"/>
      <c r="BV4" s="705"/>
      <c r="BW4" s="705"/>
      <c r="BX4" s="705"/>
      <c r="BY4" s="705"/>
      <c r="BZ4" s="705"/>
      <c r="CA4" s="705"/>
      <c r="CB4" s="705"/>
      <c r="CC4" s="705"/>
      <c r="CD4" s="705"/>
      <c r="CE4" s="705"/>
      <c r="CF4" s="705"/>
      <c r="CG4" s="705"/>
      <c r="CH4" s="705"/>
      <c r="CI4" s="705"/>
      <c r="CJ4" s="705"/>
      <c r="CK4" s="705"/>
      <c r="CL4" s="705"/>
      <c r="CM4" s="705"/>
      <c r="CN4" s="705"/>
      <c r="CO4" s="705"/>
      <c r="CP4" s="705"/>
      <c r="CQ4" s="705"/>
      <c r="CR4" s="705"/>
      <c r="CS4" s="705"/>
      <c r="CT4" s="705"/>
      <c r="CU4" s="705"/>
      <c r="CV4" s="705"/>
      <c r="CW4" s="705"/>
      <c r="CX4" s="705"/>
      <c r="CY4" s="705"/>
      <c r="CZ4" s="705"/>
      <c r="DA4" s="705"/>
      <c r="DB4" s="705"/>
      <c r="DC4" s="705"/>
      <c r="DD4" s="705"/>
      <c r="DE4" s="705"/>
      <c r="DF4" s="705"/>
      <c r="DG4" s="705"/>
      <c r="DH4" s="705"/>
      <c r="DI4" s="705"/>
      <c r="DJ4" s="705"/>
      <c r="DK4" s="705"/>
      <c r="DL4" s="705"/>
      <c r="DM4" s="705"/>
      <c r="DN4" s="705"/>
      <c r="DO4" s="705"/>
      <c r="DP4" s="705"/>
      <c r="DQ4" s="705"/>
      <c r="DR4" s="705"/>
      <c r="DS4" s="705"/>
      <c r="DT4" s="705"/>
      <c r="DU4" s="705"/>
      <c r="DV4" s="705"/>
      <c r="DW4" s="705"/>
      <c r="DX4" s="705"/>
      <c r="DY4" s="705"/>
      <c r="DZ4" s="705"/>
      <c r="EA4" s="93"/>
    </row>
    <row r="5" spans="1:131" s="94" customFormat="1" ht="26.25" customHeight="1" x14ac:dyDescent="0.2">
      <c r="A5" s="970" t="s">
        <v>301</v>
      </c>
      <c r="B5" s="971"/>
      <c r="C5" s="971"/>
      <c r="D5" s="971"/>
      <c r="E5" s="971"/>
      <c r="F5" s="971"/>
      <c r="G5" s="971"/>
      <c r="H5" s="971"/>
      <c r="I5" s="971"/>
      <c r="J5" s="971"/>
      <c r="K5" s="971"/>
      <c r="L5" s="971"/>
      <c r="M5" s="971"/>
      <c r="N5" s="971"/>
      <c r="O5" s="971"/>
      <c r="P5" s="972"/>
      <c r="Q5" s="976" t="s">
        <v>302</v>
      </c>
      <c r="R5" s="977"/>
      <c r="S5" s="977"/>
      <c r="T5" s="977"/>
      <c r="U5" s="978"/>
      <c r="V5" s="976" t="s">
        <v>303</v>
      </c>
      <c r="W5" s="977"/>
      <c r="X5" s="977"/>
      <c r="Y5" s="977"/>
      <c r="Z5" s="978"/>
      <c r="AA5" s="976" t="s">
        <v>304</v>
      </c>
      <c r="AB5" s="977"/>
      <c r="AC5" s="977"/>
      <c r="AD5" s="977"/>
      <c r="AE5" s="977"/>
      <c r="AF5" s="1069" t="s">
        <v>305</v>
      </c>
      <c r="AG5" s="977"/>
      <c r="AH5" s="977"/>
      <c r="AI5" s="977"/>
      <c r="AJ5" s="990"/>
      <c r="AK5" s="977" t="s">
        <v>306</v>
      </c>
      <c r="AL5" s="977"/>
      <c r="AM5" s="977"/>
      <c r="AN5" s="977"/>
      <c r="AO5" s="978"/>
      <c r="AP5" s="976" t="s">
        <v>307</v>
      </c>
      <c r="AQ5" s="977"/>
      <c r="AR5" s="977"/>
      <c r="AS5" s="977"/>
      <c r="AT5" s="978"/>
      <c r="AU5" s="976" t="s">
        <v>308</v>
      </c>
      <c r="AV5" s="977"/>
      <c r="AW5" s="977"/>
      <c r="AX5" s="977"/>
      <c r="AY5" s="990"/>
      <c r="AZ5" s="91"/>
      <c r="BA5" s="91"/>
      <c r="BB5" s="91"/>
      <c r="BC5" s="91"/>
      <c r="BD5" s="91"/>
      <c r="BE5" s="92"/>
      <c r="BF5" s="92"/>
      <c r="BG5" s="92"/>
      <c r="BH5" s="92"/>
      <c r="BI5" s="92"/>
      <c r="BJ5" s="92"/>
      <c r="BK5" s="92"/>
      <c r="BL5" s="92"/>
      <c r="BM5" s="92"/>
      <c r="BN5" s="92"/>
      <c r="BO5" s="92"/>
      <c r="BP5" s="92"/>
      <c r="BQ5" s="970" t="s">
        <v>309</v>
      </c>
      <c r="BR5" s="971"/>
      <c r="BS5" s="971"/>
      <c r="BT5" s="971"/>
      <c r="BU5" s="971"/>
      <c r="BV5" s="971"/>
      <c r="BW5" s="971"/>
      <c r="BX5" s="971"/>
      <c r="BY5" s="971"/>
      <c r="BZ5" s="971"/>
      <c r="CA5" s="971"/>
      <c r="CB5" s="971"/>
      <c r="CC5" s="971"/>
      <c r="CD5" s="971"/>
      <c r="CE5" s="971"/>
      <c r="CF5" s="971"/>
      <c r="CG5" s="972"/>
      <c r="CH5" s="976" t="s">
        <v>310</v>
      </c>
      <c r="CI5" s="977"/>
      <c r="CJ5" s="977"/>
      <c r="CK5" s="977"/>
      <c r="CL5" s="978"/>
      <c r="CM5" s="976" t="s">
        <v>311</v>
      </c>
      <c r="CN5" s="977"/>
      <c r="CO5" s="977"/>
      <c r="CP5" s="977"/>
      <c r="CQ5" s="978"/>
      <c r="CR5" s="976" t="s">
        <v>312</v>
      </c>
      <c r="CS5" s="977"/>
      <c r="CT5" s="977"/>
      <c r="CU5" s="977"/>
      <c r="CV5" s="978"/>
      <c r="CW5" s="976" t="s">
        <v>313</v>
      </c>
      <c r="CX5" s="977"/>
      <c r="CY5" s="977"/>
      <c r="CZ5" s="977"/>
      <c r="DA5" s="978"/>
      <c r="DB5" s="976" t="s">
        <v>314</v>
      </c>
      <c r="DC5" s="977"/>
      <c r="DD5" s="977"/>
      <c r="DE5" s="977"/>
      <c r="DF5" s="978"/>
      <c r="DG5" s="1059" t="s">
        <v>315</v>
      </c>
      <c r="DH5" s="1060"/>
      <c r="DI5" s="1060"/>
      <c r="DJ5" s="1060"/>
      <c r="DK5" s="1061"/>
      <c r="DL5" s="1059" t="s">
        <v>316</v>
      </c>
      <c r="DM5" s="1060"/>
      <c r="DN5" s="1060"/>
      <c r="DO5" s="1060"/>
      <c r="DP5" s="1061"/>
      <c r="DQ5" s="976" t="s">
        <v>317</v>
      </c>
      <c r="DR5" s="977"/>
      <c r="DS5" s="977"/>
      <c r="DT5" s="977"/>
      <c r="DU5" s="978"/>
      <c r="DV5" s="976" t="s">
        <v>308</v>
      </c>
      <c r="DW5" s="977"/>
      <c r="DX5" s="977"/>
      <c r="DY5" s="977"/>
      <c r="DZ5" s="990"/>
      <c r="EA5" s="93"/>
    </row>
    <row r="6" spans="1:131" s="94" customFormat="1" ht="26.25" customHeight="1" thickBot="1" x14ac:dyDescent="0.25">
      <c r="A6" s="973"/>
      <c r="B6" s="974"/>
      <c r="C6" s="974"/>
      <c r="D6" s="974"/>
      <c r="E6" s="974"/>
      <c r="F6" s="974"/>
      <c r="G6" s="974"/>
      <c r="H6" s="974"/>
      <c r="I6" s="974"/>
      <c r="J6" s="974"/>
      <c r="K6" s="974"/>
      <c r="L6" s="974"/>
      <c r="M6" s="974"/>
      <c r="N6" s="974"/>
      <c r="O6" s="974"/>
      <c r="P6" s="975"/>
      <c r="Q6" s="979"/>
      <c r="R6" s="980"/>
      <c r="S6" s="980"/>
      <c r="T6" s="980"/>
      <c r="U6" s="981"/>
      <c r="V6" s="979"/>
      <c r="W6" s="980"/>
      <c r="X6" s="980"/>
      <c r="Y6" s="980"/>
      <c r="Z6" s="981"/>
      <c r="AA6" s="979"/>
      <c r="AB6" s="980"/>
      <c r="AC6" s="980"/>
      <c r="AD6" s="980"/>
      <c r="AE6" s="980"/>
      <c r="AF6" s="1070"/>
      <c r="AG6" s="980"/>
      <c r="AH6" s="980"/>
      <c r="AI6" s="980"/>
      <c r="AJ6" s="991"/>
      <c r="AK6" s="980"/>
      <c r="AL6" s="980"/>
      <c r="AM6" s="980"/>
      <c r="AN6" s="980"/>
      <c r="AO6" s="981"/>
      <c r="AP6" s="979"/>
      <c r="AQ6" s="980"/>
      <c r="AR6" s="980"/>
      <c r="AS6" s="980"/>
      <c r="AT6" s="981"/>
      <c r="AU6" s="979"/>
      <c r="AV6" s="980"/>
      <c r="AW6" s="980"/>
      <c r="AX6" s="980"/>
      <c r="AY6" s="991"/>
      <c r="AZ6" s="91"/>
      <c r="BA6" s="91"/>
      <c r="BB6" s="91"/>
      <c r="BC6" s="91"/>
      <c r="BD6" s="91"/>
      <c r="BE6" s="92"/>
      <c r="BF6" s="92"/>
      <c r="BG6" s="92"/>
      <c r="BH6" s="92"/>
      <c r="BI6" s="92"/>
      <c r="BJ6" s="92"/>
      <c r="BK6" s="92"/>
      <c r="BL6" s="92"/>
      <c r="BM6" s="92"/>
      <c r="BN6" s="92"/>
      <c r="BO6" s="92"/>
      <c r="BP6" s="92"/>
      <c r="BQ6" s="973"/>
      <c r="BR6" s="974"/>
      <c r="BS6" s="974"/>
      <c r="BT6" s="974"/>
      <c r="BU6" s="974"/>
      <c r="BV6" s="974"/>
      <c r="BW6" s="974"/>
      <c r="BX6" s="974"/>
      <c r="BY6" s="974"/>
      <c r="BZ6" s="974"/>
      <c r="CA6" s="974"/>
      <c r="CB6" s="974"/>
      <c r="CC6" s="974"/>
      <c r="CD6" s="974"/>
      <c r="CE6" s="974"/>
      <c r="CF6" s="974"/>
      <c r="CG6" s="975"/>
      <c r="CH6" s="979"/>
      <c r="CI6" s="980"/>
      <c r="CJ6" s="980"/>
      <c r="CK6" s="980"/>
      <c r="CL6" s="981"/>
      <c r="CM6" s="979"/>
      <c r="CN6" s="980"/>
      <c r="CO6" s="980"/>
      <c r="CP6" s="980"/>
      <c r="CQ6" s="981"/>
      <c r="CR6" s="979"/>
      <c r="CS6" s="980"/>
      <c r="CT6" s="980"/>
      <c r="CU6" s="980"/>
      <c r="CV6" s="981"/>
      <c r="CW6" s="979"/>
      <c r="CX6" s="980"/>
      <c r="CY6" s="980"/>
      <c r="CZ6" s="980"/>
      <c r="DA6" s="981"/>
      <c r="DB6" s="979"/>
      <c r="DC6" s="980"/>
      <c r="DD6" s="980"/>
      <c r="DE6" s="980"/>
      <c r="DF6" s="981"/>
      <c r="DG6" s="1062"/>
      <c r="DH6" s="1063"/>
      <c r="DI6" s="1063"/>
      <c r="DJ6" s="1063"/>
      <c r="DK6" s="1064"/>
      <c r="DL6" s="1062"/>
      <c r="DM6" s="1063"/>
      <c r="DN6" s="1063"/>
      <c r="DO6" s="1063"/>
      <c r="DP6" s="1064"/>
      <c r="DQ6" s="979"/>
      <c r="DR6" s="980"/>
      <c r="DS6" s="980"/>
      <c r="DT6" s="980"/>
      <c r="DU6" s="981"/>
      <c r="DV6" s="979"/>
      <c r="DW6" s="980"/>
      <c r="DX6" s="980"/>
      <c r="DY6" s="980"/>
      <c r="DZ6" s="991"/>
      <c r="EA6" s="93"/>
    </row>
    <row r="7" spans="1:131" s="94" customFormat="1" ht="26.25" customHeight="1" thickTop="1" x14ac:dyDescent="0.2">
      <c r="A7" s="95">
        <v>1</v>
      </c>
      <c r="B7" s="1022" t="s">
        <v>318</v>
      </c>
      <c r="C7" s="1023"/>
      <c r="D7" s="1023"/>
      <c r="E7" s="1023"/>
      <c r="F7" s="1023"/>
      <c r="G7" s="1023"/>
      <c r="H7" s="1023"/>
      <c r="I7" s="1023"/>
      <c r="J7" s="1023"/>
      <c r="K7" s="1023"/>
      <c r="L7" s="1023"/>
      <c r="M7" s="1023"/>
      <c r="N7" s="1023"/>
      <c r="O7" s="1023"/>
      <c r="P7" s="1024"/>
      <c r="Q7" s="1077">
        <v>52997</v>
      </c>
      <c r="R7" s="1078"/>
      <c r="S7" s="1078"/>
      <c r="T7" s="1078"/>
      <c r="U7" s="1078"/>
      <c r="V7" s="1078">
        <v>50469</v>
      </c>
      <c r="W7" s="1078"/>
      <c r="X7" s="1078"/>
      <c r="Y7" s="1078"/>
      <c r="Z7" s="1078"/>
      <c r="AA7" s="1078">
        <v>2528</v>
      </c>
      <c r="AB7" s="1078"/>
      <c r="AC7" s="1078"/>
      <c r="AD7" s="1078"/>
      <c r="AE7" s="1079"/>
      <c r="AF7" s="1080">
        <v>2513</v>
      </c>
      <c r="AG7" s="1081"/>
      <c r="AH7" s="1081"/>
      <c r="AI7" s="1081"/>
      <c r="AJ7" s="1082"/>
      <c r="AK7" s="1083">
        <v>1855</v>
      </c>
      <c r="AL7" s="1084"/>
      <c r="AM7" s="1084"/>
      <c r="AN7" s="1084"/>
      <c r="AO7" s="1084"/>
      <c r="AP7" s="1084">
        <v>16867</v>
      </c>
      <c r="AQ7" s="1084"/>
      <c r="AR7" s="1084"/>
      <c r="AS7" s="1084"/>
      <c r="AT7" s="1084"/>
      <c r="AU7" s="1085"/>
      <c r="AV7" s="1085"/>
      <c r="AW7" s="1085"/>
      <c r="AX7" s="1085"/>
      <c r="AY7" s="1086"/>
      <c r="AZ7" s="91"/>
      <c r="BA7" s="91"/>
      <c r="BB7" s="91"/>
      <c r="BC7" s="91"/>
      <c r="BD7" s="91"/>
      <c r="BE7" s="92"/>
      <c r="BF7" s="92"/>
      <c r="BG7" s="92"/>
      <c r="BH7" s="92"/>
      <c r="BI7" s="92"/>
      <c r="BJ7" s="92"/>
      <c r="BK7" s="92"/>
      <c r="BL7" s="92"/>
      <c r="BM7" s="92"/>
      <c r="BN7" s="92"/>
      <c r="BO7" s="92"/>
      <c r="BP7" s="92"/>
      <c r="BQ7" s="95">
        <v>1</v>
      </c>
      <c r="BR7" s="96"/>
      <c r="BS7" s="1074" t="s">
        <v>319</v>
      </c>
      <c r="BT7" s="1075"/>
      <c r="BU7" s="1075"/>
      <c r="BV7" s="1075"/>
      <c r="BW7" s="1075"/>
      <c r="BX7" s="1075"/>
      <c r="BY7" s="1075"/>
      <c r="BZ7" s="1075"/>
      <c r="CA7" s="1075"/>
      <c r="CB7" s="1075"/>
      <c r="CC7" s="1075"/>
      <c r="CD7" s="1075"/>
      <c r="CE7" s="1075"/>
      <c r="CF7" s="1075"/>
      <c r="CG7" s="1087"/>
      <c r="CH7" s="1071">
        <v>1</v>
      </c>
      <c r="CI7" s="1072"/>
      <c r="CJ7" s="1072"/>
      <c r="CK7" s="1072"/>
      <c r="CL7" s="1073"/>
      <c r="CM7" s="1071">
        <v>13</v>
      </c>
      <c r="CN7" s="1072"/>
      <c r="CO7" s="1072"/>
      <c r="CP7" s="1072"/>
      <c r="CQ7" s="1073"/>
      <c r="CR7" s="1071">
        <v>5</v>
      </c>
      <c r="CS7" s="1072"/>
      <c r="CT7" s="1072"/>
      <c r="CU7" s="1072"/>
      <c r="CV7" s="1073"/>
      <c r="CW7" s="1071">
        <v>11</v>
      </c>
      <c r="CX7" s="1072"/>
      <c r="CY7" s="1072"/>
      <c r="CZ7" s="1072"/>
      <c r="DA7" s="1073"/>
      <c r="DB7" s="1071" t="s">
        <v>320</v>
      </c>
      <c r="DC7" s="1072"/>
      <c r="DD7" s="1072"/>
      <c r="DE7" s="1072"/>
      <c r="DF7" s="1073"/>
      <c r="DG7" s="1071" t="s">
        <v>320</v>
      </c>
      <c r="DH7" s="1072"/>
      <c r="DI7" s="1072"/>
      <c r="DJ7" s="1072"/>
      <c r="DK7" s="1073"/>
      <c r="DL7" s="1071" t="s">
        <v>320</v>
      </c>
      <c r="DM7" s="1072"/>
      <c r="DN7" s="1072"/>
      <c r="DO7" s="1072"/>
      <c r="DP7" s="1073"/>
      <c r="DQ7" s="1071" t="s">
        <v>321</v>
      </c>
      <c r="DR7" s="1072"/>
      <c r="DS7" s="1072"/>
      <c r="DT7" s="1072"/>
      <c r="DU7" s="1073"/>
      <c r="DV7" s="1074"/>
      <c r="DW7" s="1075"/>
      <c r="DX7" s="1075"/>
      <c r="DY7" s="1075"/>
      <c r="DZ7" s="1076"/>
      <c r="EA7" s="93"/>
    </row>
    <row r="8" spans="1:131" s="94" customFormat="1" ht="26.25" customHeight="1" x14ac:dyDescent="0.2">
      <c r="A8" s="97">
        <v>2</v>
      </c>
      <c r="B8" s="1005"/>
      <c r="C8" s="1006"/>
      <c r="D8" s="1006"/>
      <c r="E8" s="1006"/>
      <c r="F8" s="1006"/>
      <c r="G8" s="1006"/>
      <c r="H8" s="1006"/>
      <c r="I8" s="1006"/>
      <c r="J8" s="1006"/>
      <c r="K8" s="1006"/>
      <c r="L8" s="1006"/>
      <c r="M8" s="1006"/>
      <c r="N8" s="1006"/>
      <c r="O8" s="1006"/>
      <c r="P8" s="1007"/>
      <c r="Q8" s="1013"/>
      <c r="R8" s="1014"/>
      <c r="S8" s="1014"/>
      <c r="T8" s="1014"/>
      <c r="U8" s="1014"/>
      <c r="V8" s="1014"/>
      <c r="W8" s="1014"/>
      <c r="X8" s="1014"/>
      <c r="Y8" s="1014"/>
      <c r="Z8" s="1014"/>
      <c r="AA8" s="1014"/>
      <c r="AB8" s="1014"/>
      <c r="AC8" s="1014"/>
      <c r="AD8" s="1014"/>
      <c r="AE8" s="1015"/>
      <c r="AF8" s="1010"/>
      <c r="AG8" s="1011"/>
      <c r="AH8" s="1011"/>
      <c r="AI8" s="1011"/>
      <c r="AJ8" s="1012"/>
      <c r="AK8" s="1055"/>
      <c r="AL8" s="1056"/>
      <c r="AM8" s="1056"/>
      <c r="AN8" s="1056"/>
      <c r="AO8" s="1056"/>
      <c r="AP8" s="1056"/>
      <c r="AQ8" s="1056"/>
      <c r="AR8" s="1056"/>
      <c r="AS8" s="1056"/>
      <c r="AT8" s="1056"/>
      <c r="AU8" s="1057"/>
      <c r="AV8" s="1057"/>
      <c r="AW8" s="1057"/>
      <c r="AX8" s="1057"/>
      <c r="AY8" s="1058"/>
      <c r="AZ8" s="91"/>
      <c r="BA8" s="91"/>
      <c r="BB8" s="91"/>
      <c r="BC8" s="91"/>
      <c r="BD8" s="91"/>
      <c r="BE8" s="92"/>
      <c r="BF8" s="92"/>
      <c r="BG8" s="92"/>
      <c r="BH8" s="92"/>
      <c r="BI8" s="92"/>
      <c r="BJ8" s="92"/>
      <c r="BK8" s="92"/>
      <c r="BL8" s="92"/>
      <c r="BM8" s="92"/>
      <c r="BN8" s="92"/>
      <c r="BO8" s="92"/>
      <c r="BP8" s="92"/>
      <c r="BQ8" s="97">
        <v>2</v>
      </c>
      <c r="BR8" s="98" t="s">
        <v>322</v>
      </c>
      <c r="BS8" s="967" t="s">
        <v>323</v>
      </c>
      <c r="BT8" s="968"/>
      <c r="BU8" s="968"/>
      <c r="BV8" s="968"/>
      <c r="BW8" s="968"/>
      <c r="BX8" s="968"/>
      <c r="BY8" s="968"/>
      <c r="BZ8" s="968"/>
      <c r="CA8" s="968"/>
      <c r="CB8" s="968"/>
      <c r="CC8" s="968"/>
      <c r="CD8" s="968"/>
      <c r="CE8" s="968"/>
      <c r="CF8" s="968"/>
      <c r="CG8" s="989"/>
      <c r="CH8" s="964">
        <v>73</v>
      </c>
      <c r="CI8" s="965"/>
      <c r="CJ8" s="965"/>
      <c r="CK8" s="965"/>
      <c r="CL8" s="966"/>
      <c r="CM8" s="964">
        <v>630</v>
      </c>
      <c r="CN8" s="965"/>
      <c r="CO8" s="965"/>
      <c r="CP8" s="965"/>
      <c r="CQ8" s="966"/>
      <c r="CR8" s="964">
        <v>5</v>
      </c>
      <c r="CS8" s="965"/>
      <c r="CT8" s="965"/>
      <c r="CU8" s="965"/>
      <c r="CV8" s="966"/>
      <c r="CW8" s="964">
        <v>9</v>
      </c>
      <c r="CX8" s="965"/>
      <c r="CY8" s="965"/>
      <c r="CZ8" s="965"/>
      <c r="DA8" s="966"/>
      <c r="DB8" s="964" t="s">
        <v>320</v>
      </c>
      <c r="DC8" s="965"/>
      <c r="DD8" s="965"/>
      <c r="DE8" s="965"/>
      <c r="DF8" s="966"/>
      <c r="DG8" s="964">
        <v>139</v>
      </c>
      <c r="DH8" s="965"/>
      <c r="DI8" s="965"/>
      <c r="DJ8" s="965"/>
      <c r="DK8" s="966"/>
      <c r="DL8" s="964" t="s">
        <v>321</v>
      </c>
      <c r="DM8" s="965"/>
      <c r="DN8" s="965"/>
      <c r="DO8" s="965"/>
      <c r="DP8" s="966"/>
      <c r="DQ8" s="964" t="s">
        <v>321</v>
      </c>
      <c r="DR8" s="965"/>
      <c r="DS8" s="965"/>
      <c r="DT8" s="965"/>
      <c r="DU8" s="966"/>
      <c r="DV8" s="967"/>
      <c r="DW8" s="968"/>
      <c r="DX8" s="968"/>
      <c r="DY8" s="968"/>
      <c r="DZ8" s="969"/>
      <c r="EA8" s="93"/>
    </row>
    <row r="9" spans="1:131" s="94" customFormat="1" ht="26.25" customHeight="1" x14ac:dyDescent="0.2">
      <c r="A9" s="97">
        <v>3</v>
      </c>
      <c r="B9" s="1005"/>
      <c r="C9" s="1006"/>
      <c r="D9" s="1006"/>
      <c r="E9" s="1006"/>
      <c r="F9" s="1006"/>
      <c r="G9" s="1006"/>
      <c r="H9" s="1006"/>
      <c r="I9" s="1006"/>
      <c r="J9" s="1006"/>
      <c r="K9" s="1006"/>
      <c r="L9" s="1006"/>
      <c r="M9" s="1006"/>
      <c r="N9" s="1006"/>
      <c r="O9" s="1006"/>
      <c r="P9" s="1007"/>
      <c r="Q9" s="1013"/>
      <c r="R9" s="1014"/>
      <c r="S9" s="1014"/>
      <c r="T9" s="1014"/>
      <c r="U9" s="1014"/>
      <c r="V9" s="1014"/>
      <c r="W9" s="1014"/>
      <c r="X9" s="1014"/>
      <c r="Y9" s="1014"/>
      <c r="Z9" s="1014"/>
      <c r="AA9" s="1014"/>
      <c r="AB9" s="1014"/>
      <c r="AC9" s="1014"/>
      <c r="AD9" s="1014"/>
      <c r="AE9" s="1015"/>
      <c r="AF9" s="1010"/>
      <c r="AG9" s="1011"/>
      <c r="AH9" s="1011"/>
      <c r="AI9" s="1011"/>
      <c r="AJ9" s="1012"/>
      <c r="AK9" s="1055"/>
      <c r="AL9" s="1056"/>
      <c r="AM9" s="1056"/>
      <c r="AN9" s="1056"/>
      <c r="AO9" s="1056"/>
      <c r="AP9" s="1056"/>
      <c r="AQ9" s="1056"/>
      <c r="AR9" s="1056"/>
      <c r="AS9" s="1056"/>
      <c r="AT9" s="1056"/>
      <c r="AU9" s="1057"/>
      <c r="AV9" s="1057"/>
      <c r="AW9" s="1057"/>
      <c r="AX9" s="1057"/>
      <c r="AY9" s="1058"/>
      <c r="AZ9" s="91"/>
      <c r="BA9" s="91"/>
      <c r="BB9" s="91"/>
      <c r="BC9" s="91"/>
      <c r="BD9" s="91"/>
      <c r="BE9" s="92"/>
      <c r="BF9" s="92"/>
      <c r="BG9" s="92"/>
      <c r="BH9" s="92"/>
      <c r="BI9" s="92"/>
      <c r="BJ9" s="92"/>
      <c r="BK9" s="92"/>
      <c r="BL9" s="92"/>
      <c r="BM9" s="92"/>
      <c r="BN9" s="92"/>
      <c r="BO9" s="92"/>
      <c r="BP9" s="92"/>
      <c r="BQ9" s="97">
        <v>3</v>
      </c>
      <c r="BR9" s="98"/>
      <c r="BS9" s="967"/>
      <c r="BT9" s="968"/>
      <c r="BU9" s="968"/>
      <c r="BV9" s="968"/>
      <c r="BW9" s="968"/>
      <c r="BX9" s="968"/>
      <c r="BY9" s="968"/>
      <c r="BZ9" s="968"/>
      <c r="CA9" s="968"/>
      <c r="CB9" s="968"/>
      <c r="CC9" s="968"/>
      <c r="CD9" s="968"/>
      <c r="CE9" s="968"/>
      <c r="CF9" s="968"/>
      <c r="CG9" s="989"/>
      <c r="CH9" s="964"/>
      <c r="CI9" s="965"/>
      <c r="CJ9" s="965"/>
      <c r="CK9" s="965"/>
      <c r="CL9" s="966"/>
      <c r="CM9" s="964"/>
      <c r="CN9" s="965"/>
      <c r="CO9" s="965"/>
      <c r="CP9" s="965"/>
      <c r="CQ9" s="966"/>
      <c r="CR9" s="964"/>
      <c r="CS9" s="965"/>
      <c r="CT9" s="965"/>
      <c r="CU9" s="965"/>
      <c r="CV9" s="966"/>
      <c r="CW9" s="964"/>
      <c r="CX9" s="965"/>
      <c r="CY9" s="965"/>
      <c r="CZ9" s="965"/>
      <c r="DA9" s="966"/>
      <c r="DB9" s="964"/>
      <c r="DC9" s="965"/>
      <c r="DD9" s="965"/>
      <c r="DE9" s="965"/>
      <c r="DF9" s="966"/>
      <c r="DG9" s="964"/>
      <c r="DH9" s="965"/>
      <c r="DI9" s="965"/>
      <c r="DJ9" s="965"/>
      <c r="DK9" s="966"/>
      <c r="DL9" s="964"/>
      <c r="DM9" s="965"/>
      <c r="DN9" s="965"/>
      <c r="DO9" s="965"/>
      <c r="DP9" s="966"/>
      <c r="DQ9" s="964"/>
      <c r="DR9" s="965"/>
      <c r="DS9" s="965"/>
      <c r="DT9" s="965"/>
      <c r="DU9" s="966"/>
      <c r="DV9" s="967"/>
      <c r="DW9" s="968"/>
      <c r="DX9" s="968"/>
      <c r="DY9" s="968"/>
      <c r="DZ9" s="969"/>
      <c r="EA9" s="93"/>
    </row>
    <row r="10" spans="1:131" s="94" customFormat="1" ht="26.25" customHeight="1" x14ac:dyDescent="0.2">
      <c r="A10" s="97">
        <v>4</v>
      </c>
      <c r="B10" s="1005"/>
      <c r="C10" s="1006"/>
      <c r="D10" s="1006"/>
      <c r="E10" s="1006"/>
      <c r="F10" s="1006"/>
      <c r="G10" s="1006"/>
      <c r="H10" s="1006"/>
      <c r="I10" s="1006"/>
      <c r="J10" s="1006"/>
      <c r="K10" s="1006"/>
      <c r="L10" s="1006"/>
      <c r="M10" s="1006"/>
      <c r="N10" s="1006"/>
      <c r="O10" s="1006"/>
      <c r="P10" s="1007"/>
      <c r="Q10" s="1013"/>
      <c r="R10" s="1014"/>
      <c r="S10" s="1014"/>
      <c r="T10" s="1014"/>
      <c r="U10" s="1014"/>
      <c r="V10" s="1014"/>
      <c r="W10" s="1014"/>
      <c r="X10" s="1014"/>
      <c r="Y10" s="1014"/>
      <c r="Z10" s="1014"/>
      <c r="AA10" s="1014"/>
      <c r="AB10" s="1014"/>
      <c r="AC10" s="1014"/>
      <c r="AD10" s="1014"/>
      <c r="AE10" s="1015"/>
      <c r="AF10" s="1010"/>
      <c r="AG10" s="1011"/>
      <c r="AH10" s="1011"/>
      <c r="AI10" s="1011"/>
      <c r="AJ10" s="1012"/>
      <c r="AK10" s="1055"/>
      <c r="AL10" s="1056"/>
      <c r="AM10" s="1056"/>
      <c r="AN10" s="1056"/>
      <c r="AO10" s="1056"/>
      <c r="AP10" s="1056"/>
      <c r="AQ10" s="1056"/>
      <c r="AR10" s="1056"/>
      <c r="AS10" s="1056"/>
      <c r="AT10" s="1056"/>
      <c r="AU10" s="1057"/>
      <c r="AV10" s="1057"/>
      <c r="AW10" s="1057"/>
      <c r="AX10" s="1057"/>
      <c r="AY10" s="1058"/>
      <c r="AZ10" s="91"/>
      <c r="BA10" s="91"/>
      <c r="BB10" s="91"/>
      <c r="BC10" s="91"/>
      <c r="BD10" s="91"/>
      <c r="BE10" s="92"/>
      <c r="BF10" s="92"/>
      <c r="BG10" s="92"/>
      <c r="BH10" s="92"/>
      <c r="BI10" s="92"/>
      <c r="BJ10" s="92"/>
      <c r="BK10" s="92"/>
      <c r="BL10" s="92"/>
      <c r="BM10" s="92"/>
      <c r="BN10" s="92"/>
      <c r="BO10" s="92"/>
      <c r="BP10" s="92"/>
      <c r="BQ10" s="97">
        <v>4</v>
      </c>
      <c r="BR10" s="98"/>
      <c r="BS10" s="967"/>
      <c r="BT10" s="968"/>
      <c r="BU10" s="968"/>
      <c r="BV10" s="968"/>
      <c r="BW10" s="968"/>
      <c r="BX10" s="968"/>
      <c r="BY10" s="968"/>
      <c r="BZ10" s="968"/>
      <c r="CA10" s="968"/>
      <c r="CB10" s="968"/>
      <c r="CC10" s="968"/>
      <c r="CD10" s="968"/>
      <c r="CE10" s="968"/>
      <c r="CF10" s="968"/>
      <c r="CG10" s="989"/>
      <c r="CH10" s="964"/>
      <c r="CI10" s="965"/>
      <c r="CJ10" s="965"/>
      <c r="CK10" s="965"/>
      <c r="CL10" s="966"/>
      <c r="CM10" s="964"/>
      <c r="CN10" s="965"/>
      <c r="CO10" s="965"/>
      <c r="CP10" s="965"/>
      <c r="CQ10" s="966"/>
      <c r="CR10" s="964"/>
      <c r="CS10" s="965"/>
      <c r="CT10" s="965"/>
      <c r="CU10" s="965"/>
      <c r="CV10" s="966"/>
      <c r="CW10" s="964"/>
      <c r="CX10" s="965"/>
      <c r="CY10" s="965"/>
      <c r="CZ10" s="965"/>
      <c r="DA10" s="966"/>
      <c r="DB10" s="964"/>
      <c r="DC10" s="965"/>
      <c r="DD10" s="965"/>
      <c r="DE10" s="965"/>
      <c r="DF10" s="966"/>
      <c r="DG10" s="964"/>
      <c r="DH10" s="965"/>
      <c r="DI10" s="965"/>
      <c r="DJ10" s="965"/>
      <c r="DK10" s="966"/>
      <c r="DL10" s="964"/>
      <c r="DM10" s="965"/>
      <c r="DN10" s="965"/>
      <c r="DO10" s="965"/>
      <c r="DP10" s="966"/>
      <c r="DQ10" s="964"/>
      <c r="DR10" s="965"/>
      <c r="DS10" s="965"/>
      <c r="DT10" s="965"/>
      <c r="DU10" s="966"/>
      <c r="DV10" s="967"/>
      <c r="DW10" s="968"/>
      <c r="DX10" s="968"/>
      <c r="DY10" s="968"/>
      <c r="DZ10" s="969"/>
      <c r="EA10" s="93"/>
    </row>
    <row r="11" spans="1:131" s="94" customFormat="1" ht="26.25" customHeight="1" x14ac:dyDescent="0.2">
      <c r="A11" s="97">
        <v>5</v>
      </c>
      <c r="B11" s="1005"/>
      <c r="C11" s="1006"/>
      <c r="D11" s="1006"/>
      <c r="E11" s="1006"/>
      <c r="F11" s="1006"/>
      <c r="G11" s="1006"/>
      <c r="H11" s="1006"/>
      <c r="I11" s="1006"/>
      <c r="J11" s="1006"/>
      <c r="K11" s="1006"/>
      <c r="L11" s="1006"/>
      <c r="M11" s="1006"/>
      <c r="N11" s="1006"/>
      <c r="O11" s="1006"/>
      <c r="P11" s="1007"/>
      <c r="Q11" s="1013"/>
      <c r="R11" s="1014"/>
      <c r="S11" s="1014"/>
      <c r="T11" s="1014"/>
      <c r="U11" s="1014"/>
      <c r="V11" s="1014"/>
      <c r="W11" s="1014"/>
      <c r="X11" s="1014"/>
      <c r="Y11" s="1014"/>
      <c r="Z11" s="1014"/>
      <c r="AA11" s="1014"/>
      <c r="AB11" s="1014"/>
      <c r="AC11" s="1014"/>
      <c r="AD11" s="1014"/>
      <c r="AE11" s="1015"/>
      <c r="AF11" s="1010"/>
      <c r="AG11" s="1011"/>
      <c r="AH11" s="1011"/>
      <c r="AI11" s="1011"/>
      <c r="AJ11" s="1012"/>
      <c r="AK11" s="1055"/>
      <c r="AL11" s="1056"/>
      <c r="AM11" s="1056"/>
      <c r="AN11" s="1056"/>
      <c r="AO11" s="1056"/>
      <c r="AP11" s="1056"/>
      <c r="AQ11" s="1056"/>
      <c r="AR11" s="1056"/>
      <c r="AS11" s="1056"/>
      <c r="AT11" s="1056"/>
      <c r="AU11" s="1057"/>
      <c r="AV11" s="1057"/>
      <c r="AW11" s="1057"/>
      <c r="AX11" s="1057"/>
      <c r="AY11" s="1058"/>
      <c r="AZ11" s="91"/>
      <c r="BA11" s="91"/>
      <c r="BB11" s="91"/>
      <c r="BC11" s="91"/>
      <c r="BD11" s="91"/>
      <c r="BE11" s="92"/>
      <c r="BF11" s="92"/>
      <c r="BG11" s="92"/>
      <c r="BH11" s="92"/>
      <c r="BI11" s="92"/>
      <c r="BJ11" s="92"/>
      <c r="BK11" s="92"/>
      <c r="BL11" s="92"/>
      <c r="BM11" s="92"/>
      <c r="BN11" s="92"/>
      <c r="BO11" s="92"/>
      <c r="BP11" s="92"/>
      <c r="BQ11" s="97">
        <v>5</v>
      </c>
      <c r="BR11" s="98"/>
      <c r="BS11" s="967"/>
      <c r="BT11" s="968"/>
      <c r="BU11" s="968"/>
      <c r="BV11" s="968"/>
      <c r="BW11" s="968"/>
      <c r="BX11" s="968"/>
      <c r="BY11" s="968"/>
      <c r="BZ11" s="968"/>
      <c r="CA11" s="968"/>
      <c r="CB11" s="968"/>
      <c r="CC11" s="968"/>
      <c r="CD11" s="968"/>
      <c r="CE11" s="968"/>
      <c r="CF11" s="968"/>
      <c r="CG11" s="989"/>
      <c r="CH11" s="964"/>
      <c r="CI11" s="965"/>
      <c r="CJ11" s="965"/>
      <c r="CK11" s="965"/>
      <c r="CL11" s="966"/>
      <c r="CM11" s="964"/>
      <c r="CN11" s="965"/>
      <c r="CO11" s="965"/>
      <c r="CP11" s="965"/>
      <c r="CQ11" s="966"/>
      <c r="CR11" s="964"/>
      <c r="CS11" s="965"/>
      <c r="CT11" s="965"/>
      <c r="CU11" s="965"/>
      <c r="CV11" s="966"/>
      <c r="CW11" s="964"/>
      <c r="CX11" s="965"/>
      <c r="CY11" s="965"/>
      <c r="CZ11" s="965"/>
      <c r="DA11" s="966"/>
      <c r="DB11" s="964"/>
      <c r="DC11" s="965"/>
      <c r="DD11" s="965"/>
      <c r="DE11" s="965"/>
      <c r="DF11" s="966"/>
      <c r="DG11" s="964"/>
      <c r="DH11" s="965"/>
      <c r="DI11" s="965"/>
      <c r="DJ11" s="965"/>
      <c r="DK11" s="966"/>
      <c r="DL11" s="964"/>
      <c r="DM11" s="965"/>
      <c r="DN11" s="965"/>
      <c r="DO11" s="965"/>
      <c r="DP11" s="966"/>
      <c r="DQ11" s="964"/>
      <c r="DR11" s="965"/>
      <c r="DS11" s="965"/>
      <c r="DT11" s="965"/>
      <c r="DU11" s="966"/>
      <c r="DV11" s="967"/>
      <c r="DW11" s="968"/>
      <c r="DX11" s="968"/>
      <c r="DY11" s="968"/>
      <c r="DZ11" s="969"/>
      <c r="EA11" s="93"/>
    </row>
    <row r="12" spans="1:131" s="94" customFormat="1" ht="26.25" customHeight="1" x14ac:dyDescent="0.2">
      <c r="A12" s="97">
        <v>6</v>
      </c>
      <c r="B12" s="1005"/>
      <c r="C12" s="1006"/>
      <c r="D12" s="1006"/>
      <c r="E12" s="1006"/>
      <c r="F12" s="1006"/>
      <c r="G12" s="1006"/>
      <c r="H12" s="1006"/>
      <c r="I12" s="1006"/>
      <c r="J12" s="1006"/>
      <c r="K12" s="1006"/>
      <c r="L12" s="1006"/>
      <c r="M12" s="1006"/>
      <c r="N12" s="1006"/>
      <c r="O12" s="1006"/>
      <c r="P12" s="1007"/>
      <c r="Q12" s="1013"/>
      <c r="R12" s="1014"/>
      <c r="S12" s="1014"/>
      <c r="T12" s="1014"/>
      <c r="U12" s="1014"/>
      <c r="V12" s="1014"/>
      <c r="W12" s="1014"/>
      <c r="X12" s="1014"/>
      <c r="Y12" s="1014"/>
      <c r="Z12" s="1014"/>
      <c r="AA12" s="1014"/>
      <c r="AB12" s="1014"/>
      <c r="AC12" s="1014"/>
      <c r="AD12" s="1014"/>
      <c r="AE12" s="1015"/>
      <c r="AF12" s="1010"/>
      <c r="AG12" s="1011"/>
      <c r="AH12" s="1011"/>
      <c r="AI12" s="1011"/>
      <c r="AJ12" s="1012"/>
      <c r="AK12" s="1055"/>
      <c r="AL12" s="1056"/>
      <c r="AM12" s="1056"/>
      <c r="AN12" s="1056"/>
      <c r="AO12" s="1056"/>
      <c r="AP12" s="1056"/>
      <c r="AQ12" s="1056"/>
      <c r="AR12" s="1056"/>
      <c r="AS12" s="1056"/>
      <c r="AT12" s="1056"/>
      <c r="AU12" s="1057"/>
      <c r="AV12" s="1057"/>
      <c r="AW12" s="1057"/>
      <c r="AX12" s="1057"/>
      <c r="AY12" s="1058"/>
      <c r="AZ12" s="91"/>
      <c r="BA12" s="91"/>
      <c r="BB12" s="91"/>
      <c r="BC12" s="91"/>
      <c r="BD12" s="91"/>
      <c r="BE12" s="92"/>
      <c r="BF12" s="92"/>
      <c r="BG12" s="92"/>
      <c r="BH12" s="92"/>
      <c r="BI12" s="92"/>
      <c r="BJ12" s="92"/>
      <c r="BK12" s="92"/>
      <c r="BL12" s="92"/>
      <c r="BM12" s="92"/>
      <c r="BN12" s="92"/>
      <c r="BO12" s="92"/>
      <c r="BP12" s="92"/>
      <c r="BQ12" s="97">
        <v>6</v>
      </c>
      <c r="BR12" s="98"/>
      <c r="BS12" s="967"/>
      <c r="BT12" s="968"/>
      <c r="BU12" s="968"/>
      <c r="BV12" s="968"/>
      <c r="BW12" s="968"/>
      <c r="BX12" s="968"/>
      <c r="BY12" s="968"/>
      <c r="BZ12" s="968"/>
      <c r="CA12" s="968"/>
      <c r="CB12" s="968"/>
      <c r="CC12" s="968"/>
      <c r="CD12" s="968"/>
      <c r="CE12" s="968"/>
      <c r="CF12" s="968"/>
      <c r="CG12" s="989"/>
      <c r="CH12" s="964"/>
      <c r="CI12" s="965"/>
      <c r="CJ12" s="965"/>
      <c r="CK12" s="965"/>
      <c r="CL12" s="966"/>
      <c r="CM12" s="964"/>
      <c r="CN12" s="965"/>
      <c r="CO12" s="965"/>
      <c r="CP12" s="965"/>
      <c r="CQ12" s="966"/>
      <c r="CR12" s="964"/>
      <c r="CS12" s="965"/>
      <c r="CT12" s="965"/>
      <c r="CU12" s="965"/>
      <c r="CV12" s="966"/>
      <c r="CW12" s="964"/>
      <c r="CX12" s="965"/>
      <c r="CY12" s="965"/>
      <c r="CZ12" s="965"/>
      <c r="DA12" s="966"/>
      <c r="DB12" s="964"/>
      <c r="DC12" s="965"/>
      <c r="DD12" s="965"/>
      <c r="DE12" s="965"/>
      <c r="DF12" s="966"/>
      <c r="DG12" s="964"/>
      <c r="DH12" s="965"/>
      <c r="DI12" s="965"/>
      <c r="DJ12" s="965"/>
      <c r="DK12" s="966"/>
      <c r="DL12" s="964"/>
      <c r="DM12" s="965"/>
      <c r="DN12" s="965"/>
      <c r="DO12" s="965"/>
      <c r="DP12" s="966"/>
      <c r="DQ12" s="964"/>
      <c r="DR12" s="965"/>
      <c r="DS12" s="965"/>
      <c r="DT12" s="965"/>
      <c r="DU12" s="966"/>
      <c r="DV12" s="967"/>
      <c r="DW12" s="968"/>
      <c r="DX12" s="968"/>
      <c r="DY12" s="968"/>
      <c r="DZ12" s="969"/>
      <c r="EA12" s="93"/>
    </row>
    <row r="13" spans="1:131" s="94" customFormat="1" ht="26.25" customHeight="1" x14ac:dyDescent="0.2">
      <c r="A13" s="97">
        <v>7</v>
      </c>
      <c r="B13" s="1005"/>
      <c r="C13" s="1006"/>
      <c r="D13" s="1006"/>
      <c r="E13" s="1006"/>
      <c r="F13" s="1006"/>
      <c r="G13" s="1006"/>
      <c r="H13" s="1006"/>
      <c r="I13" s="1006"/>
      <c r="J13" s="1006"/>
      <c r="K13" s="1006"/>
      <c r="L13" s="1006"/>
      <c r="M13" s="1006"/>
      <c r="N13" s="1006"/>
      <c r="O13" s="1006"/>
      <c r="P13" s="1007"/>
      <c r="Q13" s="1013"/>
      <c r="R13" s="1014"/>
      <c r="S13" s="1014"/>
      <c r="T13" s="1014"/>
      <c r="U13" s="1014"/>
      <c r="V13" s="1014"/>
      <c r="W13" s="1014"/>
      <c r="X13" s="1014"/>
      <c r="Y13" s="1014"/>
      <c r="Z13" s="1014"/>
      <c r="AA13" s="1014"/>
      <c r="AB13" s="1014"/>
      <c r="AC13" s="1014"/>
      <c r="AD13" s="1014"/>
      <c r="AE13" s="1015"/>
      <c r="AF13" s="1010"/>
      <c r="AG13" s="1011"/>
      <c r="AH13" s="1011"/>
      <c r="AI13" s="1011"/>
      <c r="AJ13" s="1012"/>
      <c r="AK13" s="1055"/>
      <c r="AL13" s="1056"/>
      <c r="AM13" s="1056"/>
      <c r="AN13" s="1056"/>
      <c r="AO13" s="1056"/>
      <c r="AP13" s="1056"/>
      <c r="AQ13" s="1056"/>
      <c r="AR13" s="1056"/>
      <c r="AS13" s="1056"/>
      <c r="AT13" s="1056"/>
      <c r="AU13" s="1057"/>
      <c r="AV13" s="1057"/>
      <c r="AW13" s="1057"/>
      <c r="AX13" s="1057"/>
      <c r="AY13" s="1058"/>
      <c r="AZ13" s="91"/>
      <c r="BA13" s="91"/>
      <c r="BB13" s="91"/>
      <c r="BC13" s="91"/>
      <c r="BD13" s="91"/>
      <c r="BE13" s="92"/>
      <c r="BF13" s="92"/>
      <c r="BG13" s="92"/>
      <c r="BH13" s="92"/>
      <c r="BI13" s="92"/>
      <c r="BJ13" s="92"/>
      <c r="BK13" s="92"/>
      <c r="BL13" s="92"/>
      <c r="BM13" s="92"/>
      <c r="BN13" s="92"/>
      <c r="BO13" s="92"/>
      <c r="BP13" s="92"/>
      <c r="BQ13" s="97">
        <v>7</v>
      </c>
      <c r="BR13" s="98"/>
      <c r="BS13" s="967"/>
      <c r="BT13" s="968"/>
      <c r="BU13" s="968"/>
      <c r="BV13" s="968"/>
      <c r="BW13" s="968"/>
      <c r="BX13" s="968"/>
      <c r="BY13" s="968"/>
      <c r="BZ13" s="968"/>
      <c r="CA13" s="968"/>
      <c r="CB13" s="968"/>
      <c r="CC13" s="968"/>
      <c r="CD13" s="968"/>
      <c r="CE13" s="968"/>
      <c r="CF13" s="968"/>
      <c r="CG13" s="989"/>
      <c r="CH13" s="964"/>
      <c r="CI13" s="965"/>
      <c r="CJ13" s="965"/>
      <c r="CK13" s="965"/>
      <c r="CL13" s="966"/>
      <c r="CM13" s="964"/>
      <c r="CN13" s="965"/>
      <c r="CO13" s="965"/>
      <c r="CP13" s="965"/>
      <c r="CQ13" s="966"/>
      <c r="CR13" s="964"/>
      <c r="CS13" s="965"/>
      <c r="CT13" s="965"/>
      <c r="CU13" s="965"/>
      <c r="CV13" s="966"/>
      <c r="CW13" s="964"/>
      <c r="CX13" s="965"/>
      <c r="CY13" s="965"/>
      <c r="CZ13" s="965"/>
      <c r="DA13" s="966"/>
      <c r="DB13" s="964"/>
      <c r="DC13" s="965"/>
      <c r="DD13" s="965"/>
      <c r="DE13" s="965"/>
      <c r="DF13" s="966"/>
      <c r="DG13" s="964"/>
      <c r="DH13" s="965"/>
      <c r="DI13" s="965"/>
      <c r="DJ13" s="965"/>
      <c r="DK13" s="966"/>
      <c r="DL13" s="964"/>
      <c r="DM13" s="965"/>
      <c r="DN13" s="965"/>
      <c r="DO13" s="965"/>
      <c r="DP13" s="966"/>
      <c r="DQ13" s="964"/>
      <c r="DR13" s="965"/>
      <c r="DS13" s="965"/>
      <c r="DT13" s="965"/>
      <c r="DU13" s="966"/>
      <c r="DV13" s="967"/>
      <c r="DW13" s="968"/>
      <c r="DX13" s="968"/>
      <c r="DY13" s="968"/>
      <c r="DZ13" s="969"/>
      <c r="EA13" s="93"/>
    </row>
    <row r="14" spans="1:131" s="94" customFormat="1" ht="26.25" customHeight="1" x14ac:dyDescent="0.2">
      <c r="A14" s="97">
        <v>8</v>
      </c>
      <c r="B14" s="1005"/>
      <c r="C14" s="1006"/>
      <c r="D14" s="1006"/>
      <c r="E14" s="1006"/>
      <c r="F14" s="1006"/>
      <c r="G14" s="1006"/>
      <c r="H14" s="1006"/>
      <c r="I14" s="1006"/>
      <c r="J14" s="1006"/>
      <c r="K14" s="1006"/>
      <c r="L14" s="1006"/>
      <c r="M14" s="1006"/>
      <c r="N14" s="1006"/>
      <c r="O14" s="1006"/>
      <c r="P14" s="1007"/>
      <c r="Q14" s="1013"/>
      <c r="R14" s="1014"/>
      <c r="S14" s="1014"/>
      <c r="T14" s="1014"/>
      <c r="U14" s="1014"/>
      <c r="V14" s="1014"/>
      <c r="W14" s="1014"/>
      <c r="X14" s="1014"/>
      <c r="Y14" s="1014"/>
      <c r="Z14" s="1014"/>
      <c r="AA14" s="1014"/>
      <c r="AB14" s="1014"/>
      <c r="AC14" s="1014"/>
      <c r="AD14" s="1014"/>
      <c r="AE14" s="1015"/>
      <c r="AF14" s="1010"/>
      <c r="AG14" s="1011"/>
      <c r="AH14" s="1011"/>
      <c r="AI14" s="1011"/>
      <c r="AJ14" s="1012"/>
      <c r="AK14" s="1055"/>
      <c r="AL14" s="1056"/>
      <c r="AM14" s="1056"/>
      <c r="AN14" s="1056"/>
      <c r="AO14" s="1056"/>
      <c r="AP14" s="1056"/>
      <c r="AQ14" s="1056"/>
      <c r="AR14" s="1056"/>
      <c r="AS14" s="1056"/>
      <c r="AT14" s="1056"/>
      <c r="AU14" s="1057"/>
      <c r="AV14" s="1057"/>
      <c r="AW14" s="1057"/>
      <c r="AX14" s="1057"/>
      <c r="AY14" s="1058"/>
      <c r="AZ14" s="91"/>
      <c r="BA14" s="91"/>
      <c r="BB14" s="91"/>
      <c r="BC14" s="91"/>
      <c r="BD14" s="91"/>
      <c r="BE14" s="92"/>
      <c r="BF14" s="92"/>
      <c r="BG14" s="92"/>
      <c r="BH14" s="92"/>
      <c r="BI14" s="92"/>
      <c r="BJ14" s="92"/>
      <c r="BK14" s="92"/>
      <c r="BL14" s="92"/>
      <c r="BM14" s="92"/>
      <c r="BN14" s="92"/>
      <c r="BO14" s="92"/>
      <c r="BP14" s="92"/>
      <c r="BQ14" s="97">
        <v>8</v>
      </c>
      <c r="BR14" s="98"/>
      <c r="BS14" s="967"/>
      <c r="BT14" s="968"/>
      <c r="BU14" s="968"/>
      <c r="BV14" s="968"/>
      <c r="BW14" s="968"/>
      <c r="BX14" s="968"/>
      <c r="BY14" s="968"/>
      <c r="BZ14" s="968"/>
      <c r="CA14" s="968"/>
      <c r="CB14" s="968"/>
      <c r="CC14" s="968"/>
      <c r="CD14" s="968"/>
      <c r="CE14" s="968"/>
      <c r="CF14" s="968"/>
      <c r="CG14" s="989"/>
      <c r="CH14" s="964"/>
      <c r="CI14" s="965"/>
      <c r="CJ14" s="965"/>
      <c r="CK14" s="965"/>
      <c r="CL14" s="966"/>
      <c r="CM14" s="964"/>
      <c r="CN14" s="965"/>
      <c r="CO14" s="965"/>
      <c r="CP14" s="965"/>
      <c r="CQ14" s="966"/>
      <c r="CR14" s="964"/>
      <c r="CS14" s="965"/>
      <c r="CT14" s="965"/>
      <c r="CU14" s="965"/>
      <c r="CV14" s="966"/>
      <c r="CW14" s="964"/>
      <c r="CX14" s="965"/>
      <c r="CY14" s="965"/>
      <c r="CZ14" s="965"/>
      <c r="DA14" s="966"/>
      <c r="DB14" s="964"/>
      <c r="DC14" s="965"/>
      <c r="DD14" s="965"/>
      <c r="DE14" s="965"/>
      <c r="DF14" s="966"/>
      <c r="DG14" s="964"/>
      <c r="DH14" s="965"/>
      <c r="DI14" s="965"/>
      <c r="DJ14" s="965"/>
      <c r="DK14" s="966"/>
      <c r="DL14" s="964"/>
      <c r="DM14" s="965"/>
      <c r="DN14" s="965"/>
      <c r="DO14" s="965"/>
      <c r="DP14" s="966"/>
      <c r="DQ14" s="964"/>
      <c r="DR14" s="965"/>
      <c r="DS14" s="965"/>
      <c r="DT14" s="965"/>
      <c r="DU14" s="966"/>
      <c r="DV14" s="967"/>
      <c r="DW14" s="968"/>
      <c r="DX14" s="968"/>
      <c r="DY14" s="968"/>
      <c r="DZ14" s="969"/>
      <c r="EA14" s="93"/>
    </row>
    <row r="15" spans="1:131" s="94" customFormat="1" ht="26.25" customHeight="1" x14ac:dyDescent="0.2">
      <c r="A15" s="97">
        <v>9</v>
      </c>
      <c r="B15" s="1005"/>
      <c r="C15" s="1006"/>
      <c r="D15" s="1006"/>
      <c r="E15" s="1006"/>
      <c r="F15" s="1006"/>
      <c r="G15" s="1006"/>
      <c r="H15" s="1006"/>
      <c r="I15" s="1006"/>
      <c r="J15" s="1006"/>
      <c r="K15" s="1006"/>
      <c r="L15" s="1006"/>
      <c r="M15" s="1006"/>
      <c r="N15" s="1006"/>
      <c r="O15" s="1006"/>
      <c r="P15" s="1007"/>
      <c r="Q15" s="1013"/>
      <c r="R15" s="1014"/>
      <c r="S15" s="1014"/>
      <c r="T15" s="1014"/>
      <c r="U15" s="1014"/>
      <c r="V15" s="1014"/>
      <c r="W15" s="1014"/>
      <c r="X15" s="1014"/>
      <c r="Y15" s="1014"/>
      <c r="Z15" s="1014"/>
      <c r="AA15" s="1014"/>
      <c r="AB15" s="1014"/>
      <c r="AC15" s="1014"/>
      <c r="AD15" s="1014"/>
      <c r="AE15" s="1015"/>
      <c r="AF15" s="1010"/>
      <c r="AG15" s="1011"/>
      <c r="AH15" s="1011"/>
      <c r="AI15" s="1011"/>
      <c r="AJ15" s="1012"/>
      <c r="AK15" s="1055"/>
      <c r="AL15" s="1056"/>
      <c r="AM15" s="1056"/>
      <c r="AN15" s="1056"/>
      <c r="AO15" s="1056"/>
      <c r="AP15" s="1056"/>
      <c r="AQ15" s="1056"/>
      <c r="AR15" s="1056"/>
      <c r="AS15" s="1056"/>
      <c r="AT15" s="1056"/>
      <c r="AU15" s="1057"/>
      <c r="AV15" s="1057"/>
      <c r="AW15" s="1057"/>
      <c r="AX15" s="1057"/>
      <c r="AY15" s="1058"/>
      <c r="AZ15" s="91"/>
      <c r="BA15" s="91"/>
      <c r="BB15" s="91"/>
      <c r="BC15" s="91"/>
      <c r="BD15" s="91"/>
      <c r="BE15" s="92"/>
      <c r="BF15" s="92"/>
      <c r="BG15" s="92"/>
      <c r="BH15" s="92"/>
      <c r="BI15" s="92"/>
      <c r="BJ15" s="92"/>
      <c r="BK15" s="92"/>
      <c r="BL15" s="92"/>
      <c r="BM15" s="92"/>
      <c r="BN15" s="92"/>
      <c r="BO15" s="92"/>
      <c r="BP15" s="92"/>
      <c r="BQ15" s="97">
        <v>9</v>
      </c>
      <c r="BR15" s="98"/>
      <c r="BS15" s="967"/>
      <c r="BT15" s="968"/>
      <c r="BU15" s="968"/>
      <c r="BV15" s="968"/>
      <c r="BW15" s="968"/>
      <c r="BX15" s="968"/>
      <c r="BY15" s="968"/>
      <c r="BZ15" s="968"/>
      <c r="CA15" s="968"/>
      <c r="CB15" s="968"/>
      <c r="CC15" s="968"/>
      <c r="CD15" s="968"/>
      <c r="CE15" s="968"/>
      <c r="CF15" s="968"/>
      <c r="CG15" s="989"/>
      <c r="CH15" s="964"/>
      <c r="CI15" s="965"/>
      <c r="CJ15" s="965"/>
      <c r="CK15" s="965"/>
      <c r="CL15" s="966"/>
      <c r="CM15" s="964"/>
      <c r="CN15" s="965"/>
      <c r="CO15" s="965"/>
      <c r="CP15" s="965"/>
      <c r="CQ15" s="966"/>
      <c r="CR15" s="964"/>
      <c r="CS15" s="965"/>
      <c r="CT15" s="965"/>
      <c r="CU15" s="965"/>
      <c r="CV15" s="966"/>
      <c r="CW15" s="964"/>
      <c r="CX15" s="965"/>
      <c r="CY15" s="965"/>
      <c r="CZ15" s="965"/>
      <c r="DA15" s="966"/>
      <c r="DB15" s="964"/>
      <c r="DC15" s="965"/>
      <c r="DD15" s="965"/>
      <c r="DE15" s="965"/>
      <c r="DF15" s="966"/>
      <c r="DG15" s="964"/>
      <c r="DH15" s="965"/>
      <c r="DI15" s="965"/>
      <c r="DJ15" s="965"/>
      <c r="DK15" s="966"/>
      <c r="DL15" s="964"/>
      <c r="DM15" s="965"/>
      <c r="DN15" s="965"/>
      <c r="DO15" s="965"/>
      <c r="DP15" s="966"/>
      <c r="DQ15" s="964"/>
      <c r="DR15" s="965"/>
      <c r="DS15" s="965"/>
      <c r="DT15" s="965"/>
      <c r="DU15" s="966"/>
      <c r="DV15" s="967"/>
      <c r="DW15" s="968"/>
      <c r="DX15" s="968"/>
      <c r="DY15" s="968"/>
      <c r="DZ15" s="969"/>
      <c r="EA15" s="93"/>
    </row>
    <row r="16" spans="1:131" s="94" customFormat="1" ht="26.25" customHeight="1" x14ac:dyDescent="0.2">
      <c r="A16" s="97">
        <v>10</v>
      </c>
      <c r="B16" s="1005"/>
      <c r="C16" s="1006"/>
      <c r="D16" s="1006"/>
      <c r="E16" s="1006"/>
      <c r="F16" s="1006"/>
      <c r="G16" s="1006"/>
      <c r="H16" s="1006"/>
      <c r="I16" s="1006"/>
      <c r="J16" s="1006"/>
      <c r="K16" s="1006"/>
      <c r="L16" s="1006"/>
      <c r="M16" s="1006"/>
      <c r="N16" s="1006"/>
      <c r="O16" s="1006"/>
      <c r="P16" s="1007"/>
      <c r="Q16" s="1013"/>
      <c r="R16" s="1014"/>
      <c r="S16" s="1014"/>
      <c r="T16" s="1014"/>
      <c r="U16" s="1014"/>
      <c r="V16" s="1014"/>
      <c r="W16" s="1014"/>
      <c r="X16" s="1014"/>
      <c r="Y16" s="1014"/>
      <c r="Z16" s="1014"/>
      <c r="AA16" s="1014"/>
      <c r="AB16" s="1014"/>
      <c r="AC16" s="1014"/>
      <c r="AD16" s="1014"/>
      <c r="AE16" s="1015"/>
      <c r="AF16" s="1010"/>
      <c r="AG16" s="1011"/>
      <c r="AH16" s="1011"/>
      <c r="AI16" s="1011"/>
      <c r="AJ16" s="1012"/>
      <c r="AK16" s="1055"/>
      <c r="AL16" s="1056"/>
      <c r="AM16" s="1056"/>
      <c r="AN16" s="1056"/>
      <c r="AO16" s="1056"/>
      <c r="AP16" s="1056"/>
      <c r="AQ16" s="1056"/>
      <c r="AR16" s="1056"/>
      <c r="AS16" s="1056"/>
      <c r="AT16" s="1056"/>
      <c r="AU16" s="1057"/>
      <c r="AV16" s="1057"/>
      <c r="AW16" s="1057"/>
      <c r="AX16" s="1057"/>
      <c r="AY16" s="1058"/>
      <c r="AZ16" s="91"/>
      <c r="BA16" s="91"/>
      <c r="BB16" s="91"/>
      <c r="BC16" s="91"/>
      <c r="BD16" s="91"/>
      <c r="BE16" s="92"/>
      <c r="BF16" s="92"/>
      <c r="BG16" s="92"/>
      <c r="BH16" s="92"/>
      <c r="BI16" s="92"/>
      <c r="BJ16" s="92"/>
      <c r="BK16" s="92"/>
      <c r="BL16" s="92"/>
      <c r="BM16" s="92"/>
      <c r="BN16" s="92"/>
      <c r="BO16" s="92"/>
      <c r="BP16" s="92"/>
      <c r="BQ16" s="97">
        <v>10</v>
      </c>
      <c r="BR16" s="98"/>
      <c r="BS16" s="967"/>
      <c r="BT16" s="968"/>
      <c r="BU16" s="968"/>
      <c r="BV16" s="968"/>
      <c r="BW16" s="968"/>
      <c r="BX16" s="968"/>
      <c r="BY16" s="968"/>
      <c r="BZ16" s="968"/>
      <c r="CA16" s="968"/>
      <c r="CB16" s="968"/>
      <c r="CC16" s="968"/>
      <c r="CD16" s="968"/>
      <c r="CE16" s="968"/>
      <c r="CF16" s="968"/>
      <c r="CG16" s="989"/>
      <c r="CH16" s="964"/>
      <c r="CI16" s="965"/>
      <c r="CJ16" s="965"/>
      <c r="CK16" s="965"/>
      <c r="CL16" s="966"/>
      <c r="CM16" s="964"/>
      <c r="CN16" s="965"/>
      <c r="CO16" s="965"/>
      <c r="CP16" s="965"/>
      <c r="CQ16" s="966"/>
      <c r="CR16" s="964"/>
      <c r="CS16" s="965"/>
      <c r="CT16" s="965"/>
      <c r="CU16" s="965"/>
      <c r="CV16" s="966"/>
      <c r="CW16" s="964"/>
      <c r="CX16" s="965"/>
      <c r="CY16" s="965"/>
      <c r="CZ16" s="965"/>
      <c r="DA16" s="966"/>
      <c r="DB16" s="964"/>
      <c r="DC16" s="965"/>
      <c r="DD16" s="965"/>
      <c r="DE16" s="965"/>
      <c r="DF16" s="966"/>
      <c r="DG16" s="964"/>
      <c r="DH16" s="965"/>
      <c r="DI16" s="965"/>
      <c r="DJ16" s="965"/>
      <c r="DK16" s="966"/>
      <c r="DL16" s="964"/>
      <c r="DM16" s="965"/>
      <c r="DN16" s="965"/>
      <c r="DO16" s="965"/>
      <c r="DP16" s="966"/>
      <c r="DQ16" s="964"/>
      <c r="DR16" s="965"/>
      <c r="DS16" s="965"/>
      <c r="DT16" s="965"/>
      <c r="DU16" s="966"/>
      <c r="DV16" s="967"/>
      <c r="DW16" s="968"/>
      <c r="DX16" s="968"/>
      <c r="DY16" s="968"/>
      <c r="DZ16" s="969"/>
      <c r="EA16" s="93"/>
    </row>
    <row r="17" spans="1:131" s="94" customFormat="1" ht="26.25" customHeight="1" x14ac:dyDescent="0.2">
      <c r="A17" s="97">
        <v>11</v>
      </c>
      <c r="B17" s="1005"/>
      <c r="C17" s="1006"/>
      <c r="D17" s="1006"/>
      <c r="E17" s="1006"/>
      <c r="F17" s="1006"/>
      <c r="G17" s="1006"/>
      <c r="H17" s="1006"/>
      <c r="I17" s="1006"/>
      <c r="J17" s="1006"/>
      <c r="K17" s="1006"/>
      <c r="L17" s="1006"/>
      <c r="M17" s="1006"/>
      <c r="N17" s="1006"/>
      <c r="O17" s="1006"/>
      <c r="P17" s="1007"/>
      <c r="Q17" s="1013"/>
      <c r="R17" s="1014"/>
      <c r="S17" s="1014"/>
      <c r="T17" s="1014"/>
      <c r="U17" s="1014"/>
      <c r="V17" s="1014"/>
      <c r="W17" s="1014"/>
      <c r="X17" s="1014"/>
      <c r="Y17" s="1014"/>
      <c r="Z17" s="1014"/>
      <c r="AA17" s="1014"/>
      <c r="AB17" s="1014"/>
      <c r="AC17" s="1014"/>
      <c r="AD17" s="1014"/>
      <c r="AE17" s="1015"/>
      <c r="AF17" s="1010"/>
      <c r="AG17" s="1011"/>
      <c r="AH17" s="1011"/>
      <c r="AI17" s="1011"/>
      <c r="AJ17" s="1012"/>
      <c r="AK17" s="1055"/>
      <c r="AL17" s="1056"/>
      <c r="AM17" s="1056"/>
      <c r="AN17" s="1056"/>
      <c r="AO17" s="1056"/>
      <c r="AP17" s="1056"/>
      <c r="AQ17" s="1056"/>
      <c r="AR17" s="1056"/>
      <c r="AS17" s="1056"/>
      <c r="AT17" s="1056"/>
      <c r="AU17" s="1057"/>
      <c r="AV17" s="1057"/>
      <c r="AW17" s="1057"/>
      <c r="AX17" s="1057"/>
      <c r="AY17" s="1058"/>
      <c r="AZ17" s="91"/>
      <c r="BA17" s="91"/>
      <c r="BB17" s="91"/>
      <c r="BC17" s="91"/>
      <c r="BD17" s="91"/>
      <c r="BE17" s="92"/>
      <c r="BF17" s="92"/>
      <c r="BG17" s="92"/>
      <c r="BH17" s="92"/>
      <c r="BI17" s="92"/>
      <c r="BJ17" s="92"/>
      <c r="BK17" s="92"/>
      <c r="BL17" s="92"/>
      <c r="BM17" s="92"/>
      <c r="BN17" s="92"/>
      <c r="BO17" s="92"/>
      <c r="BP17" s="92"/>
      <c r="BQ17" s="97">
        <v>11</v>
      </c>
      <c r="BR17" s="98"/>
      <c r="BS17" s="967"/>
      <c r="BT17" s="968"/>
      <c r="BU17" s="968"/>
      <c r="BV17" s="968"/>
      <c r="BW17" s="968"/>
      <c r="BX17" s="968"/>
      <c r="BY17" s="968"/>
      <c r="BZ17" s="968"/>
      <c r="CA17" s="968"/>
      <c r="CB17" s="968"/>
      <c r="CC17" s="968"/>
      <c r="CD17" s="968"/>
      <c r="CE17" s="968"/>
      <c r="CF17" s="968"/>
      <c r="CG17" s="989"/>
      <c r="CH17" s="964"/>
      <c r="CI17" s="965"/>
      <c r="CJ17" s="965"/>
      <c r="CK17" s="965"/>
      <c r="CL17" s="966"/>
      <c r="CM17" s="964"/>
      <c r="CN17" s="965"/>
      <c r="CO17" s="965"/>
      <c r="CP17" s="965"/>
      <c r="CQ17" s="966"/>
      <c r="CR17" s="964"/>
      <c r="CS17" s="965"/>
      <c r="CT17" s="965"/>
      <c r="CU17" s="965"/>
      <c r="CV17" s="966"/>
      <c r="CW17" s="964"/>
      <c r="CX17" s="965"/>
      <c r="CY17" s="965"/>
      <c r="CZ17" s="965"/>
      <c r="DA17" s="966"/>
      <c r="DB17" s="964"/>
      <c r="DC17" s="965"/>
      <c r="DD17" s="965"/>
      <c r="DE17" s="965"/>
      <c r="DF17" s="966"/>
      <c r="DG17" s="964"/>
      <c r="DH17" s="965"/>
      <c r="DI17" s="965"/>
      <c r="DJ17" s="965"/>
      <c r="DK17" s="966"/>
      <c r="DL17" s="964"/>
      <c r="DM17" s="965"/>
      <c r="DN17" s="965"/>
      <c r="DO17" s="965"/>
      <c r="DP17" s="966"/>
      <c r="DQ17" s="964"/>
      <c r="DR17" s="965"/>
      <c r="DS17" s="965"/>
      <c r="DT17" s="965"/>
      <c r="DU17" s="966"/>
      <c r="DV17" s="967"/>
      <c r="DW17" s="968"/>
      <c r="DX17" s="968"/>
      <c r="DY17" s="968"/>
      <c r="DZ17" s="969"/>
      <c r="EA17" s="93"/>
    </row>
    <row r="18" spans="1:131" s="94" customFormat="1" ht="26.25" customHeight="1" x14ac:dyDescent="0.2">
      <c r="A18" s="97">
        <v>12</v>
      </c>
      <c r="B18" s="1005"/>
      <c r="C18" s="1006"/>
      <c r="D18" s="1006"/>
      <c r="E18" s="1006"/>
      <c r="F18" s="1006"/>
      <c r="G18" s="1006"/>
      <c r="H18" s="1006"/>
      <c r="I18" s="1006"/>
      <c r="J18" s="1006"/>
      <c r="K18" s="1006"/>
      <c r="L18" s="1006"/>
      <c r="M18" s="1006"/>
      <c r="N18" s="1006"/>
      <c r="O18" s="1006"/>
      <c r="P18" s="1007"/>
      <c r="Q18" s="1013"/>
      <c r="R18" s="1014"/>
      <c r="S18" s="1014"/>
      <c r="T18" s="1014"/>
      <c r="U18" s="1014"/>
      <c r="V18" s="1014"/>
      <c r="W18" s="1014"/>
      <c r="X18" s="1014"/>
      <c r="Y18" s="1014"/>
      <c r="Z18" s="1014"/>
      <c r="AA18" s="1014"/>
      <c r="AB18" s="1014"/>
      <c r="AC18" s="1014"/>
      <c r="AD18" s="1014"/>
      <c r="AE18" s="1015"/>
      <c r="AF18" s="1010"/>
      <c r="AG18" s="1011"/>
      <c r="AH18" s="1011"/>
      <c r="AI18" s="1011"/>
      <c r="AJ18" s="1012"/>
      <c r="AK18" s="1055"/>
      <c r="AL18" s="1056"/>
      <c r="AM18" s="1056"/>
      <c r="AN18" s="1056"/>
      <c r="AO18" s="1056"/>
      <c r="AP18" s="1056"/>
      <c r="AQ18" s="1056"/>
      <c r="AR18" s="1056"/>
      <c r="AS18" s="1056"/>
      <c r="AT18" s="1056"/>
      <c r="AU18" s="1057"/>
      <c r="AV18" s="1057"/>
      <c r="AW18" s="1057"/>
      <c r="AX18" s="1057"/>
      <c r="AY18" s="1058"/>
      <c r="AZ18" s="91"/>
      <c r="BA18" s="91"/>
      <c r="BB18" s="91"/>
      <c r="BC18" s="91"/>
      <c r="BD18" s="91"/>
      <c r="BE18" s="92"/>
      <c r="BF18" s="92"/>
      <c r="BG18" s="92"/>
      <c r="BH18" s="92"/>
      <c r="BI18" s="92"/>
      <c r="BJ18" s="92"/>
      <c r="BK18" s="92"/>
      <c r="BL18" s="92"/>
      <c r="BM18" s="92"/>
      <c r="BN18" s="92"/>
      <c r="BO18" s="92"/>
      <c r="BP18" s="92"/>
      <c r="BQ18" s="97">
        <v>12</v>
      </c>
      <c r="BR18" s="98"/>
      <c r="BS18" s="967"/>
      <c r="BT18" s="968"/>
      <c r="BU18" s="968"/>
      <c r="BV18" s="968"/>
      <c r="BW18" s="968"/>
      <c r="BX18" s="968"/>
      <c r="BY18" s="968"/>
      <c r="BZ18" s="968"/>
      <c r="CA18" s="968"/>
      <c r="CB18" s="968"/>
      <c r="CC18" s="968"/>
      <c r="CD18" s="968"/>
      <c r="CE18" s="968"/>
      <c r="CF18" s="968"/>
      <c r="CG18" s="989"/>
      <c r="CH18" s="964"/>
      <c r="CI18" s="965"/>
      <c r="CJ18" s="965"/>
      <c r="CK18" s="965"/>
      <c r="CL18" s="966"/>
      <c r="CM18" s="964"/>
      <c r="CN18" s="965"/>
      <c r="CO18" s="965"/>
      <c r="CP18" s="965"/>
      <c r="CQ18" s="966"/>
      <c r="CR18" s="964"/>
      <c r="CS18" s="965"/>
      <c r="CT18" s="965"/>
      <c r="CU18" s="965"/>
      <c r="CV18" s="966"/>
      <c r="CW18" s="964"/>
      <c r="CX18" s="965"/>
      <c r="CY18" s="965"/>
      <c r="CZ18" s="965"/>
      <c r="DA18" s="966"/>
      <c r="DB18" s="964"/>
      <c r="DC18" s="965"/>
      <c r="DD18" s="965"/>
      <c r="DE18" s="965"/>
      <c r="DF18" s="966"/>
      <c r="DG18" s="964"/>
      <c r="DH18" s="965"/>
      <c r="DI18" s="965"/>
      <c r="DJ18" s="965"/>
      <c r="DK18" s="966"/>
      <c r="DL18" s="964"/>
      <c r="DM18" s="965"/>
      <c r="DN18" s="965"/>
      <c r="DO18" s="965"/>
      <c r="DP18" s="966"/>
      <c r="DQ18" s="964"/>
      <c r="DR18" s="965"/>
      <c r="DS18" s="965"/>
      <c r="DT18" s="965"/>
      <c r="DU18" s="966"/>
      <c r="DV18" s="967"/>
      <c r="DW18" s="968"/>
      <c r="DX18" s="968"/>
      <c r="DY18" s="968"/>
      <c r="DZ18" s="969"/>
      <c r="EA18" s="93"/>
    </row>
    <row r="19" spans="1:131" s="94" customFormat="1" ht="26.25" customHeight="1" x14ac:dyDescent="0.2">
      <c r="A19" s="97">
        <v>13</v>
      </c>
      <c r="B19" s="1005"/>
      <c r="C19" s="1006"/>
      <c r="D19" s="1006"/>
      <c r="E19" s="1006"/>
      <c r="F19" s="1006"/>
      <c r="G19" s="1006"/>
      <c r="H19" s="1006"/>
      <c r="I19" s="1006"/>
      <c r="J19" s="1006"/>
      <c r="K19" s="1006"/>
      <c r="L19" s="1006"/>
      <c r="M19" s="1006"/>
      <c r="N19" s="1006"/>
      <c r="O19" s="1006"/>
      <c r="P19" s="1007"/>
      <c r="Q19" s="1013"/>
      <c r="R19" s="1014"/>
      <c r="S19" s="1014"/>
      <c r="T19" s="1014"/>
      <c r="U19" s="1014"/>
      <c r="V19" s="1014"/>
      <c r="W19" s="1014"/>
      <c r="X19" s="1014"/>
      <c r="Y19" s="1014"/>
      <c r="Z19" s="1014"/>
      <c r="AA19" s="1014"/>
      <c r="AB19" s="1014"/>
      <c r="AC19" s="1014"/>
      <c r="AD19" s="1014"/>
      <c r="AE19" s="1015"/>
      <c r="AF19" s="1010"/>
      <c r="AG19" s="1011"/>
      <c r="AH19" s="1011"/>
      <c r="AI19" s="1011"/>
      <c r="AJ19" s="1012"/>
      <c r="AK19" s="1055"/>
      <c r="AL19" s="1056"/>
      <c r="AM19" s="1056"/>
      <c r="AN19" s="1056"/>
      <c r="AO19" s="1056"/>
      <c r="AP19" s="1056"/>
      <c r="AQ19" s="1056"/>
      <c r="AR19" s="1056"/>
      <c r="AS19" s="1056"/>
      <c r="AT19" s="1056"/>
      <c r="AU19" s="1057"/>
      <c r="AV19" s="1057"/>
      <c r="AW19" s="1057"/>
      <c r="AX19" s="1057"/>
      <c r="AY19" s="1058"/>
      <c r="AZ19" s="91"/>
      <c r="BA19" s="91"/>
      <c r="BB19" s="91"/>
      <c r="BC19" s="91"/>
      <c r="BD19" s="91"/>
      <c r="BE19" s="92"/>
      <c r="BF19" s="92"/>
      <c r="BG19" s="92"/>
      <c r="BH19" s="92"/>
      <c r="BI19" s="92"/>
      <c r="BJ19" s="92"/>
      <c r="BK19" s="92"/>
      <c r="BL19" s="92"/>
      <c r="BM19" s="92"/>
      <c r="BN19" s="92"/>
      <c r="BO19" s="92"/>
      <c r="BP19" s="92"/>
      <c r="BQ19" s="97">
        <v>13</v>
      </c>
      <c r="BR19" s="98"/>
      <c r="BS19" s="967"/>
      <c r="BT19" s="968"/>
      <c r="BU19" s="968"/>
      <c r="BV19" s="968"/>
      <c r="BW19" s="968"/>
      <c r="BX19" s="968"/>
      <c r="BY19" s="968"/>
      <c r="BZ19" s="968"/>
      <c r="CA19" s="968"/>
      <c r="CB19" s="968"/>
      <c r="CC19" s="968"/>
      <c r="CD19" s="968"/>
      <c r="CE19" s="968"/>
      <c r="CF19" s="968"/>
      <c r="CG19" s="989"/>
      <c r="CH19" s="964"/>
      <c r="CI19" s="965"/>
      <c r="CJ19" s="965"/>
      <c r="CK19" s="965"/>
      <c r="CL19" s="966"/>
      <c r="CM19" s="964"/>
      <c r="CN19" s="965"/>
      <c r="CO19" s="965"/>
      <c r="CP19" s="965"/>
      <c r="CQ19" s="966"/>
      <c r="CR19" s="964"/>
      <c r="CS19" s="965"/>
      <c r="CT19" s="965"/>
      <c r="CU19" s="965"/>
      <c r="CV19" s="966"/>
      <c r="CW19" s="964"/>
      <c r="CX19" s="965"/>
      <c r="CY19" s="965"/>
      <c r="CZ19" s="965"/>
      <c r="DA19" s="966"/>
      <c r="DB19" s="964"/>
      <c r="DC19" s="965"/>
      <c r="DD19" s="965"/>
      <c r="DE19" s="965"/>
      <c r="DF19" s="966"/>
      <c r="DG19" s="964"/>
      <c r="DH19" s="965"/>
      <c r="DI19" s="965"/>
      <c r="DJ19" s="965"/>
      <c r="DK19" s="966"/>
      <c r="DL19" s="964"/>
      <c r="DM19" s="965"/>
      <c r="DN19" s="965"/>
      <c r="DO19" s="965"/>
      <c r="DP19" s="966"/>
      <c r="DQ19" s="964"/>
      <c r="DR19" s="965"/>
      <c r="DS19" s="965"/>
      <c r="DT19" s="965"/>
      <c r="DU19" s="966"/>
      <c r="DV19" s="967"/>
      <c r="DW19" s="968"/>
      <c r="DX19" s="968"/>
      <c r="DY19" s="968"/>
      <c r="DZ19" s="969"/>
      <c r="EA19" s="93"/>
    </row>
    <row r="20" spans="1:131" s="94" customFormat="1" ht="26.25" customHeight="1" x14ac:dyDescent="0.2">
      <c r="A20" s="97">
        <v>14</v>
      </c>
      <c r="B20" s="1005"/>
      <c r="C20" s="1006"/>
      <c r="D20" s="1006"/>
      <c r="E20" s="1006"/>
      <c r="F20" s="1006"/>
      <c r="G20" s="1006"/>
      <c r="H20" s="1006"/>
      <c r="I20" s="1006"/>
      <c r="J20" s="1006"/>
      <c r="K20" s="1006"/>
      <c r="L20" s="1006"/>
      <c r="M20" s="1006"/>
      <c r="N20" s="1006"/>
      <c r="O20" s="1006"/>
      <c r="P20" s="1007"/>
      <c r="Q20" s="1013"/>
      <c r="R20" s="1014"/>
      <c r="S20" s="1014"/>
      <c r="T20" s="1014"/>
      <c r="U20" s="1014"/>
      <c r="V20" s="1014"/>
      <c r="W20" s="1014"/>
      <c r="X20" s="1014"/>
      <c r="Y20" s="1014"/>
      <c r="Z20" s="1014"/>
      <c r="AA20" s="1014"/>
      <c r="AB20" s="1014"/>
      <c r="AC20" s="1014"/>
      <c r="AD20" s="1014"/>
      <c r="AE20" s="1015"/>
      <c r="AF20" s="1010"/>
      <c r="AG20" s="1011"/>
      <c r="AH20" s="1011"/>
      <c r="AI20" s="1011"/>
      <c r="AJ20" s="1012"/>
      <c r="AK20" s="1055"/>
      <c r="AL20" s="1056"/>
      <c r="AM20" s="1056"/>
      <c r="AN20" s="1056"/>
      <c r="AO20" s="1056"/>
      <c r="AP20" s="1056"/>
      <c r="AQ20" s="1056"/>
      <c r="AR20" s="1056"/>
      <c r="AS20" s="1056"/>
      <c r="AT20" s="1056"/>
      <c r="AU20" s="1057"/>
      <c r="AV20" s="1057"/>
      <c r="AW20" s="1057"/>
      <c r="AX20" s="1057"/>
      <c r="AY20" s="1058"/>
      <c r="AZ20" s="91"/>
      <c r="BA20" s="91"/>
      <c r="BB20" s="91"/>
      <c r="BC20" s="91"/>
      <c r="BD20" s="91"/>
      <c r="BE20" s="92"/>
      <c r="BF20" s="92"/>
      <c r="BG20" s="92"/>
      <c r="BH20" s="92"/>
      <c r="BI20" s="92"/>
      <c r="BJ20" s="92"/>
      <c r="BK20" s="92"/>
      <c r="BL20" s="92"/>
      <c r="BM20" s="92"/>
      <c r="BN20" s="92"/>
      <c r="BO20" s="92"/>
      <c r="BP20" s="92"/>
      <c r="BQ20" s="97">
        <v>14</v>
      </c>
      <c r="BR20" s="98"/>
      <c r="BS20" s="967"/>
      <c r="BT20" s="968"/>
      <c r="BU20" s="968"/>
      <c r="BV20" s="968"/>
      <c r="BW20" s="968"/>
      <c r="BX20" s="968"/>
      <c r="BY20" s="968"/>
      <c r="BZ20" s="968"/>
      <c r="CA20" s="968"/>
      <c r="CB20" s="968"/>
      <c r="CC20" s="968"/>
      <c r="CD20" s="968"/>
      <c r="CE20" s="968"/>
      <c r="CF20" s="968"/>
      <c r="CG20" s="989"/>
      <c r="CH20" s="964"/>
      <c r="CI20" s="965"/>
      <c r="CJ20" s="965"/>
      <c r="CK20" s="965"/>
      <c r="CL20" s="966"/>
      <c r="CM20" s="964"/>
      <c r="CN20" s="965"/>
      <c r="CO20" s="965"/>
      <c r="CP20" s="965"/>
      <c r="CQ20" s="966"/>
      <c r="CR20" s="964"/>
      <c r="CS20" s="965"/>
      <c r="CT20" s="965"/>
      <c r="CU20" s="965"/>
      <c r="CV20" s="966"/>
      <c r="CW20" s="964"/>
      <c r="CX20" s="965"/>
      <c r="CY20" s="965"/>
      <c r="CZ20" s="965"/>
      <c r="DA20" s="966"/>
      <c r="DB20" s="964"/>
      <c r="DC20" s="965"/>
      <c r="DD20" s="965"/>
      <c r="DE20" s="965"/>
      <c r="DF20" s="966"/>
      <c r="DG20" s="964"/>
      <c r="DH20" s="965"/>
      <c r="DI20" s="965"/>
      <c r="DJ20" s="965"/>
      <c r="DK20" s="966"/>
      <c r="DL20" s="964"/>
      <c r="DM20" s="965"/>
      <c r="DN20" s="965"/>
      <c r="DO20" s="965"/>
      <c r="DP20" s="966"/>
      <c r="DQ20" s="964"/>
      <c r="DR20" s="965"/>
      <c r="DS20" s="965"/>
      <c r="DT20" s="965"/>
      <c r="DU20" s="966"/>
      <c r="DV20" s="967"/>
      <c r="DW20" s="968"/>
      <c r="DX20" s="968"/>
      <c r="DY20" s="968"/>
      <c r="DZ20" s="969"/>
      <c r="EA20" s="93"/>
    </row>
    <row r="21" spans="1:131" s="94" customFormat="1" ht="26.25" customHeight="1" thickBot="1" x14ac:dyDescent="0.25">
      <c r="A21" s="97">
        <v>15</v>
      </c>
      <c r="B21" s="1005"/>
      <c r="C21" s="1006"/>
      <c r="D21" s="1006"/>
      <c r="E21" s="1006"/>
      <c r="F21" s="1006"/>
      <c r="G21" s="1006"/>
      <c r="H21" s="1006"/>
      <c r="I21" s="1006"/>
      <c r="J21" s="1006"/>
      <c r="K21" s="1006"/>
      <c r="L21" s="1006"/>
      <c r="M21" s="1006"/>
      <c r="N21" s="1006"/>
      <c r="O21" s="1006"/>
      <c r="P21" s="1007"/>
      <c r="Q21" s="1013"/>
      <c r="R21" s="1014"/>
      <c r="S21" s="1014"/>
      <c r="T21" s="1014"/>
      <c r="U21" s="1014"/>
      <c r="V21" s="1014"/>
      <c r="W21" s="1014"/>
      <c r="X21" s="1014"/>
      <c r="Y21" s="1014"/>
      <c r="Z21" s="1014"/>
      <c r="AA21" s="1014"/>
      <c r="AB21" s="1014"/>
      <c r="AC21" s="1014"/>
      <c r="AD21" s="1014"/>
      <c r="AE21" s="1015"/>
      <c r="AF21" s="1010"/>
      <c r="AG21" s="1011"/>
      <c r="AH21" s="1011"/>
      <c r="AI21" s="1011"/>
      <c r="AJ21" s="1012"/>
      <c r="AK21" s="1055"/>
      <c r="AL21" s="1056"/>
      <c r="AM21" s="1056"/>
      <c r="AN21" s="1056"/>
      <c r="AO21" s="1056"/>
      <c r="AP21" s="1056"/>
      <c r="AQ21" s="1056"/>
      <c r="AR21" s="1056"/>
      <c r="AS21" s="1056"/>
      <c r="AT21" s="1056"/>
      <c r="AU21" s="1057"/>
      <c r="AV21" s="1057"/>
      <c r="AW21" s="1057"/>
      <c r="AX21" s="1057"/>
      <c r="AY21" s="1058"/>
      <c r="AZ21" s="91"/>
      <c r="BA21" s="91"/>
      <c r="BB21" s="91"/>
      <c r="BC21" s="91"/>
      <c r="BD21" s="91"/>
      <c r="BE21" s="92"/>
      <c r="BF21" s="92"/>
      <c r="BG21" s="92"/>
      <c r="BH21" s="92"/>
      <c r="BI21" s="92"/>
      <c r="BJ21" s="92"/>
      <c r="BK21" s="92"/>
      <c r="BL21" s="92"/>
      <c r="BM21" s="92"/>
      <c r="BN21" s="92"/>
      <c r="BO21" s="92"/>
      <c r="BP21" s="92"/>
      <c r="BQ21" s="97">
        <v>15</v>
      </c>
      <c r="BR21" s="98"/>
      <c r="BS21" s="967"/>
      <c r="BT21" s="968"/>
      <c r="BU21" s="968"/>
      <c r="BV21" s="968"/>
      <c r="BW21" s="968"/>
      <c r="BX21" s="968"/>
      <c r="BY21" s="968"/>
      <c r="BZ21" s="968"/>
      <c r="CA21" s="968"/>
      <c r="CB21" s="968"/>
      <c r="CC21" s="968"/>
      <c r="CD21" s="968"/>
      <c r="CE21" s="968"/>
      <c r="CF21" s="968"/>
      <c r="CG21" s="989"/>
      <c r="CH21" s="964"/>
      <c r="CI21" s="965"/>
      <c r="CJ21" s="965"/>
      <c r="CK21" s="965"/>
      <c r="CL21" s="966"/>
      <c r="CM21" s="964"/>
      <c r="CN21" s="965"/>
      <c r="CO21" s="965"/>
      <c r="CP21" s="965"/>
      <c r="CQ21" s="966"/>
      <c r="CR21" s="964"/>
      <c r="CS21" s="965"/>
      <c r="CT21" s="965"/>
      <c r="CU21" s="965"/>
      <c r="CV21" s="966"/>
      <c r="CW21" s="964"/>
      <c r="CX21" s="965"/>
      <c r="CY21" s="965"/>
      <c r="CZ21" s="965"/>
      <c r="DA21" s="966"/>
      <c r="DB21" s="964"/>
      <c r="DC21" s="965"/>
      <c r="DD21" s="965"/>
      <c r="DE21" s="965"/>
      <c r="DF21" s="966"/>
      <c r="DG21" s="964"/>
      <c r="DH21" s="965"/>
      <c r="DI21" s="965"/>
      <c r="DJ21" s="965"/>
      <c r="DK21" s="966"/>
      <c r="DL21" s="964"/>
      <c r="DM21" s="965"/>
      <c r="DN21" s="965"/>
      <c r="DO21" s="965"/>
      <c r="DP21" s="966"/>
      <c r="DQ21" s="964"/>
      <c r="DR21" s="965"/>
      <c r="DS21" s="965"/>
      <c r="DT21" s="965"/>
      <c r="DU21" s="966"/>
      <c r="DV21" s="967"/>
      <c r="DW21" s="968"/>
      <c r="DX21" s="968"/>
      <c r="DY21" s="968"/>
      <c r="DZ21" s="969"/>
      <c r="EA21" s="93"/>
    </row>
    <row r="22" spans="1:131" s="94" customFormat="1" ht="26.25" customHeight="1" x14ac:dyDescent="0.2">
      <c r="A22" s="97">
        <v>16</v>
      </c>
      <c r="B22" s="1005"/>
      <c r="C22" s="1006"/>
      <c r="D22" s="1006"/>
      <c r="E22" s="1006"/>
      <c r="F22" s="1006"/>
      <c r="G22" s="1006"/>
      <c r="H22" s="1006"/>
      <c r="I22" s="1006"/>
      <c r="J22" s="1006"/>
      <c r="K22" s="1006"/>
      <c r="L22" s="1006"/>
      <c r="M22" s="1006"/>
      <c r="N22" s="1006"/>
      <c r="O22" s="1006"/>
      <c r="P22" s="1007"/>
      <c r="Q22" s="1048"/>
      <c r="R22" s="1049"/>
      <c r="S22" s="1049"/>
      <c r="T22" s="1049"/>
      <c r="U22" s="1049"/>
      <c r="V22" s="1049"/>
      <c r="W22" s="1049"/>
      <c r="X22" s="1049"/>
      <c r="Y22" s="1049"/>
      <c r="Z22" s="1049"/>
      <c r="AA22" s="1049"/>
      <c r="AB22" s="1049"/>
      <c r="AC22" s="1049"/>
      <c r="AD22" s="1049"/>
      <c r="AE22" s="1050"/>
      <c r="AF22" s="1010"/>
      <c r="AG22" s="1011"/>
      <c r="AH22" s="1011"/>
      <c r="AI22" s="1011"/>
      <c r="AJ22" s="1012"/>
      <c r="AK22" s="1051"/>
      <c r="AL22" s="1052"/>
      <c r="AM22" s="1052"/>
      <c r="AN22" s="1052"/>
      <c r="AO22" s="1052"/>
      <c r="AP22" s="1052"/>
      <c r="AQ22" s="1052"/>
      <c r="AR22" s="1052"/>
      <c r="AS22" s="1052"/>
      <c r="AT22" s="1052"/>
      <c r="AU22" s="1053"/>
      <c r="AV22" s="1053"/>
      <c r="AW22" s="1053"/>
      <c r="AX22" s="1053"/>
      <c r="AY22" s="1054"/>
      <c r="AZ22" s="1003" t="s">
        <v>324</v>
      </c>
      <c r="BA22" s="1003"/>
      <c r="BB22" s="1003"/>
      <c r="BC22" s="1003"/>
      <c r="BD22" s="1004"/>
      <c r="BE22" s="92"/>
      <c r="BF22" s="92"/>
      <c r="BG22" s="92"/>
      <c r="BH22" s="92"/>
      <c r="BI22" s="92"/>
      <c r="BJ22" s="92"/>
      <c r="BK22" s="92"/>
      <c r="BL22" s="92"/>
      <c r="BM22" s="92"/>
      <c r="BN22" s="92"/>
      <c r="BO22" s="92"/>
      <c r="BP22" s="92"/>
      <c r="BQ22" s="97">
        <v>16</v>
      </c>
      <c r="BR22" s="98"/>
      <c r="BS22" s="967"/>
      <c r="BT22" s="968"/>
      <c r="BU22" s="968"/>
      <c r="BV22" s="968"/>
      <c r="BW22" s="968"/>
      <c r="BX22" s="968"/>
      <c r="BY22" s="968"/>
      <c r="BZ22" s="968"/>
      <c r="CA22" s="968"/>
      <c r="CB22" s="968"/>
      <c r="CC22" s="968"/>
      <c r="CD22" s="968"/>
      <c r="CE22" s="968"/>
      <c r="CF22" s="968"/>
      <c r="CG22" s="989"/>
      <c r="CH22" s="964"/>
      <c r="CI22" s="965"/>
      <c r="CJ22" s="965"/>
      <c r="CK22" s="965"/>
      <c r="CL22" s="966"/>
      <c r="CM22" s="964"/>
      <c r="CN22" s="965"/>
      <c r="CO22" s="965"/>
      <c r="CP22" s="965"/>
      <c r="CQ22" s="966"/>
      <c r="CR22" s="964"/>
      <c r="CS22" s="965"/>
      <c r="CT22" s="965"/>
      <c r="CU22" s="965"/>
      <c r="CV22" s="966"/>
      <c r="CW22" s="964"/>
      <c r="CX22" s="965"/>
      <c r="CY22" s="965"/>
      <c r="CZ22" s="965"/>
      <c r="DA22" s="966"/>
      <c r="DB22" s="964"/>
      <c r="DC22" s="965"/>
      <c r="DD22" s="965"/>
      <c r="DE22" s="965"/>
      <c r="DF22" s="966"/>
      <c r="DG22" s="964"/>
      <c r="DH22" s="965"/>
      <c r="DI22" s="965"/>
      <c r="DJ22" s="965"/>
      <c r="DK22" s="966"/>
      <c r="DL22" s="964"/>
      <c r="DM22" s="965"/>
      <c r="DN22" s="965"/>
      <c r="DO22" s="965"/>
      <c r="DP22" s="966"/>
      <c r="DQ22" s="964"/>
      <c r="DR22" s="965"/>
      <c r="DS22" s="965"/>
      <c r="DT22" s="965"/>
      <c r="DU22" s="966"/>
      <c r="DV22" s="967"/>
      <c r="DW22" s="968"/>
      <c r="DX22" s="968"/>
      <c r="DY22" s="968"/>
      <c r="DZ22" s="969"/>
      <c r="EA22" s="93"/>
    </row>
    <row r="23" spans="1:131" s="94" customFormat="1" ht="26.25" customHeight="1" thickBot="1" x14ac:dyDescent="0.25">
      <c r="A23" s="99" t="s">
        <v>325</v>
      </c>
      <c r="B23" s="912" t="s">
        <v>326</v>
      </c>
      <c r="C23" s="913"/>
      <c r="D23" s="913"/>
      <c r="E23" s="913"/>
      <c r="F23" s="913"/>
      <c r="G23" s="913"/>
      <c r="H23" s="913"/>
      <c r="I23" s="913"/>
      <c r="J23" s="913"/>
      <c r="K23" s="913"/>
      <c r="L23" s="913"/>
      <c r="M23" s="913"/>
      <c r="N23" s="913"/>
      <c r="O23" s="913"/>
      <c r="P23" s="923"/>
      <c r="Q23" s="1042">
        <v>52997</v>
      </c>
      <c r="R23" s="1036"/>
      <c r="S23" s="1036"/>
      <c r="T23" s="1036"/>
      <c r="U23" s="1036"/>
      <c r="V23" s="1036">
        <v>50469</v>
      </c>
      <c r="W23" s="1036"/>
      <c r="X23" s="1036"/>
      <c r="Y23" s="1036"/>
      <c r="Z23" s="1036"/>
      <c r="AA23" s="1036">
        <v>2528</v>
      </c>
      <c r="AB23" s="1036"/>
      <c r="AC23" s="1036"/>
      <c r="AD23" s="1036"/>
      <c r="AE23" s="1043"/>
      <c r="AF23" s="1044">
        <v>2513</v>
      </c>
      <c r="AG23" s="1036"/>
      <c r="AH23" s="1036"/>
      <c r="AI23" s="1036"/>
      <c r="AJ23" s="1045"/>
      <c r="AK23" s="1046"/>
      <c r="AL23" s="1047"/>
      <c r="AM23" s="1047"/>
      <c r="AN23" s="1047"/>
      <c r="AO23" s="1047"/>
      <c r="AP23" s="1036">
        <v>16867</v>
      </c>
      <c r="AQ23" s="1036"/>
      <c r="AR23" s="1036"/>
      <c r="AS23" s="1036"/>
      <c r="AT23" s="1036"/>
      <c r="AU23" s="1037"/>
      <c r="AV23" s="1037"/>
      <c r="AW23" s="1037"/>
      <c r="AX23" s="1037"/>
      <c r="AY23" s="1038"/>
      <c r="AZ23" s="1039" t="s">
        <v>62</v>
      </c>
      <c r="BA23" s="1040"/>
      <c r="BB23" s="1040"/>
      <c r="BC23" s="1040"/>
      <c r="BD23" s="1041"/>
      <c r="BE23" s="92"/>
      <c r="BF23" s="92"/>
      <c r="BG23" s="92"/>
      <c r="BH23" s="92"/>
      <c r="BI23" s="92"/>
      <c r="BJ23" s="92"/>
      <c r="BK23" s="92"/>
      <c r="BL23" s="92"/>
      <c r="BM23" s="92"/>
      <c r="BN23" s="92"/>
      <c r="BO23" s="92"/>
      <c r="BP23" s="92"/>
      <c r="BQ23" s="97">
        <v>17</v>
      </c>
      <c r="BR23" s="98"/>
      <c r="BS23" s="967"/>
      <c r="BT23" s="968"/>
      <c r="BU23" s="968"/>
      <c r="BV23" s="968"/>
      <c r="BW23" s="968"/>
      <c r="BX23" s="968"/>
      <c r="BY23" s="968"/>
      <c r="BZ23" s="968"/>
      <c r="CA23" s="968"/>
      <c r="CB23" s="968"/>
      <c r="CC23" s="968"/>
      <c r="CD23" s="968"/>
      <c r="CE23" s="968"/>
      <c r="CF23" s="968"/>
      <c r="CG23" s="989"/>
      <c r="CH23" s="964"/>
      <c r="CI23" s="965"/>
      <c r="CJ23" s="965"/>
      <c r="CK23" s="965"/>
      <c r="CL23" s="966"/>
      <c r="CM23" s="964"/>
      <c r="CN23" s="965"/>
      <c r="CO23" s="965"/>
      <c r="CP23" s="965"/>
      <c r="CQ23" s="966"/>
      <c r="CR23" s="964"/>
      <c r="CS23" s="965"/>
      <c r="CT23" s="965"/>
      <c r="CU23" s="965"/>
      <c r="CV23" s="966"/>
      <c r="CW23" s="964"/>
      <c r="CX23" s="965"/>
      <c r="CY23" s="965"/>
      <c r="CZ23" s="965"/>
      <c r="DA23" s="966"/>
      <c r="DB23" s="964"/>
      <c r="DC23" s="965"/>
      <c r="DD23" s="965"/>
      <c r="DE23" s="965"/>
      <c r="DF23" s="966"/>
      <c r="DG23" s="964"/>
      <c r="DH23" s="965"/>
      <c r="DI23" s="965"/>
      <c r="DJ23" s="965"/>
      <c r="DK23" s="966"/>
      <c r="DL23" s="964"/>
      <c r="DM23" s="965"/>
      <c r="DN23" s="965"/>
      <c r="DO23" s="965"/>
      <c r="DP23" s="966"/>
      <c r="DQ23" s="964"/>
      <c r="DR23" s="965"/>
      <c r="DS23" s="965"/>
      <c r="DT23" s="965"/>
      <c r="DU23" s="966"/>
      <c r="DV23" s="967"/>
      <c r="DW23" s="968"/>
      <c r="DX23" s="968"/>
      <c r="DY23" s="968"/>
      <c r="DZ23" s="969"/>
      <c r="EA23" s="93"/>
    </row>
    <row r="24" spans="1:131" s="94" customFormat="1" ht="26.25" customHeight="1" x14ac:dyDescent="0.2">
      <c r="A24" s="1035" t="s">
        <v>327</v>
      </c>
      <c r="B24" s="1035"/>
      <c r="C24" s="1035"/>
      <c r="D24" s="1035"/>
      <c r="E24" s="1035"/>
      <c r="F24" s="1035"/>
      <c r="G24" s="1035"/>
      <c r="H24" s="1035"/>
      <c r="I24" s="1035"/>
      <c r="J24" s="1035"/>
      <c r="K24" s="1035"/>
      <c r="L24" s="1035"/>
      <c r="M24" s="1035"/>
      <c r="N24" s="1035"/>
      <c r="O24" s="1035"/>
      <c r="P24" s="1035"/>
      <c r="Q24" s="1035"/>
      <c r="R24" s="1035"/>
      <c r="S24" s="1035"/>
      <c r="T24" s="1035"/>
      <c r="U24" s="1035"/>
      <c r="V24" s="1035"/>
      <c r="W24" s="1035"/>
      <c r="X24" s="1035"/>
      <c r="Y24" s="1035"/>
      <c r="Z24" s="1035"/>
      <c r="AA24" s="1035"/>
      <c r="AB24" s="1035"/>
      <c r="AC24" s="1035"/>
      <c r="AD24" s="1035"/>
      <c r="AE24" s="1035"/>
      <c r="AF24" s="1035"/>
      <c r="AG24" s="1035"/>
      <c r="AH24" s="1035"/>
      <c r="AI24" s="1035"/>
      <c r="AJ24" s="1035"/>
      <c r="AK24" s="1035"/>
      <c r="AL24" s="1035"/>
      <c r="AM24" s="1035"/>
      <c r="AN24" s="1035"/>
      <c r="AO24" s="1035"/>
      <c r="AP24" s="1035"/>
      <c r="AQ24" s="1035"/>
      <c r="AR24" s="1035"/>
      <c r="AS24" s="1035"/>
      <c r="AT24" s="1035"/>
      <c r="AU24" s="1035"/>
      <c r="AV24" s="1035"/>
      <c r="AW24" s="1035"/>
      <c r="AX24" s="1035"/>
      <c r="AY24" s="1035"/>
      <c r="AZ24" s="91"/>
      <c r="BA24" s="91"/>
      <c r="BB24" s="91"/>
      <c r="BC24" s="91"/>
      <c r="BD24" s="91"/>
      <c r="BE24" s="92"/>
      <c r="BF24" s="92"/>
      <c r="BG24" s="92"/>
      <c r="BH24" s="92"/>
      <c r="BI24" s="92"/>
      <c r="BJ24" s="92"/>
      <c r="BK24" s="92"/>
      <c r="BL24" s="92"/>
      <c r="BM24" s="92"/>
      <c r="BN24" s="92"/>
      <c r="BO24" s="92"/>
      <c r="BP24" s="92"/>
      <c r="BQ24" s="97">
        <v>18</v>
      </c>
      <c r="BR24" s="98"/>
      <c r="BS24" s="967"/>
      <c r="BT24" s="968"/>
      <c r="BU24" s="968"/>
      <c r="BV24" s="968"/>
      <c r="BW24" s="968"/>
      <c r="BX24" s="968"/>
      <c r="BY24" s="968"/>
      <c r="BZ24" s="968"/>
      <c r="CA24" s="968"/>
      <c r="CB24" s="968"/>
      <c r="CC24" s="968"/>
      <c r="CD24" s="968"/>
      <c r="CE24" s="968"/>
      <c r="CF24" s="968"/>
      <c r="CG24" s="989"/>
      <c r="CH24" s="964"/>
      <c r="CI24" s="965"/>
      <c r="CJ24" s="965"/>
      <c r="CK24" s="965"/>
      <c r="CL24" s="966"/>
      <c r="CM24" s="964"/>
      <c r="CN24" s="965"/>
      <c r="CO24" s="965"/>
      <c r="CP24" s="965"/>
      <c r="CQ24" s="966"/>
      <c r="CR24" s="964"/>
      <c r="CS24" s="965"/>
      <c r="CT24" s="965"/>
      <c r="CU24" s="965"/>
      <c r="CV24" s="966"/>
      <c r="CW24" s="964"/>
      <c r="CX24" s="965"/>
      <c r="CY24" s="965"/>
      <c r="CZ24" s="965"/>
      <c r="DA24" s="966"/>
      <c r="DB24" s="964"/>
      <c r="DC24" s="965"/>
      <c r="DD24" s="965"/>
      <c r="DE24" s="965"/>
      <c r="DF24" s="966"/>
      <c r="DG24" s="964"/>
      <c r="DH24" s="965"/>
      <c r="DI24" s="965"/>
      <c r="DJ24" s="965"/>
      <c r="DK24" s="966"/>
      <c r="DL24" s="964"/>
      <c r="DM24" s="965"/>
      <c r="DN24" s="965"/>
      <c r="DO24" s="965"/>
      <c r="DP24" s="966"/>
      <c r="DQ24" s="964"/>
      <c r="DR24" s="965"/>
      <c r="DS24" s="965"/>
      <c r="DT24" s="965"/>
      <c r="DU24" s="966"/>
      <c r="DV24" s="967"/>
      <c r="DW24" s="968"/>
      <c r="DX24" s="968"/>
      <c r="DY24" s="968"/>
      <c r="DZ24" s="969"/>
      <c r="EA24" s="93"/>
    </row>
    <row r="25" spans="1:131" ht="26.25" customHeight="1" thickBot="1" x14ac:dyDescent="0.25">
      <c r="A25" s="1034" t="s">
        <v>328</v>
      </c>
      <c r="B25" s="1034"/>
      <c r="C25" s="1034"/>
      <c r="D25" s="1034"/>
      <c r="E25" s="1034"/>
      <c r="F25" s="1034"/>
      <c r="G25" s="1034"/>
      <c r="H25" s="1034"/>
      <c r="I25" s="1034"/>
      <c r="J25" s="1034"/>
      <c r="K25" s="1034"/>
      <c r="L25" s="1034"/>
      <c r="M25" s="1034"/>
      <c r="N25" s="1034"/>
      <c r="O25" s="1034"/>
      <c r="P25" s="1034"/>
      <c r="Q25" s="1034"/>
      <c r="R25" s="1034"/>
      <c r="S25" s="1034"/>
      <c r="T25" s="1034"/>
      <c r="U25" s="1034"/>
      <c r="V25" s="1034"/>
      <c r="W25" s="1034"/>
      <c r="X25" s="1034"/>
      <c r="Y25" s="1034"/>
      <c r="Z25" s="1034"/>
      <c r="AA25" s="1034"/>
      <c r="AB25" s="1034"/>
      <c r="AC25" s="1034"/>
      <c r="AD25" s="1034"/>
      <c r="AE25" s="1034"/>
      <c r="AF25" s="1034"/>
      <c r="AG25" s="1034"/>
      <c r="AH25" s="1034"/>
      <c r="AI25" s="1034"/>
      <c r="AJ25" s="1034"/>
      <c r="AK25" s="1034"/>
      <c r="AL25" s="1034"/>
      <c r="AM25" s="1034"/>
      <c r="AN25" s="1034"/>
      <c r="AO25" s="1034"/>
      <c r="AP25" s="1034"/>
      <c r="AQ25" s="1034"/>
      <c r="AR25" s="1034"/>
      <c r="AS25" s="1034"/>
      <c r="AT25" s="1034"/>
      <c r="AU25" s="1034"/>
      <c r="AV25" s="1034"/>
      <c r="AW25" s="1034"/>
      <c r="AX25" s="1034"/>
      <c r="AY25" s="1034"/>
      <c r="AZ25" s="1034"/>
      <c r="BA25" s="1034"/>
      <c r="BB25" s="1034"/>
      <c r="BC25" s="1034"/>
      <c r="BD25" s="1034"/>
      <c r="BE25" s="1034"/>
      <c r="BF25" s="1034"/>
      <c r="BG25" s="1034"/>
      <c r="BH25" s="1034"/>
      <c r="BI25" s="1034"/>
      <c r="BJ25" s="91"/>
      <c r="BK25" s="91"/>
      <c r="BL25" s="91"/>
      <c r="BM25" s="91"/>
      <c r="BN25" s="91"/>
      <c r="BO25" s="100"/>
      <c r="BP25" s="100"/>
      <c r="BQ25" s="97">
        <v>19</v>
      </c>
      <c r="BR25" s="98"/>
      <c r="BS25" s="967"/>
      <c r="BT25" s="968"/>
      <c r="BU25" s="968"/>
      <c r="BV25" s="968"/>
      <c r="BW25" s="968"/>
      <c r="BX25" s="968"/>
      <c r="BY25" s="968"/>
      <c r="BZ25" s="968"/>
      <c r="CA25" s="968"/>
      <c r="CB25" s="968"/>
      <c r="CC25" s="968"/>
      <c r="CD25" s="968"/>
      <c r="CE25" s="968"/>
      <c r="CF25" s="968"/>
      <c r="CG25" s="989"/>
      <c r="CH25" s="964"/>
      <c r="CI25" s="965"/>
      <c r="CJ25" s="965"/>
      <c r="CK25" s="965"/>
      <c r="CL25" s="966"/>
      <c r="CM25" s="964"/>
      <c r="CN25" s="965"/>
      <c r="CO25" s="965"/>
      <c r="CP25" s="965"/>
      <c r="CQ25" s="966"/>
      <c r="CR25" s="964"/>
      <c r="CS25" s="965"/>
      <c r="CT25" s="965"/>
      <c r="CU25" s="965"/>
      <c r="CV25" s="966"/>
      <c r="CW25" s="964"/>
      <c r="CX25" s="965"/>
      <c r="CY25" s="965"/>
      <c r="CZ25" s="965"/>
      <c r="DA25" s="966"/>
      <c r="DB25" s="964"/>
      <c r="DC25" s="965"/>
      <c r="DD25" s="965"/>
      <c r="DE25" s="965"/>
      <c r="DF25" s="966"/>
      <c r="DG25" s="964"/>
      <c r="DH25" s="965"/>
      <c r="DI25" s="965"/>
      <c r="DJ25" s="965"/>
      <c r="DK25" s="966"/>
      <c r="DL25" s="964"/>
      <c r="DM25" s="965"/>
      <c r="DN25" s="965"/>
      <c r="DO25" s="965"/>
      <c r="DP25" s="966"/>
      <c r="DQ25" s="964"/>
      <c r="DR25" s="965"/>
      <c r="DS25" s="965"/>
      <c r="DT25" s="965"/>
      <c r="DU25" s="966"/>
      <c r="DV25" s="967"/>
      <c r="DW25" s="968"/>
      <c r="DX25" s="968"/>
      <c r="DY25" s="968"/>
      <c r="DZ25" s="969"/>
      <c r="EA25" s="89"/>
    </row>
    <row r="26" spans="1:131" ht="26.25" customHeight="1" x14ac:dyDescent="0.2">
      <c r="A26" s="970" t="s">
        <v>301</v>
      </c>
      <c r="B26" s="971"/>
      <c r="C26" s="971"/>
      <c r="D26" s="971"/>
      <c r="E26" s="971"/>
      <c r="F26" s="971"/>
      <c r="G26" s="971"/>
      <c r="H26" s="971"/>
      <c r="I26" s="971"/>
      <c r="J26" s="971"/>
      <c r="K26" s="971"/>
      <c r="L26" s="971"/>
      <c r="M26" s="971"/>
      <c r="N26" s="971"/>
      <c r="O26" s="971"/>
      <c r="P26" s="972"/>
      <c r="Q26" s="976" t="s">
        <v>329</v>
      </c>
      <c r="R26" s="977"/>
      <c r="S26" s="977"/>
      <c r="T26" s="977"/>
      <c r="U26" s="978"/>
      <c r="V26" s="976" t="s">
        <v>330</v>
      </c>
      <c r="W26" s="977"/>
      <c r="X26" s="977"/>
      <c r="Y26" s="977"/>
      <c r="Z26" s="978"/>
      <c r="AA26" s="976" t="s">
        <v>331</v>
      </c>
      <c r="AB26" s="977"/>
      <c r="AC26" s="977"/>
      <c r="AD26" s="977"/>
      <c r="AE26" s="977"/>
      <c r="AF26" s="1030" t="s">
        <v>332</v>
      </c>
      <c r="AG26" s="983"/>
      <c r="AH26" s="983"/>
      <c r="AI26" s="983"/>
      <c r="AJ26" s="1031"/>
      <c r="AK26" s="977" t="s">
        <v>333</v>
      </c>
      <c r="AL26" s="977"/>
      <c r="AM26" s="977"/>
      <c r="AN26" s="977"/>
      <c r="AO26" s="978"/>
      <c r="AP26" s="976" t="s">
        <v>334</v>
      </c>
      <c r="AQ26" s="977"/>
      <c r="AR26" s="977"/>
      <c r="AS26" s="977"/>
      <c r="AT26" s="978"/>
      <c r="AU26" s="976" t="s">
        <v>335</v>
      </c>
      <c r="AV26" s="977"/>
      <c r="AW26" s="977"/>
      <c r="AX26" s="977"/>
      <c r="AY26" s="978"/>
      <c r="AZ26" s="976" t="s">
        <v>336</v>
      </c>
      <c r="BA26" s="977"/>
      <c r="BB26" s="977"/>
      <c r="BC26" s="977"/>
      <c r="BD26" s="978"/>
      <c r="BE26" s="976" t="s">
        <v>308</v>
      </c>
      <c r="BF26" s="977"/>
      <c r="BG26" s="977"/>
      <c r="BH26" s="977"/>
      <c r="BI26" s="990"/>
      <c r="BJ26" s="91"/>
      <c r="BK26" s="91"/>
      <c r="BL26" s="91"/>
      <c r="BM26" s="91"/>
      <c r="BN26" s="91"/>
      <c r="BO26" s="100"/>
      <c r="BP26" s="100"/>
      <c r="BQ26" s="97">
        <v>20</v>
      </c>
      <c r="BR26" s="98"/>
      <c r="BS26" s="967"/>
      <c r="BT26" s="968"/>
      <c r="BU26" s="968"/>
      <c r="BV26" s="968"/>
      <c r="BW26" s="968"/>
      <c r="BX26" s="968"/>
      <c r="BY26" s="968"/>
      <c r="BZ26" s="968"/>
      <c r="CA26" s="968"/>
      <c r="CB26" s="968"/>
      <c r="CC26" s="968"/>
      <c r="CD26" s="968"/>
      <c r="CE26" s="968"/>
      <c r="CF26" s="968"/>
      <c r="CG26" s="989"/>
      <c r="CH26" s="964"/>
      <c r="CI26" s="965"/>
      <c r="CJ26" s="965"/>
      <c r="CK26" s="965"/>
      <c r="CL26" s="966"/>
      <c r="CM26" s="964"/>
      <c r="CN26" s="965"/>
      <c r="CO26" s="965"/>
      <c r="CP26" s="965"/>
      <c r="CQ26" s="966"/>
      <c r="CR26" s="964"/>
      <c r="CS26" s="965"/>
      <c r="CT26" s="965"/>
      <c r="CU26" s="965"/>
      <c r="CV26" s="966"/>
      <c r="CW26" s="964"/>
      <c r="CX26" s="965"/>
      <c r="CY26" s="965"/>
      <c r="CZ26" s="965"/>
      <c r="DA26" s="966"/>
      <c r="DB26" s="964"/>
      <c r="DC26" s="965"/>
      <c r="DD26" s="965"/>
      <c r="DE26" s="965"/>
      <c r="DF26" s="966"/>
      <c r="DG26" s="964"/>
      <c r="DH26" s="965"/>
      <c r="DI26" s="965"/>
      <c r="DJ26" s="965"/>
      <c r="DK26" s="966"/>
      <c r="DL26" s="964"/>
      <c r="DM26" s="965"/>
      <c r="DN26" s="965"/>
      <c r="DO26" s="965"/>
      <c r="DP26" s="966"/>
      <c r="DQ26" s="964"/>
      <c r="DR26" s="965"/>
      <c r="DS26" s="965"/>
      <c r="DT26" s="965"/>
      <c r="DU26" s="966"/>
      <c r="DV26" s="967"/>
      <c r="DW26" s="968"/>
      <c r="DX26" s="968"/>
      <c r="DY26" s="968"/>
      <c r="DZ26" s="969"/>
      <c r="EA26" s="89"/>
    </row>
    <row r="27" spans="1:131" ht="26.25" customHeight="1" thickBot="1" x14ac:dyDescent="0.25">
      <c r="A27" s="973"/>
      <c r="B27" s="974"/>
      <c r="C27" s="974"/>
      <c r="D27" s="974"/>
      <c r="E27" s="974"/>
      <c r="F27" s="974"/>
      <c r="G27" s="974"/>
      <c r="H27" s="974"/>
      <c r="I27" s="974"/>
      <c r="J27" s="974"/>
      <c r="K27" s="974"/>
      <c r="L27" s="974"/>
      <c r="M27" s="974"/>
      <c r="N27" s="974"/>
      <c r="O27" s="974"/>
      <c r="P27" s="975"/>
      <c r="Q27" s="979"/>
      <c r="R27" s="980"/>
      <c r="S27" s="980"/>
      <c r="T27" s="980"/>
      <c r="U27" s="981"/>
      <c r="V27" s="979"/>
      <c r="W27" s="980"/>
      <c r="X27" s="980"/>
      <c r="Y27" s="980"/>
      <c r="Z27" s="981"/>
      <c r="AA27" s="979"/>
      <c r="AB27" s="980"/>
      <c r="AC27" s="980"/>
      <c r="AD27" s="980"/>
      <c r="AE27" s="980"/>
      <c r="AF27" s="1032"/>
      <c r="AG27" s="986"/>
      <c r="AH27" s="986"/>
      <c r="AI27" s="986"/>
      <c r="AJ27" s="1033"/>
      <c r="AK27" s="980"/>
      <c r="AL27" s="980"/>
      <c r="AM27" s="980"/>
      <c r="AN27" s="980"/>
      <c r="AO27" s="981"/>
      <c r="AP27" s="979"/>
      <c r="AQ27" s="980"/>
      <c r="AR27" s="980"/>
      <c r="AS27" s="980"/>
      <c r="AT27" s="981"/>
      <c r="AU27" s="979"/>
      <c r="AV27" s="980"/>
      <c r="AW27" s="980"/>
      <c r="AX27" s="980"/>
      <c r="AY27" s="981"/>
      <c r="AZ27" s="979"/>
      <c r="BA27" s="980"/>
      <c r="BB27" s="980"/>
      <c r="BC27" s="980"/>
      <c r="BD27" s="981"/>
      <c r="BE27" s="979"/>
      <c r="BF27" s="980"/>
      <c r="BG27" s="980"/>
      <c r="BH27" s="980"/>
      <c r="BI27" s="991"/>
      <c r="BJ27" s="91"/>
      <c r="BK27" s="91"/>
      <c r="BL27" s="91"/>
      <c r="BM27" s="91"/>
      <c r="BN27" s="91"/>
      <c r="BO27" s="100"/>
      <c r="BP27" s="100"/>
      <c r="BQ27" s="97">
        <v>21</v>
      </c>
      <c r="BR27" s="98"/>
      <c r="BS27" s="967"/>
      <c r="BT27" s="968"/>
      <c r="BU27" s="968"/>
      <c r="BV27" s="968"/>
      <c r="BW27" s="968"/>
      <c r="BX27" s="968"/>
      <c r="BY27" s="968"/>
      <c r="BZ27" s="968"/>
      <c r="CA27" s="968"/>
      <c r="CB27" s="968"/>
      <c r="CC27" s="968"/>
      <c r="CD27" s="968"/>
      <c r="CE27" s="968"/>
      <c r="CF27" s="968"/>
      <c r="CG27" s="989"/>
      <c r="CH27" s="964"/>
      <c r="CI27" s="965"/>
      <c r="CJ27" s="965"/>
      <c r="CK27" s="965"/>
      <c r="CL27" s="966"/>
      <c r="CM27" s="964"/>
      <c r="CN27" s="965"/>
      <c r="CO27" s="965"/>
      <c r="CP27" s="965"/>
      <c r="CQ27" s="966"/>
      <c r="CR27" s="964"/>
      <c r="CS27" s="965"/>
      <c r="CT27" s="965"/>
      <c r="CU27" s="965"/>
      <c r="CV27" s="966"/>
      <c r="CW27" s="964"/>
      <c r="CX27" s="965"/>
      <c r="CY27" s="965"/>
      <c r="CZ27" s="965"/>
      <c r="DA27" s="966"/>
      <c r="DB27" s="964"/>
      <c r="DC27" s="965"/>
      <c r="DD27" s="965"/>
      <c r="DE27" s="965"/>
      <c r="DF27" s="966"/>
      <c r="DG27" s="964"/>
      <c r="DH27" s="965"/>
      <c r="DI27" s="965"/>
      <c r="DJ27" s="965"/>
      <c r="DK27" s="966"/>
      <c r="DL27" s="964"/>
      <c r="DM27" s="965"/>
      <c r="DN27" s="965"/>
      <c r="DO27" s="965"/>
      <c r="DP27" s="966"/>
      <c r="DQ27" s="964"/>
      <c r="DR27" s="965"/>
      <c r="DS27" s="965"/>
      <c r="DT27" s="965"/>
      <c r="DU27" s="966"/>
      <c r="DV27" s="967"/>
      <c r="DW27" s="968"/>
      <c r="DX27" s="968"/>
      <c r="DY27" s="968"/>
      <c r="DZ27" s="969"/>
      <c r="EA27" s="89"/>
    </row>
    <row r="28" spans="1:131" ht="26.25" customHeight="1" thickTop="1" x14ac:dyDescent="0.2">
      <c r="A28" s="101">
        <v>1</v>
      </c>
      <c r="B28" s="1022" t="s">
        <v>337</v>
      </c>
      <c r="C28" s="1023"/>
      <c r="D28" s="1023"/>
      <c r="E28" s="1023"/>
      <c r="F28" s="1023"/>
      <c r="G28" s="1023"/>
      <c r="H28" s="1023"/>
      <c r="I28" s="1023"/>
      <c r="J28" s="1023"/>
      <c r="K28" s="1023"/>
      <c r="L28" s="1023"/>
      <c r="M28" s="1023"/>
      <c r="N28" s="1023"/>
      <c r="O28" s="1023"/>
      <c r="P28" s="1024"/>
      <c r="Q28" s="1025">
        <v>10773</v>
      </c>
      <c r="R28" s="1026"/>
      <c r="S28" s="1026"/>
      <c r="T28" s="1026"/>
      <c r="U28" s="1026"/>
      <c r="V28" s="1026">
        <v>10569</v>
      </c>
      <c r="W28" s="1026"/>
      <c r="X28" s="1026"/>
      <c r="Y28" s="1026"/>
      <c r="Z28" s="1026"/>
      <c r="AA28" s="1026">
        <v>204</v>
      </c>
      <c r="AB28" s="1026"/>
      <c r="AC28" s="1026"/>
      <c r="AD28" s="1026"/>
      <c r="AE28" s="1027"/>
      <c r="AF28" s="1028">
        <v>204</v>
      </c>
      <c r="AG28" s="1026"/>
      <c r="AH28" s="1026"/>
      <c r="AI28" s="1026"/>
      <c r="AJ28" s="1029"/>
      <c r="AK28" s="1017">
        <v>1136</v>
      </c>
      <c r="AL28" s="1018"/>
      <c r="AM28" s="1018"/>
      <c r="AN28" s="1018"/>
      <c r="AO28" s="1018"/>
      <c r="AP28" s="1018" t="s">
        <v>320</v>
      </c>
      <c r="AQ28" s="1018"/>
      <c r="AR28" s="1018"/>
      <c r="AS28" s="1018"/>
      <c r="AT28" s="1018"/>
      <c r="AU28" s="1018" t="s">
        <v>320</v>
      </c>
      <c r="AV28" s="1018"/>
      <c r="AW28" s="1018"/>
      <c r="AX28" s="1018"/>
      <c r="AY28" s="1018"/>
      <c r="AZ28" s="1019" t="s">
        <v>320</v>
      </c>
      <c r="BA28" s="1019"/>
      <c r="BB28" s="1019"/>
      <c r="BC28" s="1019"/>
      <c r="BD28" s="1019"/>
      <c r="BE28" s="1020"/>
      <c r="BF28" s="1020"/>
      <c r="BG28" s="1020"/>
      <c r="BH28" s="1020"/>
      <c r="BI28" s="1021"/>
      <c r="BJ28" s="91"/>
      <c r="BK28" s="91"/>
      <c r="BL28" s="91"/>
      <c r="BM28" s="91"/>
      <c r="BN28" s="91"/>
      <c r="BO28" s="100"/>
      <c r="BP28" s="100"/>
      <c r="BQ28" s="97">
        <v>22</v>
      </c>
      <c r="BR28" s="98"/>
      <c r="BS28" s="967"/>
      <c r="BT28" s="968"/>
      <c r="BU28" s="968"/>
      <c r="BV28" s="968"/>
      <c r="BW28" s="968"/>
      <c r="BX28" s="968"/>
      <c r="BY28" s="968"/>
      <c r="BZ28" s="968"/>
      <c r="CA28" s="968"/>
      <c r="CB28" s="968"/>
      <c r="CC28" s="968"/>
      <c r="CD28" s="968"/>
      <c r="CE28" s="968"/>
      <c r="CF28" s="968"/>
      <c r="CG28" s="989"/>
      <c r="CH28" s="964"/>
      <c r="CI28" s="965"/>
      <c r="CJ28" s="965"/>
      <c r="CK28" s="965"/>
      <c r="CL28" s="966"/>
      <c r="CM28" s="964"/>
      <c r="CN28" s="965"/>
      <c r="CO28" s="965"/>
      <c r="CP28" s="965"/>
      <c r="CQ28" s="966"/>
      <c r="CR28" s="964"/>
      <c r="CS28" s="965"/>
      <c r="CT28" s="965"/>
      <c r="CU28" s="965"/>
      <c r="CV28" s="966"/>
      <c r="CW28" s="964"/>
      <c r="CX28" s="965"/>
      <c r="CY28" s="965"/>
      <c r="CZ28" s="965"/>
      <c r="DA28" s="966"/>
      <c r="DB28" s="964"/>
      <c r="DC28" s="965"/>
      <c r="DD28" s="965"/>
      <c r="DE28" s="965"/>
      <c r="DF28" s="966"/>
      <c r="DG28" s="964"/>
      <c r="DH28" s="965"/>
      <c r="DI28" s="965"/>
      <c r="DJ28" s="965"/>
      <c r="DK28" s="966"/>
      <c r="DL28" s="964"/>
      <c r="DM28" s="965"/>
      <c r="DN28" s="965"/>
      <c r="DO28" s="965"/>
      <c r="DP28" s="966"/>
      <c r="DQ28" s="964"/>
      <c r="DR28" s="965"/>
      <c r="DS28" s="965"/>
      <c r="DT28" s="965"/>
      <c r="DU28" s="966"/>
      <c r="DV28" s="967"/>
      <c r="DW28" s="968"/>
      <c r="DX28" s="968"/>
      <c r="DY28" s="968"/>
      <c r="DZ28" s="969"/>
      <c r="EA28" s="89"/>
    </row>
    <row r="29" spans="1:131" ht="26.25" customHeight="1" x14ac:dyDescent="0.2">
      <c r="A29" s="101">
        <v>2</v>
      </c>
      <c r="B29" s="1005" t="s">
        <v>338</v>
      </c>
      <c r="C29" s="1006"/>
      <c r="D29" s="1006"/>
      <c r="E29" s="1006"/>
      <c r="F29" s="1006"/>
      <c r="G29" s="1006"/>
      <c r="H29" s="1006"/>
      <c r="I29" s="1006"/>
      <c r="J29" s="1006"/>
      <c r="K29" s="1006"/>
      <c r="L29" s="1006"/>
      <c r="M29" s="1006"/>
      <c r="N29" s="1006"/>
      <c r="O29" s="1006"/>
      <c r="P29" s="1007"/>
      <c r="Q29" s="1013">
        <v>8874</v>
      </c>
      <c r="R29" s="1014"/>
      <c r="S29" s="1014"/>
      <c r="T29" s="1014"/>
      <c r="U29" s="1014"/>
      <c r="V29" s="1014">
        <v>8784</v>
      </c>
      <c r="W29" s="1014"/>
      <c r="X29" s="1014"/>
      <c r="Y29" s="1014"/>
      <c r="Z29" s="1014"/>
      <c r="AA29" s="1014">
        <v>90</v>
      </c>
      <c r="AB29" s="1014"/>
      <c r="AC29" s="1014"/>
      <c r="AD29" s="1014"/>
      <c r="AE29" s="1015"/>
      <c r="AF29" s="1010">
        <v>90</v>
      </c>
      <c r="AG29" s="1011"/>
      <c r="AH29" s="1011"/>
      <c r="AI29" s="1011"/>
      <c r="AJ29" s="1012"/>
      <c r="AK29" s="955">
        <v>1442</v>
      </c>
      <c r="AL29" s="946"/>
      <c r="AM29" s="946"/>
      <c r="AN29" s="946"/>
      <c r="AO29" s="946"/>
      <c r="AP29" s="946" t="s">
        <v>320</v>
      </c>
      <c r="AQ29" s="946"/>
      <c r="AR29" s="946"/>
      <c r="AS29" s="946"/>
      <c r="AT29" s="946"/>
      <c r="AU29" s="946" t="s">
        <v>320</v>
      </c>
      <c r="AV29" s="946"/>
      <c r="AW29" s="946"/>
      <c r="AX29" s="946"/>
      <c r="AY29" s="946"/>
      <c r="AZ29" s="1016" t="s">
        <v>321</v>
      </c>
      <c r="BA29" s="1016"/>
      <c r="BB29" s="1016"/>
      <c r="BC29" s="1016"/>
      <c r="BD29" s="1016"/>
      <c r="BE29" s="947"/>
      <c r="BF29" s="947"/>
      <c r="BG29" s="947"/>
      <c r="BH29" s="947"/>
      <c r="BI29" s="948"/>
      <c r="BJ29" s="91"/>
      <c r="BK29" s="91"/>
      <c r="BL29" s="91"/>
      <c r="BM29" s="91"/>
      <c r="BN29" s="91"/>
      <c r="BO29" s="100"/>
      <c r="BP29" s="100"/>
      <c r="BQ29" s="97">
        <v>23</v>
      </c>
      <c r="BR29" s="98"/>
      <c r="BS29" s="967"/>
      <c r="BT29" s="968"/>
      <c r="BU29" s="968"/>
      <c r="BV29" s="968"/>
      <c r="BW29" s="968"/>
      <c r="BX29" s="968"/>
      <c r="BY29" s="968"/>
      <c r="BZ29" s="968"/>
      <c r="CA29" s="968"/>
      <c r="CB29" s="968"/>
      <c r="CC29" s="968"/>
      <c r="CD29" s="968"/>
      <c r="CE29" s="968"/>
      <c r="CF29" s="968"/>
      <c r="CG29" s="989"/>
      <c r="CH29" s="964"/>
      <c r="CI29" s="965"/>
      <c r="CJ29" s="965"/>
      <c r="CK29" s="965"/>
      <c r="CL29" s="966"/>
      <c r="CM29" s="964"/>
      <c r="CN29" s="965"/>
      <c r="CO29" s="965"/>
      <c r="CP29" s="965"/>
      <c r="CQ29" s="966"/>
      <c r="CR29" s="964"/>
      <c r="CS29" s="965"/>
      <c r="CT29" s="965"/>
      <c r="CU29" s="965"/>
      <c r="CV29" s="966"/>
      <c r="CW29" s="964"/>
      <c r="CX29" s="965"/>
      <c r="CY29" s="965"/>
      <c r="CZ29" s="965"/>
      <c r="DA29" s="966"/>
      <c r="DB29" s="964"/>
      <c r="DC29" s="965"/>
      <c r="DD29" s="965"/>
      <c r="DE29" s="965"/>
      <c r="DF29" s="966"/>
      <c r="DG29" s="964"/>
      <c r="DH29" s="965"/>
      <c r="DI29" s="965"/>
      <c r="DJ29" s="965"/>
      <c r="DK29" s="966"/>
      <c r="DL29" s="964"/>
      <c r="DM29" s="965"/>
      <c r="DN29" s="965"/>
      <c r="DO29" s="965"/>
      <c r="DP29" s="966"/>
      <c r="DQ29" s="964"/>
      <c r="DR29" s="965"/>
      <c r="DS29" s="965"/>
      <c r="DT29" s="965"/>
      <c r="DU29" s="966"/>
      <c r="DV29" s="967"/>
      <c r="DW29" s="968"/>
      <c r="DX29" s="968"/>
      <c r="DY29" s="968"/>
      <c r="DZ29" s="969"/>
      <c r="EA29" s="89"/>
    </row>
    <row r="30" spans="1:131" ht="26.25" customHeight="1" x14ac:dyDescent="0.2">
      <c r="A30" s="101">
        <v>3</v>
      </c>
      <c r="B30" s="1005" t="s">
        <v>339</v>
      </c>
      <c r="C30" s="1006"/>
      <c r="D30" s="1006"/>
      <c r="E30" s="1006"/>
      <c r="F30" s="1006"/>
      <c r="G30" s="1006"/>
      <c r="H30" s="1006"/>
      <c r="I30" s="1006"/>
      <c r="J30" s="1006"/>
      <c r="K30" s="1006"/>
      <c r="L30" s="1006"/>
      <c r="M30" s="1006"/>
      <c r="N30" s="1006"/>
      <c r="O30" s="1006"/>
      <c r="P30" s="1007"/>
      <c r="Q30" s="1013">
        <v>2979</v>
      </c>
      <c r="R30" s="1014"/>
      <c r="S30" s="1014"/>
      <c r="T30" s="1014"/>
      <c r="U30" s="1014"/>
      <c r="V30" s="1014">
        <v>2929</v>
      </c>
      <c r="W30" s="1014"/>
      <c r="X30" s="1014"/>
      <c r="Y30" s="1014"/>
      <c r="Z30" s="1014"/>
      <c r="AA30" s="1014">
        <v>50</v>
      </c>
      <c r="AB30" s="1014"/>
      <c r="AC30" s="1014"/>
      <c r="AD30" s="1014"/>
      <c r="AE30" s="1015"/>
      <c r="AF30" s="1010">
        <v>50</v>
      </c>
      <c r="AG30" s="1011"/>
      <c r="AH30" s="1011"/>
      <c r="AI30" s="1011"/>
      <c r="AJ30" s="1012"/>
      <c r="AK30" s="955">
        <v>1157</v>
      </c>
      <c r="AL30" s="946"/>
      <c r="AM30" s="946"/>
      <c r="AN30" s="946"/>
      <c r="AO30" s="946"/>
      <c r="AP30" s="946" t="s">
        <v>320</v>
      </c>
      <c r="AQ30" s="946"/>
      <c r="AR30" s="946"/>
      <c r="AS30" s="946"/>
      <c r="AT30" s="946"/>
      <c r="AU30" s="946" t="s">
        <v>320</v>
      </c>
      <c r="AV30" s="946"/>
      <c r="AW30" s="946"/>
      <c r="AX30" s="946"/>
      <c r="AY30" s="946"/>
      <c r="AZ30" s="1016" t="s">
        <v>321</v>
      </c>
      <c r="BA30" s="1016"/>
      <c r="BB30" s="1016"/>
      <c r="BC30" s="1016"/>
      <c r="BD30" s="1016"/>
      <c r="BE30" s="947"/>
      <c r="BF30" s="947"/>
      <c r="BG30" s="947"/>
      <c r="BH30" s="947"/>
      <c r="BI30" s="948"/>
      <c r="BJ30" s="91"/>
      <c r="BK30" s="91"/>
      <c r="BL30" s="91"/>
      <c r="BM30" s="91"/>
      <c r="BN30" s="91"/>
      <c r="BO30" s="100"/>
      <c r="BP30" s="100"/>
      <c r="BQ30" s="97">
        <v>24</v>
      </c>
      <c r="BR30" s="98"/>
      <c r="BS30" s="967"/>
      <c r="BT30" s="968"/>
      <c r="BU30" s="968"/>
      <c r="BV30" s="968"/>
      <c r="BW30" s="968"/>
      <c r="BX30" s="968"/>
      <c r="BY30" s="968"/>
      <c r="BZ30" s="968"/>
      <c r="CA30" s="968"/>
      <c r="CB30" s="968"/>
      <c r="CC30" s="968"/>
      <c r="CD30" s="968"/>
      <c r="CE30" s="968"/>
      <c r="CF30" s="968"/>
      <c r="CG30" s="989"/>
      <c r="CH30" s="964"/>
      <c r="CI30" s="965"/>
      <c r="CJ30" s="965"/>
      <c r="CK30" s="965"/>
      <c r="CL30" s="966"/>
      <c r="CM30" s="964"/>
      <c r="CN30" s="965"/>
      <c r="CO30" s="965"/>
      <c r="CP30" s="965"/>
      <c r="CQ30" s="966"/>
      <c r="CR30" s="964"/>
      <c r="CS30" s="965"/>
      <c r="CT30" s="965"/>
      <c r="CU30" s="965"/>
      <c r="CV30" s="966"/>
      <c r="CW30" s="964"/>
      <c r="CX30" s="965"/>
      <c r="CY30" s="965"/>
      <c r="CZ30" s="965"/>
      <c r="DA30" s="966"/>
      <c r="DB30" s="964"/>
      <c r="DC30" s="965"/>
      <c r="DD30" s="965"/>
      <c r="DE30" s="965"/>
      <c r="DF30" s="966"/>
      <c r="DG30" s="964"/>
      <c r="DH30" s="965"/>
      <c r="DI30" s="965"/>
      <c r="DJ30" s="965"/>
      <c r="DK30" s="966"/>
      <c r="DL30" s="964"/>
      <c r="DM30" s="965"/>
      <c r="DN30" s="965"/>
      <c r="DO30" s="965"/>
      <c r="DP30" s="966"/>
      <c r="DQ30" s="964"/>
      <c r="DR30" s="965"/>
      <c r="DS30" s="965"/>
      <c r="DT30" s="965"/>
      <c r="DU30" s="966"/>
      <c r="DV30" s="967"/>
      <c r="DW30" s="968"/>
      <c r="DX30" s="968"/>
      <c r="DY30" s="968"/>
      <c r="DZ30" s="969"/>
      <c r="EA30" s="89"/>
    </row>
    <row r="31" spans="1:131" ht="26.25" customHeight="1" x14ac:dyDescent="0.2">
      <c r="A31" s="101">
        <v>4</v>
      </c>
      <c r="B31" s="1005" t="s">
        <v>340</v>
      </c>
      <c r="C31" s="1006"/>
      <c r="D31" s="1006"/>
      <c r="E31" s="1006"/>
      <c r="F31" s="1006"/>
      <c r="G31" s="1006"/>
      <c r="H31" s="1006"/>
      <c r="I31" s="1006"/>
      <c r="J31" s="1006"/>
      <c r="K31" s="1006"/>
      <c r="L31" s="1006"/>
      <c r="M31" s="1006"/>
      <c r="N31" s="1006"/>
      <c r="O31" s="1006"/>
      <c r="P31" s="1007"/>
      <c r="Q31" s="1013">
        <v>1973</v>
      </c>
      <c r="R31" s="1014"/>
      <c r="S31" s="1014"/>
      <c r="T31" s="1014"/>
      <c r="U31" s="1014"/>
      <c r="V31" s="1014">
        <v>1868</v>
      </c>
      <c r="W31" s="1014"/>
      <c r="X31" s="1014"/>
      <c r="Y31" s="1014"/>
      <c r="Z31" s="1014"/>
      <c r="AA31" s="1014">
        <v>105</v>
      </c>
      <c r="AB31" s="1014"/>
      <c r="AC31" s="1014"/>
      <c r="AD31" s="1014"/>
      <c r="AE31" s="1015"/>
      <c r="AF31" s="1010">
        <v>787</v>
      </c>
      <c r="AG31" s="1011"/>
      <c r="AH31" s="1011"/>
      <c r="AI31" s="1011"/>
      <c r="AJ31" s="1012"/>
      <c r="AK31" s="955">
        <v>541</v>
      </c>
      <c r="AL31" s="946"/>
      <c r="AM31" s="946"/>
      <c r="AN31" s="946"/>
      <c r="AO31" s="946"/>
      <c r="AP31" s="946">
        <v>899</v>
      </c>
      <c r="AQ31" s="946"/>
      <c r="AR31" s="946"/>
      <c r="AS31" s="946"/>
      <c r="AT31" s="946"/>
      <c r="AU31" s="946">
        <v>899</v>
      </c>
      <c r="AV31" s="946"/>
      <c r="AW31" s="946"/>
      <c r="AX31" s="946"/>
      <c r="AY31" s="946"/>
      <c r="AZ31" s="1016" t="s">
        <v>321</v>
      </c>
      <c r="BA31" s="1016"/>
      <c r="BB31" s="1016"/>
      <c r="BC31" s="1016"/>
      <c r="BD31" s="1016"/>
      <c r="BE31" s="947" t="s">
        <v>341</v>
      </c>
      <c r="BF31" s="947"/>
      <c r="BG31" s="947"/>
      <c r="BH31" s="947"/>
      <c r="BI31" s="948"/>
      <c r="BJ31" s="91"/>
      <c r="BK31" s="91"/>
      <c r="BL31" s="91"/>
      <c r="BM31" s="91"/>
      <c r="BN31" s="91"/>
      <c r="BO31" s="100"/>
      <c r="BP31" s="100"/>
      <c r="BQ31" s="97">
        <v>25</v>
      </c>
      <c r="BR31" s="98"/>
      <c r="BS31" s="967"/>
      <c r="BT31" s="968"/>
      <c r="BU31" s="968"/>
      <c r="BV31" s="968"/>
      <c r="BW31" s="968"/>
      <c r="BX31" s="968"/>
      <c r="BY31" s="968"/>
      <c r="BZ31" s="968"/>
      <c r="CA31" s="968"/>
      <c r="CB31" s="968"/>
      <c r="CC31" s="968"/>
      <c r="CD31" s="968"/>
      <c r="CE31" s="968"/>
      <c r="CF31" s="968"/>
      <c r="CG31" s="989"/>
      <c r="CH31" s="964"/>
      <c r="CI31" s="965"/>
      <c r="CJ31" s="965"/>
      <c r="CK31" s="965"/>
      <c r="CL31" s="966"/>
      <c r="CM31" s="964"/>
      <c r="CN31" s="965"/>
      <c r="CO31" s="965"/>
      <c r="CP31" s="965"/>
      <c r="CQ31" s="966"/>
      <c r="CR31" s="964"/>
      <c r="CS31" s="965"/>
      <c r="CT31" s="965"/>
      <c r="CU31" s="965"/>
      <c r="CV31" s="966"/>
      <c r="CW31" s="964"/>
      <c r="CX31" s="965"/>
      <c r="CY31" s="965"/>
      <c r="CZ31" s="965"/>
      <c r="DA31" s="966"/>
      <c r="DB31" s="964"/>
      <c r="DC31" s="965"/>
      <c r="DD31" s="965"/>
      <c r="DE31" s="965"/>
      <c r="DF31" s="966"/>
      <c r="DG31" s="964"/>
      <c r="DH31" s="965"/>
      <c r="DI31" s="965"/>
      <c r="DJ31" s="965"/>
      <c r="DK31" s="966"/>
      <c r="DL31" s="964"/>
      <c r="DM31" s="965"/>
      <c r="DN31" s="965"/>
      <c r="DO31" s="965"/>
      <c r="DP31" s="966"/>
      <c r="DQ31" s="964"/>
      <c r="DR31" s="965"/>
      <c r="DS31" s="965"/>
      <c r="DT31" s="965"/>
      <c r="DU31" s="966"/>
      <c r="DV31" s="967"/>
      <c r="DW31" s="968"/>
      <c r="DX31" s="968"/>
      <c r="DY31" s="968"/>
      <c r="DZ31" s="969"/>
      <c r="EA31" s="89"/>
    </row>
    <row r="32" spans="1:131" ht="26.25" customHeight="1" x14ac:dyDescent="0.2">
      <c r="A32" s="101">
        <v>5</v>
      </c>
      <c r="B32" s="1005"/>
      <c r="C32" s="1006"/>
      <c r="D32" s="1006"/>
      <c r="E32" s="1006"/>
      <c r="F32" s="1006"/>
      <c r="G32" s="1006"/>
      <c r="H32" s="1006"/>
      <c r="I32" s="1006"/>
      <c r="J32" s="1006"/>
      <c r="K32" s="1006"/>
      <c r="L32" s="1006"/>
      <c r="M32" s="1006"/>
      <c r="N32" s="1006"/>
      <c r="O32" s="1006"/>
      <c r="P32" s="1007"/>
      <c r="Q32" s="1013"/>
      <c r="R32" s="1014"/>
      <c r="S32" s="1014"/>
      <c r="T32" s="1014"/>
      <c r="U32" s="1014"/>
      <c r="V32" s="1014"/>
      <c r="W32" s="1014"/>
      <c r="X32" s="1014"/>
      <c r="Y32" s="1014"/>
      <c r="Z32" s="1014"/>
      <c r="AA32" s="1014"/>
      <c r="AB32" s="1014"/>
      <c r="AC32" s="1014"/>
      <c r="AD32" s="1014"/>
      <c r="AE32" s="1015"/>
      <c r="AF32" s="1010"/>
      <c r="AG32" s="1011"/>
      <c r="AH32" s="1011"/>
      <c r="AI32" s="1011"/>
      <c r="AJ32" s="1012"/>
      <c r="AK32" s="955"/>
      <c r="AL32" s="946"/>
      <c r="AM32" s="946"/>
      <c r="AN32" s="946"/>
      <c r="AO32" s="946"/>
      <c r="AP32" s="946"/>
      <c r="AQ32" s="946"/>
      <c r="AR32" s="946"/>
      <c r="AS32" s="946"/>
      <c r="AT32" s="946"/>
      <c r="AU32" s="946"/>
      <c r="AV32" s="946"/>
      <c r="AW32" s="946"/>
      <c r="AX32" s="946"/>
      <c r="AY32" s="946"/>
      <c r="AZ32" s="1016"/>
      <c r="BA32" s="1016"/>
      <c r="BB32" s="1016"/>
      <c r="BC32" s="1016"/>
      <c r="BD32" s="1016"/>
      <c r="BE32" s="947"/>
      <c r="BF32" s="947"/>
      <c r="BG32" s="947"/>
      <c r="BH32" s="947"/>
      <c r="BI32" s="948"/>
      <c r="BJ32" s="91"/>
      <c r="BK32" s="91"/>
      <c r="BL32" s="91"/>
      <c r="BM32" s="91"/>
      <c r="BN32" s="91"/>
      <c r="BO32" s="100"/>
      <c r="BP32" s="100"/>
      <c r="BQ32" s="97">
        <v>26</v>
      </c>
      <c r="BR32" s="98"/>
      <c r="BS32" s="967"/>
      <c r="BT32" s="968"/>
      <c r="BU32" s="968"/>
      <c r="BV32" s="968"/>
      <c r="BW32" s="968"/>
      <c r="BX32" s="968"/>
      <c r="BY32" s="968"/>
      <c r="BZ32" s="968"/>
      <c r="CA32" s="968"/>
      <c r="CB32" s="968"/>
      <c r="CC32" s="968"/>
      <c r="CD32" s="968"/>
      <c r="CE32" s="968"/>
      <c r="CF32" s="968"/>
      <c r="CG32" s="989"/>
      <c r="CH32" s="964"/>
      <c r="CI32" s="965"/>
      <c r="CJ32" s="965"/>
      <c r="CK32" s="965"/>
      <c r="CL32" s="966"/>
      <c r="CM32" s="964"/>
      <c r="CN32" s="965"/>
      <c r="CO32" s="965"/>
      <c r="CP32" s="965"/>
      <c r="CQ32" s="966"/>
      <c r="CR32" s="964"/>
      <c r="CS32" s="965"/>
      <c r="CT32" s="965"/>
      <c r="CU32" s="965"/>
      <c r="CV32" s="966"/>
      <c r="CW32" s="964"/>
      <c r="CX32" s="965"/>
      <c r="CY32" s="965"/>
      <c r="CZ32" s="965"/>
      <c r="DA32" s="966"/>
      <c r="DB32" s="964"/>
      <c r="DC32" s="965"/>
      <c r="DD32" s="965"/>
      <c r="DE32" s="965"/>
      <c r="DF32" s="966"/>
      <c r="DG32" s="964"/>
      <c r="DH32" s="965"/>
      <c r="DI32" s="965"/>
      <c r="DJ32" s="965"/>
      <c r="DK32" s="966"/>
      <c r="DL32" s="964"/>
      <c r="DM32" s="965"/>
      <c r="DN32" s="965"/>
      <c r="DO32" s="965"/>
      <c r="DP32" s="966"/>
      <c r="DQ32" s="964"/>
      <c r="DR32" s="965"/>
      <c r="DS32" s="965"/>
      <c r="DT32" s="965"/>
      <c r="DU32" s="966"/>
      <c r="DV32" s="967"/>
      <c r="DW32" s="968"/>
      <c r="DX32" s="968"/>
      <c r="DY32" s="968"/>
      <c r="DZ32" s="969"/>
      <c r="EA32" s="89"/>
    </row>
    <row r="33" spans="1:131" ht="26.25" customHeight="1" x14ac:dyDescent="0.2">
      <c r="A33" s="101">
        <v>6</v>
      </c>
      <c r="B33" s="1005"/>
      <c r="C33" s="1006"/>
      <c r="D33" s="1006"/>
      <c r="E33" s="1006"/>
      <c r="F33" s="1006"/>
      <c r="G33" s="1006"/>
      <c r="H33" s="1006"/>
      <c r="I33" s="1006"/>
      <c r="J33" s="1006"/>
      <c r="K33" s="1006"/>
      <c r="L33" s="1006"/>
      <c r="M33" s="1006"/>
      <c r="N33" s="1006"/>
      <c r="O33" s="1006"/>
      <c r="P33" s="1007"/>
      <c r="Q33" s="1013"/>
      <c r="R33" s="1014"/>
      <c r="S33" s="1014"/>
      <c r="T33" s="1014"/>
      <c r="U33" s="1014"/>
      <c r="V33" s="1014"/>
      <c r="W33" s="1014"/>
      <c r="X33" s="1014"/>
      <c r="Y33" s="1014"/>
      <c r="Z33" s="1014"/>
      <c r="AA33" s="1014"/>
      <c r="AB33" s="1014"/>
      <c r="AC33" s="1014"/>
      <c r="AD33" s="1014"/>
      <c r="AE33" s="1015"/>
      <c r="AF33" s="1010"/>
      <c r="AG33" s="1011"/>
      <c r="AH33" s="1011"/>
      <c r="AI33" s="1011"/>
      <c r="AJ33" s="1012"/>
      <c r="AK33" s="955"/>
      <c r="AL33" s="946"/>
      <c r="AM33" s="946"/>
      <c r="AN33" s="946"/>
      <c r="AO33" s="946"/>
      <c r="AP33" s="946"/>
      <c r="AQ33" s="946"/>
      <c r="AR33" s="946"/>
      <c r="AS33" s="946"/>
      <c r="AT33" s="946"/>
      <c r="AU33" s="946"/>
      <c r="AV33" s="946"/>
      <c r="AW33" s="946"/>
      <c r="AX33" s="946"/>
      <c r="AY33" s="946"/>
      <c r="AZ33" s="1016"/>
      <c r="BA33" s="1016"/>
      <c r="BB33" s="1016"/>
      <c r="BC33" s="1016"/>
      <c r="BD33" s="1016"/>
      <c r="BE33" s="947"/>
      <c r="BF33" s="947"/>
      <c r="BG33" s="947"/>
      <c r="BH33" s="947"/>
      <c r="BI33" s="948"/>
      <c r="BJ33" s="91"/>
      <c r="BK33" s="91"/>
      <c r="BL33" s="91"/>
      <c r="BM33" s="91"/>
      <c r="BN33" s="91"/>
      <c r="BO33" s="100"/>
      <c r="BP33" s="100"/>
      <c r="BQ33" s="97">
        <v>27</v>
      </c>
      <c r="BR33" s="98"/>
      <c r="BS33" s="967"/>
      <c r="BT33" s="968"/>
      <c r="BU33" s="968"/>
      <c r="BV33" s="968"/>
      <c r="BW33" s="968"/>
      <c r="BX33" s="968"/>
      <c r="BY33" s="968"/>
      <c r="BZ33" s="968"/>
      <c r="CA33" s="968"/>
      <c r="CB33" s="968"/>
      <c r="CC33" s="968"/>
      <c r="CD33" s="968"/>
      <c r="CE33" s="968"/>
      <c r="CF33" s="968"/>
      <c r="CG33" s="989"/>
      <c r="CH33" s="964"/>
      <c r="CI33" s="965"/>
      <c r="CJ33" s="965"/>
      <c r="CK33" s="965"/>
      <c r="CL33" s="966"/>
      <c r="CM33" s="964"/>
      <c r="CN33" s="965"/>
      <c r="CO33" s="965"/>
      <c r="CP33" s="965"/>
      <c r="CQ33" s="966"/>
      <c r="CR33" s="964"/>
      <c r="CS33" s="965"/>
      <c r="CT33" s="965"/>
      <c r="CU33" s="965"/>
      <c r="CV33" s="966"/>
      <c r="CW33" s="964"/>
      <c r="CX33" s="965"/>
      <c r="CY33" s="965"/>
      <c r="CZ33" s="965"/>
      <c r="DA33" s="966"/>
      <c r="DB33" s="964"/>
      <c r="DC33" s="965"/>
      <c r="DD33" s="965"/>
      <c r="DE33" s="965"/>
      <c r="DF33" s="966"/>
      <c r="DG33" s="964"/>
      <c r="DH33" s="965"/>
      <c r="DI33" s="965"/>
      <c r="DJ33" s="965"/>
      <c r="DK33" s="966"/>
      <c r="DL33" s="964"/>
      <c r="DM33" s="965"/>
      <c r="DN33" s="965"/>
      <c r="DO33" s="965"/>
      <c r="DP33" s="966"/>
      <c r="DQ33" s="964"/>
      <c r="DR33" s="965"/>
      <c r="DS33" s="965"/>
      <c r="DT33" s="965"/>
      <c r="DU33" s="966"/>
      <c r="DV33" s="967"/>
      <c r="DW33" s="968"/>
      <c r="DX33" s="968"/>
      <c r="DY33" s="968"/>
      <c r="DZ33" s="969"/>
      <c r="EA33" s="89"/>
    </row>
    <row r="34" spans="1:131" ht="26.25" customHeight="1" x14ac:dyDescent="0.2">
      <c r="A34" s="101">
        <v>7</v>
      </c>
      <c r="B34" s="1005"/>
      <c r="C34" s="1006"/>
      <c r="D34" s="1006"/>
      <c r="E34" s="1006"/>
      <c r="F34" s="1006"/>
      <c r="G34" s="1006"/>
      <c r="H34" s="1006"/>
      <c r="I34" s="1006"/>
      <c r="J34" s="1006"/>
      <c r="K34" s="1006"/>
      <c r="L34" s="1006"/>
      <c r="M34" s="1006"/>
      <c r="N34" s="1006"/>
      <c r="O34" s="1006"/>
      <c r="P34" s="1007"/>
      <c r="Q34" s="1013"/>
      <c r="R34" s="1014"/>
      <c r="S34" s="1014"/>
      <c r="T34" s="1014"/>
      <c r="U34" s="1014"/>
      <c r="V34" s="1014"/>
      <c r="W34" s="1014"/>
      <c r="X34" s="1014"/>
      <c r="Y34" s="1014"/>
      <c r="Z34" s="1014"/>
      <c r="AA34" s="1014"/>
      <c r="AB34" s="1014"/>
      <c r="AC34" s="1014"/>
      <c r="AD34" s="1014"/>
      <c r="AE34" s="1015"/>
      <c r="AF34" s="1010"/>
      <c r="AG34" s="1011"/>
      <c r="AH34" s="1011"/>
      <c r="AI34" s="1011"/>
      <c r="AJ34" s="1012"/>
      <c r="AK34" s="955"/>
      <c r="AL34" s="946"/>
      <c r="AM34" s="946"/>
      <c r="AN34" s="946"/>
      <c r="AO34" s="946"/>
      <c r="AP34" s="946"/>
      <c r="AQ34" s="946"/>
      <c r="AR34" s="946"/>
      <c r="AS34" s="946"/>
      <c r="AT34" s="946"/>
      <c r="AU34" s="946"/>
      <c r="AV34" s="946"/>
      <c r="AW34" s="946"/>
      <c r="AX34" s="946"/>
      <c r="AY34" s="946"/>
      <c r="AZ34" s="1016"/>
      <c r="BA34" s="1016"/>
      <c r="BB34" s="1016"/>
      <c r="BC34" s="1016"/>
      <c r="BD34" s="1016"/>
      <c r="BE34" s="947"/>
      <c r="BF34" s="947"/>
      <c r="BG34" s="947"/>
      <c r="BH34" s="947"/>
      <c r="BI34" s="948"/>
      <c r="BJ34" s="91"/>
      <c r="BK34" s="91"/>
      <c r="BL34" s="91"/>
      <c r="BM34" s="91"/>
      <c r="BN34" s="91"/>
      <c r="BO34" s="100"/>
      <c r="BP34" s="100"/>
      <c r="BQ34" s="97">
        <v>28</v>
      </c>
      <c r="BR34" s="98"/>
      <c r="BS34" s="967"/>
      <c r="BT34" s="968"/>
      <c r="BU34" s="968"/>
      <c r="BV34" s="968"/>
      <c r="BW34" s="968"/>
      <c r="BX34" s="968"/>
      <c r="BY34" s="968"/>
      <c r="BZ34" s="968"/>
      <c r="CA34" s="968"/>
      <c r="CB34" s="968"/>
      <c r="CC34" s="968"/>
      <c r="CD34" s="968"/>
      <c r="CE34" s="968"/>
      <c r="CF34" s="968"/>
      <c r="CG34" s="989"/>
      <c r="CH34" s="964"/>
      <c r="CI34" s="965"/>
      <c r="CJ34" s="965"/>
      <c r="CK34" s="965"/>
      <c r="CL34" s="966"/>
      <c r="CM34" s="964"/>
      <c r="CN34" s="965"/>
      <c r="CO34" s="965"/>
      <c r="CP34" s="965"/>
      <c r="CQ34" s="966"/>
      <c r="CR34" s="964"/>
      <c r="CS34" s="965"/>
      <c r="CT34" s="965"/>
      <c r="CU34" s="965"/>
      <c r="CV34" s="966"/>
      <c r="CW34" s="964"/>
      <c r="CX34" s="965"/>
      <c r="CY34" s="965"/>
      <c r="CZ34" s="965"/>
      <c r="DA34" s="966"/>
      <c r="DB34" s="964"/>
      <c r="DC34" s="965"/>
      <c r="DD34" s="965"/>
      <c r="DE34" s="965"/>
      <c r="DF34" s="966"/>
      <c r="DG34" s="964"/>
      <c r="DH34" s="965"/>
      <c r="DI34" s="965"/>
      <c r="DJ34" s="965"/>
      <c r="DK34" s="966"/>
      <c r="DL34" s="964"/>
      <c r="DM34" s="965"/>
      <c r="DN34" s="965"/>
      <c r="DO34" s="965"/>
      <c r="DP34" s="966"/>
      <c r="DQ34" s="964"/>
      <c r="DR34" s="965"/>
      <c r="DS34" s="965"/>
      <c r="DT34" s="965"/>
      <c r="DU34" s="966"/>
      <c r="DV34" s="967"/>
      <c r="DW34" s="968"/>
      <c r="DX34" s="968"/>
      <c r="DY34" s="968"/>
      <c r="DZ34" s="969"/>
      <c r="EA34" s="89"/>
    </row>
    <row r="35" spans="1:131" ht="26.25" customHeight="1" x14ac:dyDescent="0.2">
      <c r="A35" s="101">
        <v>8</v>
      </c>
      <c r="B35" s="1005"/>
      <c r="C35" s="1006"/>
      <c r="D35" s="1006"/>
      <c r="E35" s="1006"/>
      <c r="F35" s="1006"/>
      <c r="G35" s="1006"/>
      <c r="H35" s="1006"/>
      <c r="I35" s="1006"/>
      <c r="J35" s="1006"/>
      <c r="K35" s="1006"/>
      <c r="L35" s="1006"/>
      <c r="M35" s="1006"/>
      <c r="N35" s="1006"/>
      <c r="O35" s="1006"/>
      <c r="P35" s="1007"/>
      <c r="Q35" s="1013"/>
      <c r="R35" s="1014"/>
      <c r="S35" s="1014"/>
      <c r="T35" s="1014"/>
      <c r="U35" s="1014"/>
      <c r="V35" s="1014"/>
      <c r="W35" s="1014"/>
      <c r="X35" s="1014"/>
      <c r="Y35" s="1014"/>
      <c r="Z35" s="1014"/>
      <c r="AA35" s="1014"/>
      <c r="AB35" s="1014"/>
      <c r="AC35" s="1014"/>
      <c r="AD35" s="1014"/>
      <c r="AE35" s="1015"/>
      <c r="AF35" s="1010"/>
      <c r="AG35" s="1011"/>
      <c r="AH35" s="1011"/>
      <c r="AI35" s="1011"/>
      <c r="AJ35" s="1012"/>
      <c r="AK35" s="955"/>
      <c r="AL35" s="946"/>
      <c r="AM35" s="946"/>
      <c r="AN35" s="946"/>
      <c r="AO35" s="946"/>
      <c r="AP35" s="946"/>
      <c r="AQ35" s="946"/>
      <c r="AR35" s="946"/>
      <c r="AS35" s="946"/>
      <c r="AT35" s="946"/>
      <c r="AU35" s="946"/>
      <c r="AV35" s="946"/>
      <c r="AW35" s="946"/>
      <c r="AX35" s="946"/>
      <c r="AY35" s="946"/>
      <c r="AZ35" s="1016"/>
      <c r="BA35" s="1016"/>
      <c r="BB35" s="1016"/>
      <c r="BC35" s="1016"/>
      <c r="BD35" s="1016"/>
      <c r="BE35" s="947"/>
      <c r="BF35" s="947"/>
      <c r="BG35" s="947"/>
      <c r="BH35" s="947"/>
      <c r="BI35" s="948"/>
      <c r="BJ35" s="91"/>
      <c r="BK35" s="91"/>
      <c r="BL35" s="91"/>
      <c r="BM35" s="91"/>
      <c r="BN35" s="91"/>
      <c r="BO35" s="100"/>
      <c r="BP35" s="100"/>
      <c r="BQ35" s="97">
        <v>29</v>
      </c>
      <c r="BR35" s="98"/>
      <c r="BS35" s="967"/>
      <c r="BT35" s="968"/>
      <c r="BU35" s="968"/>
      <c r="BV35" s="968"/>
      <c r="BW35" s="968"/>
      <c r="BX35" s="968"/>
      <c r="BY35" s="968"/>
      <c r="BZ35" s="968"/>
      <c r="CA35" s="968"/>
      <c r="CB35" s="968"/>
      <c r="CC35" s="968"/>
      <c r="CD35" s="968"/>
      <c r="CE35" s="968"/>
      <c r="CF35" s="968"/>
      <c r="CG35" s="989"/>
      <c r="CH35" s="964"/>
      <c r="CI35" s="965"/>
      <c r="CJ35" s="965"/>
      <c r="CK35" s="965"/>
      <c r="CL35" s="966"/>
      <c r="CM35" s="964"/>
      <c r="CN35" s="965"/>
      <c r="CO35" s="965"/>
      <c r="CP35" s="965"/>
      <c r="CQ35" s="966"/>
      <c r="CR35" s="964"/>
      <c r="CS35" s="965"/>
      <c r="CT35" s="965"/>
      <c r="CU35" s="965"/>
      <c r="CV35" s="966"/>
      <c r="CW35" s="964"/>
      <c r="CX35" s="965"/>
      <c r="CY35" s="965"/>
      <c r="CZ35" s="965"/>
      <c r="DA35" s="966"/>
      <c r="DB35" s="964"/>
      <c r="DC35" s="965"/>
      <c r="DD35" s="965"/>
      <c r="DE35" s="965"/>
      <c r="DF35" s="966"/>
      <c r="DG35" s="964"/>
      <c r="DH35" s="965"/>
      <c r="DI35" s="965"/>
      <c r="DJ35" s="965"/>
      <c r="DK35" s="966"/>
      <c r="DL35" s="964"/>
      <c r="DM35" s="965"/>
      <c r="DN35" s="965"/>
      <c r="DO35" s="965"/>
      <c r="DP35" s="966"/>
      <c r="DQ35" s="964"/>
      <c r="DR35" s="965"/>
      <c r="DS35" s="965"/>
      <c r="DT35" s="965"/>
      <c r="DU35" s="966"/>
      <c r="DV35" s="967"/>
      <c r="DW35" s="968"/>
      <c r="DX35" s="968"/>
      <c r="DY35" s="968"/>
      <c r="DZ35" s="969"/>
      <c r="EA35" s="89"/>
    </row>
    <row r="36" spans="1:131" ht="26.25" customHeight="1" x14ac:dyDescent="0.2">
      <c r="A36" s="101">
        <v>9</v>
      </c>
      <c r="B36" s="1005"/>
      <c r="C36" s="1006"/>
      <c r="D36" s="1006"/>
      <c r="E36" s="1006"/>
      <c r="F36" s="1006"/>
      <c r="G36" s="1006"/>
      <c r="H36" s="1006"/>
      <c r="I36" s="1006"/>
      <c r="J36" s="1006"/>
      <c r="K36" s="1006"/>
      <c r="L36" s="1006"/>
      <c r="M36" s="1006"/>
      <c r="N36" s="1006"/>
      <c r="O36" s="1006"/>
      <c r="P36" s="1007"/>
      <c r="Q36" s="1013"/>
      <c r="R36" s="1014"/>
      <c r="S36" s="1014"/>
      <c r="T36" s="1014"/>
      <c r="U36" s="1014"/>
      <c r="V36" s="1014"/>
      <c r="W36" s="1014"/>
      <c r="X36" s="1014"/>
      <c r="Y36" s="1014"/>
      <c r="Z36" s="1014"/>
      <c r="AA36" s="1014"/>
      <c r="AB36" s="1014"/>
      <c r="AC36" s="1014"/>
      <c r="AD36" s="1014"/>
      <c r="AE36" s="1015"/>
      <c r="AF36" s="1010"/>
      <c r="AG36" s="1011"/>
      <c r="AH36" s="1011"/>
      <c r="AI36" s="1011"/>
      <c r="AJ36" s="1012"/>
      <c r="AK36" s="955"/>
      <c r="AL36" s="946"/>
      <c r="AM36" s="946"/>
      <c r="AN36" s="946"/>
      <c r="AO36" s="946"/>
      <c r="AP36" s="946"/>
      <c r="AQ36" s="946"/>
      <c r="AR36" s="946"/>
      <c r="AS36" s="946"/>
      <c r="AT36" s="946"/>
      <c r="AU36" s="946"/>
      <c r="AV36" s="946"/>
      <c r="AW36" s="946"/>
      <c r="AX36" s="946"/>
      <c r="AY36" s="946"/>
      <c r="AZ36" s="1016"/>
      <c r="BA36" s="1016"/>
      <c r="BB36" s="1016"/>
      <c r="BC36" s="1016"/>
      <c r="BD36" s="1016"/>
      <c r="BE36" s="947"/>
      <c r="BF36" s="947"/>
      <c r="BG36" s="947"/>
      <c r="BH36" s="947"/>
      <c r="BI36" s="948"/>
      <c r="BJ36" s="91"/>
      <c r="BK36" s="91"/>
      <c r="BL36" s="91"/>
      <c r="BM36" s="91"/>
      <c r="BN36" s="91"/>
      <c r="BO36" s="100"/>
      <c r="BP36" s="100"/>
      <c r="BQ36" s="97">
        <v>30</v>
      </c>
      <c r="BR36" s="98"/>
      <c r="BS36" s="967"/>
      <c r="BT36" s="968"/>
      <c r="BU36" s="968"/>
      <c r="BV36" s="968"/>
      <c r="BW36" s="968"/>
      <c r="BX36" s="968"/>
      <c r="BY36" s="968"/>
      <c r="BZ36" s="968"/>
      <c r="CA36" s="968"/>
      <c r="CB36" s="968"/>
      <c r="CC36" s="968"/>
      <c r="CD36" s="968"/>
      <c r="CE36" s="968"/>
      <c r="CF36" s="968"/>
      <c r="CG36" s="989"/>
      <c r="CH36" s="964"/>
      <c r="CI36" s="965"/>
      <c r="CJ36" s="965"/>
      <c r="CK36" s="965"/>
      <c r="CL36" s="966"/>
      <c r="CM36" s="964"/>
      <c r="CN36" s="965"/>
      <c r="CO36" s="965"/>
      <c r="CP36" s="965"/>
      <c r="CQ36" s="966"/>
      <c r="CR36" s="964"/>
      <c r="CS36" s="965"/>
      <c r="CT36" s="965"/>
      <c r="CU36" s="965"/>
      <c r="CV36" s="966"/>
      <c r="CW36" s="964"/>
      <c r="CX36" s="965"/>
      <c r="CY36" s="965"/>
      <c r="CZ36" s="965"/>
      <c r="DA36" s="966"/>
      <c r="DB36" s="964"/>
      <c r="DC36" s="965"/>
      <c r="DD36" s="965"/>
      <c r="DE36" s="965"/>
      <c r="DF36" s="966"/>
      <c r="DG36" s="964"/>
      <c r="DH36" s="965"/>
      <c r="DI36" s="965"/>
      <c r="DJ36" s="965"/>
      <c r="DK36" s="966"/>
      <c r="DL36" s="964"/>
      <c r="DM36" s="965"/>
      <c r="DN36" s="965"/>
      <c r="DO36" s="965"/>
      <c r="DP36" s="966"/>
      <c r="DQ36" s="964"/>
      <c r="DR36" s="965"/>
      <c r="DS36" s="965"/>
      <c r="DT36" s="965"/>
      <c r="DU36" s="966"/>
      <c r="DV36" s="967"/>
      <c r="DW36" s="968"/>
      <c r="DX36" s="968"/>
      <c r="DY36" s="968"/>
      <c r="DZ36" s="969"/>
      <c r="EA36" s="89"/>
    </row>
    <row r="37" spans="1:131" ht="26.25" customHeight="1" x14ac:dyDescent="0.2">
      <c r="A37" s="101">
        <v>10</v>
      </c>
      <c r="B37" s="1005"/>
      <c r="C37" s="1006"/>
      <c r="D37" s="1006"/>
      <c r="E37" s="1006"/>
      <c r="F37" s="1006"/>
      <c r="G37" s="1006"/>
      <c r="H37" s="1006"/>
      <c r="I37" s="1006"/>
      <c r="J37" s="1006"/>
      <c r="K37" s="1006"/>
      <c r="L37" s="1006"/>
      <c r="M37" s="1006"/>
      <c r="N37" s="1006"/>
      <c r="O37" s="1006"/>
      <c r="P37" s="1007"/>
      <c r="Q37" s="1013"/>
      <c r="R37" s="1014"/>
      <c r="S37" s="1014"/>
      <c r="T37" s="1014"/>
      <c r="U37" s="1014"/>
      <c r="V37" s="1014"/>
      <c r="W37" s="1014"/>
      <c r="X37" s="1014"/>
      <c r="Y37" s="1014"/>
      <c r="Z37" s="1014"/>
      <c r="AA37" s="1014"/>
      <c r="AB37" s="1014"/>
      <c r="AC37" s="1014"/>
      <c r="AD37" s="1014"/>
      <c r="AE37" s="1015"/>
      <c r="AF37" s="1010"/>
      <c r="AG37" s="1011"/>
      <c r="AH37" s="1011"/>
      <c r="AI37" s="1011"/>
      <c r="AJ37" s="1012"/>
      <c r="AK37" s="955"/>
      <c r="AL37" s="946"/>
      <c r="AM37" s="946"/>
      <c r="AN37" s="946"/>
      <c r="AO37" s="946"/>
      <c r="AP37" s="946"/>
      <c r="AQ37" s="946"/>
      <c r="AR37" s="946"/>
      <c r="AS37" s="946"/>
      <c r="AT37" s="946"/>
      <c r="AU37" s="946"/>
      <c r="AV37" s="946"/>
      <c r="AW37" s="946"/>
      <c r="AX37" s="946"/>
      <c r="AY37" s="946"/>
      <c r="AZ37" s="1016"/>
      <c r="BA37" s="1016"/>
      <c r="BB37" s="1016"/>
      <c r="BC37" s="1016"/>
      <c r="BD37" s="1016"/>
      <c r="BE37" s="947"/>
      <c r="BF37" s="947"/>
      <c r="BG37" s="947"/>
      <c r="BH37" s="947"/>
      <c r="BI37" s="948"/>
      <c r="BJ37" s="91"/>
      <c r="BK37" s="91"/>
      <c r="BL37" s="91"/>
      <c r="BM37" s="91"/>
      <c r="BN37" s="91"/>
      <c r="BO37" s="100"/>
      <c r="BP37" s="100"/>
      <c r="BQ37" s="97">
        <v>31</v>
      </c>
      <c r="BR37" s="98"/>
      <c r="BS37" s="967"/>
      <c r="BT37" s="968"/>
      <c r="BU37" s="968"/>
      <c r="BV37" s="968"/>
      <c r="BW37" s="968"/>
      <c r="BX37" s="968"/>
      <c r="BY37" s="968"/>
      <c r="BZ37" s="968"/>
      <c r="CA37" s="968"/>
      <c r="CB37" s="968"/>
      <c r="CC37" s="968"/>
      <c r="CD37" s="968"/>
      <c r="CE37" s="968"/>
      <c r="CF37" s="968"/>
      <c r="CG37" s="989"/>
      <c r="CH37" s="964"/>
      <c r="CI37" s="965"/>
      <c r="CJ37" s="965"/>
      <c r="CK37" s="965"/>
      <c r="CL37" s="966"/>
      <c r="CM37" s="964"/>
      <c r="CN37" s="965"/>
      <c r="CO37" s="965"/>
      <c r="CP37" s="965"/>
      <c r="CQ37" s="966"/>
      <c r="CR37" s="964"/>
      <c r="CS37" s="965"/>
      <c r="CT37" s="965"/>
      <c r="CU37" s="965"/>
      <c r="CV37" s="966"/>
      <c r="CW37" s="964"/>
      <c r="CX37" s="965"/>
      <c r="CY37" s="965"/>
      <c r="CZ37" s="965"/>
      <c r="DA37" s="966"/>
      <c r="DB37" s="964"/>
      <c r="DC37" s="965"/>
      <c r="DD37" s="965"/>
      <c r="DE37" s="965"/>
      <c r="DF37" s="966"/>
      <c r="DG37" s="964"/>
      <c r="DH37" s="965"/>
      <c r="DI37" s="965"/>
      <c r="DJ37" s="965"/>
      <c r="DK37" s="966"/>
      <c r="DL37" s="964"/>
      <c r="DM37" s="965"/>
      <c r="DN37" s="965"/>
      <c r="DO37" s="965"/>
      <c r="DP37" s="966"/>
      <c r="DQ37" s="964"/>
      <c r="DR37" s="965"/>
      <c r="DS37" s="965"/>
      <c r="DT37" s="965"/>
      <c r="DU37" s="966"/>
      <c r="DV37" s="967"/>
      <c r="DW37" s="968"/>
      <c r="DX37" s="968"/>
      <c r="DY37" s="968"/>
      <c r="DZ37" s="969"/>
      <c r="EA37" s="89"/>
    </row>
    <row r="38" spans="1:131" ht="26.25" customHeight="1" x14ac:dyDescent="0.2">
      <c r="A38" s="101">
        <v>11</v>
      </c>
      <c r="B38" s="1005"/>
      <c r="C38" s="1006"/>
      <c r="D38" s="1006"/>
      <c r="E38" s="1006"/>
      <c r="F38" s="1006"/>
      <c r="G38" s="1006"/>
      <c r="H38" s="1006"/>
      <c r="I38" s="1006"/>
      <c r="J38" s="1006"/>
      <c r="K38" s="1006"/>
      <c r="L38" s="1006"/>
      <c r="M38" s="1006"/>
      <c r="N38" s="1006"/>
      <c r="O38" s="1006"/>
      <c r="P38" s="1007"/>
      <c r="Q38" s="1013"/>
      <c r="R38" s="1014"/>
      <c r="S38" s="1014"/>
      <c r="T38" s="1014"/>
      <c r="U38" s="1014"/>
      <c r="V38" s="1014"/>
      <c r="W38" s="1014"/>
      <c r="X38" s="1014"/>
      <c r="Y38" s="1014"/>
      <c r="Z38" s="1014"/>
      <c r="AA38" s="1014"/>
      <c r="AB38" s="1014"/>
      <c r="AC38" s="1014"/>
      <c r="AD38" s="1014"/>
      <c r="AE38" s="1015"/>
      <c r="AF38" s="1010"/>
      <c r="AG38" s="1011"/>
      <c r="AH38" s="1011"/>
      <c r="AI38" s="1011"/>
      <c r="AJ38" s="1012"/>
      <c r="AK38" s="955"/>
      <c r="AL38" s="946"/>
      <c r="AM38" s="946"/>
      <c r="AN38" s="946"/>
      <c r="AO38" s="946"/>
      <c r="AP38" s="946"/>
      <c r="AQ38" s="946"/>
      <c r="AR38" s="946"/>
      <c r="AS38" s="946"/>
      <c r="AT38" s="946"/>
      <c r="AU38" s="946"/>
      <c r="AV38" s="946"/>
      <c r="AW38" s="946"/>
      <c r="AX38" s="946"/>
      <c r="AY38" s="946"/>
      <c r="AZ38" s="1016"/>
      <c r="BA38" s="1016"/>
      <c r="BB38" s="1016"/>
      <c r="BC38" s="1016"/>
      <c r="BD38" s="1016"/>
      <c r="BE38" s="947"/>
      <c r="BF38" s="947"/>
      <c r="BG38" s="947"/>
      <c r="BH38" s="947"/>
      <c r="BI38" s="948"/>
      <c r="BJ38" s="91"/>
      <c r="BK38" s="91"/>
      <c r="BL38" s="91"/>
      <c r="BM38" s="91"/>
      <c r="BN38" s="91"/>
      <c r="BO38" s="100"/>
      <c r="BP38" s="100"/>
      <c r="BQ38" s="97">
        <v>32</v>
      </c>
      <c r="BR38" s="98"/>
      <c r="BS38" s="967"/>
      <c r="BT38" s="968"/>
      <c r="BU38" s="968"/>
      <c r="BV38" s="968"/>
      <c r="BW38" s="968"/>
      <c r="BX38" s="968"/>
      <c r="BY38" s="968"/>
      <c r="BZ38" s="968"/>
      <c r="CA38" s="968"/>
      <c r="CB38" s="968"/>
      <c r="CC38" s="968"/>
      <c r="CD38" s="968"/>
      <c r="CE38" s="968"/>
      <c r="CF38" s="968"/>
      <c r="CG38" s="989"/>
      <c r="CH38" s="964"/>
      <c r="CI38" s="965"/>
      <c r="CJ38" s="965"/>
      <c r="CK38" s="965"/>
      <c r="CL38" s="966"/>
      <c r="CM38" s="964"/>
      <c r="CN38" s="965"/>
      <c r="CO38" s="965"/>
      <c r="CP38" s="965"/>
      <c r="CQ38" s="966"/>
      <c r="CR38" s="964"/>
      <c r="CS38" s="965"/>
      <c r="CT38" s="965"/>
      <c r="CU38" s="965"/>
      <c r="CV38" s="966"/>
      <c r="CW38" s="964"/>
      <c r="CX38" s="965"/>
      <c r="CY38" s="965"/>
      <c r="CZ38" s="965"/>
      <c r="DA38" s="966"/>
      <c r="DB38" s="964"/>
      <c r="DC38" s="965"/>
      <c r="DD38" s="965"/>
      <c r="DE38" s="965"/>
      <c r="DF38" s="966"/>
      <c r="DG38" s="964"/>
      <c r="DH38" s="965"/>
      <c r="DI38" s="965"/>
      <c r="DJ38" s="965"/>
      <c r="DK38" s="966"/>
      <c r="DL38" s="964"/>
      <c r="DM38" s="965"/>
      <c r="DN38" s="965"/>
      <c r="DO38" s="965"/>
      <c r="DP38" s="966"/>
      <c r="DQ38" s="964"/>
      <c r="DR38" s="965"/>
      <c r="DS38" s="965"/>
      <c r="DT38" s="965"/>
      <c r="DU38" s="966"/>
      <c r="DV38" s="967"/>
      <c r="DW38" s="968"/>
      <c r="DX38" s="968"/>
      <c r="DY38" s="968"/>
      <c r="DZ38" s="969"/>
      <c r="EA38" s="89"/>
    </row>
    <row r="39" spans="1:131" ht="26.25" customHeight="1" x14ac:dyDescent="0.2">
      <c r="A39" s="101">
        <v>12</v>
      </c>
      <c r="B39" s="1005"/>
      <c r="C39" s="1006"/>
      <c r="D39" s="1006"/>
      <c r="E39" s="1006"/>
      <c r="F39" s="1006"/>
      <c r="G39" s="1006"/>
      <c r="H39" s="1006"/>
      <c r="I39" s="1006"/>
      <c r="J39" s="1006"/>
      <c r="K39" s="1006"/>
      <c r="L39" s="1006"/>
      <c r="M39" s="1006"/>
      <c r="N39" s="1006"/>
      <c r="O39" s="1006"/>
      <c r="P39" s="1007"/>
      <c r="Q39" s="1013"/>
      <c r="R39" s="1014"/>
      <c r="S39" s="1014"/>
      <c r="T39" s="1014"/>
      <c r="U39" s="1014"/>
      <c r="V39" s="1014"/>
      <c r="W39" s="1014"/>
      <c r="X39" s="1014"/>
      <c r="Y39" s="1014"/>
      <c r="Z39" s="1014"/>
      <c r="AA39" s="1014"/>
      <c r="AB39" s="1014"/>
      <c r="AC39" s="1014"/>
      <c r="AD39" s="1014"/>
      <c r="AE39" s="1015"/>
      <c r="AF39" s="1010"/>
      <c r="AG39" s="1011"/>
      <c r="AH39" s="1011"/>
      <c r="AI39" s="1011"/>
      <c r="AJ39" s="1012"/>
      <c r="AK39" s="955"/>
      <c r="AL39" s="946"/>
      <c r="AM39" s="946"/>
      <c r="AN39" s="946"/>
      <c r="AO39" s="946"/>
      <c r="AP39" s="946"/>
      <c r="AQ39" s="946"/>
      <c r="AR39" s="946"/>
      <c r="AS39" s="946"/>
      <c r="AT39" s="946"/>
      <c r="AU39" s="946"/>
      <c r="AV39" s="946"/>
      <c r="AW39" s="946"/>
      <c r="AX39" s="946"/>
      <c r="AY39" s="946"/>
      <c r="AZ39" s="1016"/>
      <c r="BA39" s="1016"/>
      <c r="BB39" s="1016"/>
      <c r="BC39" s="1016"/>
      <c r="BD39" s="1016"/>
      <c r="BE39" s="947"/>
      <c r="BF39" s="947"/>
      <c r="BG39" s="947"/>
      <c r="BH39" s="947"/>
      <c r="BI39" s="948"/>
      <c r="BJ39" s="91"/>
      <c r="BK39" s="91"/>
      <c r="BL39" s="91"/>
      <c r="BM39" s="91"/>
      <c r="BN39" s="91"/>
      <c r="BO39" s="100"/>
      <c r="BP39" s="100"/>
      <c r="BQ39" s="97">
        <v>33</v>
      </c>
      <c r="BR39" s="98"/>
      <c r="BS39" s="967"/>
      <c r="BT39" s="968"/>
      <c r="BU39" s="968"/>
      <c r="BV39" s="968"/>
      <c r="BW39" s="968"/>
      <c r="BX39" s="968"/>
      <c r="BY39" s="968"/>
      <c r="BZ39" s="968"/>
      <c r="CA39" s="968"/>
      <c r="CB39" s="968"/>
      <c r="CC39" s="968"/>
      <c r="CD39" s="968"/>
      <c r="CE39" s="968"/>
      <c r="CF39" s="968"/>
      <c r="CG39" s="989"/>
      <c r="CH39" s="964"/>
      <c r="CI39" s="965"/>
      <c r="CJ39" s="965"/>
      <c r="CK39" s="965"/>
      <c r="CL39" s="966"/>
      <c r="CM39" s="964"/>
      <c r="CN39" s="965"/>
      <c r="CO39" s="965"/>
      <c r="CP39" s="965"/>
      <c r="CQ39" s="966"/>
      <c r="CR39" s="964"/>
      <c r="CS39" s="965"/>
      <c r="CT39" s="965"/>
      <c r="CU39" s="965"/>
      <c r="CV39" s="966"/>
      <c r="CW39" s="964"/>
      <c r="CX39" s="965"/>
      <c r="CY39" s="965"/>
      <c r="CZ39" s="965"/>
      <c r="DA39" s="966"/>
      <c r="DB39" s="964"/>
      <c r="DC39" s="965"/>
      <c r="DD39" s="965"/>
      <c r="DE39" s="965"/>
      <c r="DF39" s="966"/>
      <c r="DG39" s="964"/>
      <c r="DH39" s="965"/>
      <c r="DI39" s="965"/>
      <c r="DJ39" s="965"/>
      <c r="DK39" s="966"/>
      <c r="DL39" s="964"/>
      <c r="DM39" s="965"/>
      <c r="DN39" s="965"/>
      <c r="DO39" s="965"/>
      <c r="DP39" s="966"/>
      <c r="DQ39" s="964"/>
      <c r="DR39" s="965"/>
      <c r="DS39" s="965"/>
      <c r="DT39" s="965"/>
      <c r="DU39" s="966"/>
      <c r="DV39" s="967"/>
      <c r="DW39" s="968"/>
      <c r="DX39" s="968"/>
      <c r="DY39" s="968"/>
      <c r="DZ39" s="969"/>
      <c r="EA39" s="89"/>
    </row>
    <row r="40" spans="1:131" ht="26.25" customHeight="1" x14ac:dyDescent="0.2">
      <c r="A40" s="97">
        <v>13</v>
      </c>
      <c r="B40" s="1005"/>
      <c r="C40" s="1006"/>
      <c r="D40" s="1006"/>
      <c r="E40" s="1006"/>
      <c r="F40" s="1006"/>
      <c r="G40" s="1006"/>
      <c r="H40" s="1006"/>
      <c r="I40" s="1006"/>
      <c r="J40" s="1006"/>
      <c r="K40" s="1006"/>
      <c r="L40" s="1006"/>
      <c r="M40" s="1006"/>
      <c r="N40" s="1006"/>
      <c r="O40" s="1006"/>
      <c r="P40" s="1007"/>
      <c r="Q40" s="1013"/>
      <c r="R40" s="1014"/>
      <c r="S40" s="1014"/>
      <c r="T40" s="1014"/>
      <c r="U40" s="1014"/>
      <c r="V40" s="1014"/>
      <c r="W40" s="1014"/>
      <c r="X40" s="1014"/>
      <c r="Y40" s="1014"/>
      <c r="Z40" s="1014"/>
      <c r="AA40" s="1014"/>
      <c r="AB40" s="1014"/>
      <c r="AC40" s="1014"/>
      <c r="AD40" s="1014"/>
      <c r="AE40" s="1015"/>
      <c r="AF40" s="1010"/>
      <c r="AG40" s="1011"/>
      <c r="AH40" s="1011"/>
      <c r="AI40" s="1011"/>
      <c r="AJ40" s="1012"/>
      <c r="AK40" s="955"/>
      <c r="AL40" s="946"/>
      <c r="AM40" s="946"/>
      <c r="AN40" s="946"/>
      <c r="AO40" s="946"/>
      <c r="AP40" s="946"/>
      <c r="AQ40" s="946"/>
      <c r="AR40" s="946"/>
      <c r="AS40" s="946"/>
      <c r="AT40" s="946"/>
      <c r="AU40" s="946"/>
      <c r="AV40" s="946"/>
      <c r="AW40" s="946"/>
      <c r="AX40" s="946"/>
      <c r="AY40" s="946"/>
      <c r="AZ40" s="1016"/>
      <c r="BA40" s="1016"/>
      <c r="BB40" s="1016"/>
      <c r="BC40" s="1016"/>
      <c r="BD40" s="1016"/>
      <c r="BE40" s="947"/>
      <c r="BF40" s="947"/>
      <c r="BG40" s="947"/>
      <c r="BH40" s="947"/>
      <c r="BI40" s="948"/>
      <c r="BJ40" s="91"/>
      <c r="BK40" s="91"/>
      <c r="BL40" s="91"/>
      <c r="BM40" s="91"/>
      <c r="BN40" s="91"/>
      <c r="BO40" s="100"/>
      <c r="BP40" s="100"/>
      <c r="BQ40" s="97">
        <v>34</v>
      </c>
      <c r="BR40" s="98"/>
      <c r="BS40" s="967"/>
      <c r="BT40" s="968"/>
      <c r="BU40" s="968"/>
      <c r="BV40" s="968"/>
      <c r="BW40" s="968"/>
      <c r="BX40" s="968"/>
      <c r="BY40" s="968"/>
      <c r="BZ40" s="968"/>
      <c r="CA40" s="968"/>
      <c r="CB40" s="968"/>
      <c r="CC40" s="968"/>
      <c r="CD40" s="968"/>
      <c r="CE40" s="968"/>
      <c r="CF40" s="968"/>
      <c r="CG40" s="989"/>
      <c r="CH40" s="964"/>
      <c r="CI40" s="965"/>
      <c r="CJ40" s="965"/>
      <c r="CK40" s="965"/>
      <c r="CL40" s="966"/>
      <c r="CM40" s="964"/>
      <c r="CN40" s="965"/>
      <c r="CO40" s="965"/>
      <c r="CP40" s="965"/>
      <c r="CQ40" s="966"/>
      <c r="CR40" s="964"/>
      <c r="CS40" s="965"/>
      <c r="CT40" s="965"/>
      <c r="CU40" s="965"/>
      <c r="CV40" s="966"/>
      <c r="CW40" s="964"/>
      <c r="CX40" s="965"/>
      <c r="CY40" s="965"/>
      <c r="CZ40" s="965"/>
      <c r="DA40" s="966"/>
      <c r="DB40" s="964"/>
      <c r="DC40" s="965"/>
      <c r="DD40" s="965"/>
      <c r="DE40" s="965"/>
      <c r="DF40" s="966"/>
      <c r="DG40" s="964"/>
      <c r="DH40" s="965"/>
      <c r="DI40" s="965"/>
      <c r="DJ40" s="965"/>
      <c r="DK40" s="966"/>
      <c r="DL40" s="964"/>
      <c r="DM40" s="965"/>
      <c r="DN40" s="965"/>
      <c r="DO40" s="965"/>
      <c r="DP40" s="966"/>
      <c r="DQ40" s="964"/>
      <c r="DR40" s="965"/>
      <c r="DS40" s="965"/>
      <c r="DT40" s="965"/>
      <c r="DU40" s="966"/>
      <c r="DV40" s="967"/>
      <c r="DW40" s="968"/>
      <c r="DX40" s="968"/>
      <c r="DY40" s="968"/>
      <c r="DZ40" s="969"/>
      <c r="EA40" s="89"/>
    </row>
    <row r="41" spans="1:131" ht="26.25" customHeight="1" x14ac:dyDescent="0.2">
      <c r="A41" s="97">
        <v>14</v>
      </c>
      <c r="B41" s="1005"/>
      <c r="C41" s="1006"/>
      <c r="D41" s="1006"/>
      <c r="E41" s="1006"/>
      <c r="F41" s="1006"/>
      <c r="G41" s="1006"/>
      <c r="H41" s="1006"/>
      <c r="I41" s="1006"/>
      <c r="J41" s="1006"/>
      <c r="K41" s="1006"/>
      <c r="L41" s="1006"/>
      <c r="M41" s="1006"/>
      <c r="N41" s="1006"/>
      <c r="O41" s="1006"/>
      <c r="P41" s="1007"/>
      <c r="Q41" s="1013"/>
      <c r="R41" s="1014"/>
      <c r="S41" s="1014"/>
      <c r="T41" s="1014"/>
      <c r="U41" s="1014"/>
      <c r="V41" s="1014"/>
      <c r="W41" s="1014"/>
      <c r="X41" s="1014"/>
      <c r="Y41" s="1014"/>
      <c r="Z41" s="1014"/>
      <c r="AA41" s="1014"/>
      <c r="AB41" s="1014"/>
      <c r="AC41" s="1014"/>
      <c r="AD41" s="1014"/>
      <c r="AE41" s="1015"/>
      <c r="AF41" s="1010"/>
      <c r="AG41" s="1011"/>
      <c r="AH41" s="1011"/>
      <c r="AI41" s="1011"/>
      <c r="AJ41" s="1012"/>
      <c r="AK41" s="955"/>
      <c r="AL41" s="946"/>
      <c r="AM41" s="946"/>
      <c r="AN41" s="946"/>
      <c r="AO41" s="946"/>
      <c r="AP41" s="946"/>
      <c r="AQ41" s="946"/>
      <c r="AR41" s="946"/>
      <c r="AS41" s="946"/>
      <c r="AT41" s="946"/>
      <c r="AU41" s="946"/>
      <c r="AV41" s="946"/>
      <c r="AW41" s="946"/>
      <c r="AX41" s="946"/>
      <c r="AY41" s="946"/>
      <c r="AZ41" s="1016"/>
      <c r="BA41" s="1016"/>
      <c r="BB41" s="1016"/>
      <c r="BC41" s="1016"/>
      <c r="BD41" s="1016"/>
      <c r="BE41" s="947"/>
      <c r="BF41" s="947"/>
      <c r="BG41" s="947"/>
      <c r="BH41" s="947"/>
      <c r="BI41" s="948"/>
      <c r="BJ41" s="91"/>
      <c r="BK41" s="91"/>
      <c r="BL41" s="91"/>
      <c r="BM41" s="91"/>
      <c r="BN41" s="91"/>
      <c r="BO41" s="100"/>
      <c r="BP41" s="100"/>
      <c r="BQ41" s="97">
        <v>35</v>
      </c>
      <c r="BR41" s="98"/>
      <c r="BS41" s="967"/>
      <c r="BT41" s="968"/>
      <c r="BU41" s="968"/>
      <c r="BV41" s="968"/>
      <c r="BW41" s="968"/>
      <c r="BX41" s="968"/>
      <c r="BY41" s="968"/>
      <c r="BZ41" s="968"/>
      <c r="CA41" s="968"/>
      <c r="CB41" s="968"/>
      <c r="CC41" s="968"/>
      <c r="CD41" s="968"/>
      <c r="CE41" s="968"/>
      <c r="CF41" s="968"/>
      <c r="CG41" s="989"/>
      <c r="CH41" s="964"/>
      <c r="CI41" s="965"/>
      <c r="CJ41" s="965"/>
      <c r="CK41" s="965"/>
      <c r="CL41" s="966"/>
      <c r="CM41" s="964"/>
      <c r="CN41" s="965"/>
      <c r="CO41" s="965"/>
      <c r="CP41" s="965"/>
      <c r="CQ41" s="966"/>
      <c r="CR41" s="964"/>
      <c r="CS41" s="965"/>
      <c r="CT41" s="965"/>
      <c r="CU41" s="965"/>
      <c r="CV41" s="966"/>
      <c r="CW41" s="964"/>
      <c r="CX41" s="965"/>
      <c r="CY41" s="965"/>
      <c r="CZ41" s="965"/>
      <c r="DA41" s="966"/>
      <c r="DB41" s="964"/>
      <c r="DC41" s="965"/>
      <c r="DD41" s="965"/>
      <c r="DE41" s="965"/>
      <c r="DF41" s="966"/>
      <c r="DG41" s="964"/>
      <c r="DH41" s="965"/>
      <c r="DI41" s="965"/>
      <c r="DJ41" s="965"/>
      <c r="DK41" s="966"/>
      <c r="DL41" s="964"/>
      <c r="DM41" s="965"/>
      <c r="DN41" s="965"/>
      <c r="DO41" s="965"/>
      <c r="DP41" s="966"/>
      <c r="DQ41" s="964"/>
      <c r="DR41" s="965"/>
      <c r="DS41" s="965"/>
      <c r="DT41" s="965"/>
      <c r="DU41" s="966"/>
      <c r="DV41" s="967"/>
      <c r="DW41" s="968"/>
      <c r="DX41" s="968"/>
      <c r="DY41" s="968"/>
      <c r="DZ41" s="969"/>
      <c r="EA41" s="89"/>
    </row>
    <row r="42" spans="1:131" ht="26.25" customHeight="1" x14ac:dyDescent="0.2">
      <c r="A42" s="97">
        <v>15</v>
      </c>
      <c r="B42" s="1005"/>
      <c r="C42" s="1006"/>
      <c r="D42" s="1006"/>
      <c r="E42" s="1006"/>
      <c r="F42" s="1006"/>
      <c r="G42" s="1006"/>
      <c r="H42" s="1006"/>
      <c r="I42" s="1006"/>
      <c r="J42" s="1006"/>
      <c r="K42" s="1006"/>
      <c r="L42" s="1006"/>
      <c r="M42" s="1006"/>
      <c r="N42" s="1006"/>
      <c r="O42" s="1006"/>
      <c r="P42" s="1007"/>
      <c r="Q42" s="1013"/>
      <c r="R42" s="1014"/>
      <c r="S42" s="1014"/>
      <c r="T42" s="1014"/>
      <c r="U42" s="1014"/>
      <c r="V42" s="1014"/>
      <c r="W42" s="1014"/>
      <c r="X42" s="1014"/>
      <c r="Y42" s="1014"/>
      <c r="Z42" s="1014"/>
      <c r="AA42" s="1014"/>
      <c r="AB42" s="1014"/>
      <c r="AC42" s="1014"/>
      <c r="AD42" s="1014"/>
      <c r="AE42" s="1015"/>
      <c r="AF42" s="1010"/>
      <c r="AG42" s="1011"/>
      <c r="AH42" s="1011"/>
      <c r="AI42" s="1011"/>
      <c r="AJ42" s="1012"/>
      <c r="AK42" s="955"/>
      <c r="AL42" s="946"/>
      <c r="AM42" s="946"/>
      <c r="AN42" s="946"/>
      <c r="AO42" s="946"/>
      <c r="AP42" s="946"/>
      <c r="AQ42" s="946"/>
      <c r="AR42" s="946"/>
      <c r="AS42" s="946"/>
      <c r="AT42" s="946"/>
      <c r="AU42" s="946"/>
      <c r="AV42" s="946"/>
      <c r="AW42" s="946"/>
      <c r="AX42" s="946"/>
      <c r="AY42" s="946"/>
      <c r="AZ42" s="1016"/>
      <c r="BA42" s="1016"/>
      <c r="BB42" s="1016"/>
      <c r="BC42" s="1016"/>
      <c r="BD42" s="1016"/>
      <c r="BE42" s="947"/>
      <c r="BF42" s="947"/>
      <c r="BG42" s="947"/>
      <c r="BH42" s="947"/>
      <c r="BI42" s="948"/>
      <c r="BJ42" s="91"/>
      <c r="BK42" s="91"/>
      <c r="BL42" s="91"/>
      <c r="BM42" s="91"/>
      <c r="BN42" s="91"/>
      <c r="BO42" s="100"/>
      <c r="BP42" s="100"/>
      <c r="BQ42" s="97">
        <v>36</v>
      </c>
      <c r="BR42" s="98"/>
      <c r="BS42" s="967"/>
      <c r="BT42" s="968"/>
      <c r="BU42" s="968"/>
      <c r="BV42" s="968"/>
      <c r="BW42" s="968"/>
      <c r="BX42" s="968"/>
      <c r="BY42" s="968"/>
      <c r="BZ42" s="968"/>
      <c r="CA42" s="968"/>
      <c r="CB42" s="968"/>
      <c r="CC42" s="968"/>
      <c r="CD42" s="968"/>
      <c r="CE42" s="968"/>
      <c r="CF42" s="968"/>
      <c r="CG42" s="989"/>
      <c r="CH42" s="964"/>
      <c r="CI42" s="965"/>
      <c r="CJ42" s="965"/>
      <c r="CK42" s="965"/>
      <c r="CL42" s="966"/>
      <c r="CM42" s="964"/>
      <c r="CN42" s="965"/>
      <c r="CO42" s="965"/>
      <c r="CP42" s="965"/>
      <c r="CQ42" s="966"/>
      <c r="CR42" s="964"/>
      <c r="CS42" s="965"/>
      <c r="CT42" s="965"/>
      <c r="CU42" s="965"/>
      <c r="CV42" s="966"/>
      <c r="CW42" s="964"/>
      <c r="CX42" s="965"/>
      <c r="CY42" s="965"/>
      <c r="CZ42" s="965"/>
      <c r="DA42" s="966"/>
      <c r="DB42" s="964"/>
      <c r="DC42" s="965"/>
      <c r="DD42" s="965"/>
      <c r="DE42" s="965"/>
      <c r="DF42" s="966"/>
      <c r="DG42" s="964"/>
      <c r="DH42" s="965"/>
      <c r="DI42" s="965"/>
      <c r="DJ42" s="965"/>
      <c r="DK42" s="966"/>
      <c r="DL42" s="964"/>
      <c r="DM42" s="965"/>
      <c r="DN42" s="965"/>
      <c r="DO42" s="965"/>
      <c r="DP42" s="966"/>
      <c r="DQ42" s="964"/>
      <c r="DR42" s="965"/>
      <c r="DS42" s="965"/>
      <c r="DT42" s="965"/>
      <c r="DU42" s="966"/>
      <c r="DV42" s="967"/>
      <c r="DW42" s="968"/>
      <c r="DX42" s="968"/>
      <c r="DY42" s="968"/>
      <c r="DZ42" s="969"/>
      <c r="EA42" s="89"/>
    </row>
    <row r="43" spans="1:131" ht="26.25" customHeight="1" x14ac:dyDescent="0.2">
      <c r="A43" s="97">
        <v>16</v>
      </c>
      <c r="B43" s="1005"/>
      <c r="C43" s="1006"/>
      <c r="D43" s="1006"/>
      <c r="E43" s="1006"/>
      <c r="F43" s="1006"/>
      <c r="G43" s="1006"/>
      <c r="H43" s="1006"/>
      <c r="I43" s="1006"/>
      <c r="J43" s="1006"/>
      <c r="K43" s="1006"/>
      <c r="L43" s="1006"/>
      <c r="M43" s="1006"/>
      <c r="N43" s="1006"/>
      <c r="O43" s="1006"/>
      <c r="P43" s="1007"/>
      <c r="Q43" s="1013"/>
      <c r="R43" s="1014"/>
      <c r="S43" s="1014"/>
      <c r="T43" s="1014"/>
      <c r="U43" s="1014"/>
      <c r="V43" s="1014"/>
      <c r="W43" s="1014"/>
      <c r="X43" s="1014"/>
      <c r="Y43" s="1014"/>
      <c r="Z43" s="1014"/>
      <c r="AA43" s="1014"/>
      <c r="AB43" s="1014"/>
      <c r="AC43" s="1014"/>
      <c r="AD43" s="1014"/>
      <c r="AE43" s="1015"/>
      <c r="AF43" s="1010"/>
      <c r="AG43" s="1011"/>
      <c r="AH43" s="1011"/>
      <c r="AI43" s="1011"/>
      <c r="AJ43" s="1012"/>
      <c r="AK43" s="955"/>
      <c r="AL43" s="946"/>
      <c r="AM43" s="946"/>
      <c r="AN43" s="946"/>
      <c r="AO43" s="946"/>
      <c r="AP43" s="946"/>
      <c r="AQ43" s="946"/>
      <c r="AR43" s="946"/>
      <c r="AS43" s="946"/>
      <c r="AT43" s="946"/>
      <c r="AU43" s="946"/>
      <c r="AV43" s="946"/>
      <c r="AW43" s="946"/>
      <c r="AX43" s="946"/>
      <c r="AY43" s="946"/>
      <c r="AZ43" s="1016"/>
      <c r="BA43" s="1016"/>
      <c r="BB43" s="1016"/>
      <c r="BC43" s="1016"/>
      <c r="BD43" s="1016"/>
      <c r="BE43" s="947"/>
      <c r="BF43" s="947"/>
      <c r="BG43" s="947"/>
      <c r="BH43" s="947"/>
      <c r="BI43" s="948"/>
      <c r="BJ43" s="91"/>
      <c r="BK43" s="91"/>
      <c r="BL43" s="91"/>
      <c r="BM43" s="91"/>
      <c r="BN43" s="91"/>
      <c r="BO43" s="100"/>
      <c r="BP43" s="100"/>
      <c r="BQ43" s="97">
        <v>37</v>
      </c>
      <c r="BR43" s="98"/>
      <c r="BS43" s="967"/>
      <c r="BT43" s="968"/>
      <c r="BU43" s="968"/>
      <c r="BV43" s="968"/>
      <c r="BW43" s="968"/>
      <c r="BX43" s="968"/>
      <c r="BY43" s="968"/>
      <c r="BZ43" s="968"/>
      <c r="CA43" s="968"/>
      <c r="CB43" s="968"/>
      <c r="CC43" s="968"/>
      <c r="CD43" s="968"/>
      <c r="CE43" s="968"/>
      <c r="CF43" s="968"/>
      <c r="CG43" s="989"/>
      <c r="CH43" s="964"/>
      <c r="CI43" s="965"/>
      <c r="CJ43" s="965"/>
      <c r="CK43" s="965"/>
      <c r="CL43" s="966"/>
      <c r="CM43" s="964"/>
      <c r="CN43" s="965"/>
      <c r="CO43" s="965"/>
      <c r="CP43" s="965"/>
      <c r="CQ43" s="966"/>
      <c r="CR43" s="964"/>
      <c r="CS43" s="965"/>
      <c r="CT43" s="965"/>
      <c r="CU43" s="965"/>
      <c r="CV43" s="966"/>
      <c r="CW43" s="964"/>
      <c r="CX43" s="965"/>
      <c r="CY43" s="965"/>
      <c r="CZ43" s="965"/>
      <c r="DA43" s="966"/>
      <c r="DB43" s="964"/>
      <c r="DC43" s="965"/>
      <c r="DD43" s="965"/>
      <c r="DE43" s="965"/>
      <c r="DF43" s="966"/>
      <c r="DG43" s="964"/>
      <c r="DH43" s="965"/>
      <c r="DI43" s="965"/>
      <c r="DJ43" s="965"/>
      <c r="DK43" s="966"/>
      <c r="DL43" s="964"/>
      <c r="DM43" s="965"/>
      <c r="DN43" s="965"/>
      <c r="DO43" s="965"/>
      <c r="DP43" s="966"/>
      <c r="DQ43" s="964"/>
      <c r="DR43" s="965"/>
      <c r="DS43" s="965"/>
      <c r="DT43" s="965"/>
      <c r="DU43" s="966"/>
      <c r="DV43" s="967"/>
      <c r="DW43" s="968"/>
      <c r="DX43" s="968"/>
      <c r="DY43" s="968"/>
      <c r="DZ43" s="969"/>
      <c r="EA43" s="89"/>
    </row>
    <row r="44" spans="1:131" ht="26.25" customHeight="1" x14ac:dyDescent="0.2">
      <c r="A44" s="97">
        <v>17</v>
      </c>
      <c r="B44" s="1005"/>
      <c r="C44" s="1006"/>
      <c r="D44" s="1006"/>
      <c r="E44" s="1006"/>
      <c r="F44" s="1006"/>
      <c r="G44" s="1006"/>
      <c r="H44" s="1006"/>
      <c r="I44" s="1006"/>
      <c r="J44" s="1006"/>
      <c r="K44" s="1006"/>
      <c r="L44" s="1006"/>
      <c r="M44" s="1006"/>
      <c r="N44" s="1006"/>
      <c r="O44" s="1006"/>
      <c r="P44" s="1007"/>
      <c r="Q44" s="1013"/>
      <c r="R44" s="1014"/>
      <c r="S44" s="1014"/>
      <c r="T44" s="1014"/>
      <c r="U44" s="1014"/>
      <c r="V44" s="1014"/>
      <c r="W44" s="1014"/>
      <c r="X44" s="1014"/>
      <c r="Y44" s="1014"/>
      <c r="Z44" s="1014"/>
      <c r="AA44" s="1014"/>
      <c r="AB44" s="1014"/>
      <c r="AC44" s="1014"/>
      <c r="AD44" s="1014"/>
      <c r="AE44" s="1015"/>
      <c r="AF44" s="1010"/>
      <c r="AG44" s="1011"/>
      <c r="AH44" s="1011"/>
      <c r="AI44" s="1011"/>
      <c r="AJ44" s="1012"/>
      <c r="AK44" s="955"/>
      <c r="AL44" s="946"/>
      <c r="AM44" s="946"/>
      <c r="AN44" s="946"/>
      <c r="AO44" s="946"/>
      <c r="AP44" s="946"/>
      <c r="AQ44" s="946"/>
      <c r="AR44" s="946"/>
      <c r="AS44" s="946"/>
      <c r="AT44" s="946"/>
      <c r="AU44" s="946"/>
      <c r="AV44" s="946"/>
      <c r="AW44" s="946"/>
      <c r="AX44" s="946"/>
      <c r="AY44" s="946"/>
      <c r="AZ44" s="1016"/>
      <c r="BA44" s="1016"/>
      <c r="BB44" s="1016"/>
      <c r="BC44" s="1016"/>
      <c r="BD44" s="1016"/>
      <c r="BE44" s="947"/>
      <c r="BF44" s="947"/>
      <c r="BG44" s="947"/>
      <c r="BH44" s="947"/>
      <c r="BI44" s="948"/>
      <c r="BJ44" s="91"/>
      <c r="BK44" s="91"/>
      <c r="BL44" s="91"/>
      <c r="BM44" s="91"/>
      <c r="BN44" s="91"/>
      <c r="BO44" s="100"/>
      <c r="BP44" s="100"/>
      <c r="BQ44" s="97">
        <v>38</v>
      </c>
      <c r="BR44" s="98"/>
      <c r="BS44" s="967"/>
      <c r="BT44" s="968"/>
      <c r="BU44" s="968"/>
      <c r="BV44" s="968"/>
      <c r="BW44" s="968"/>
      <c r="BX44" s="968"/>
      <c r="BY44" s="968"/>
      <c r="BZ44" s="968"/>
      <c r="CA44" s="968"/>
      <c r="CB44" s="968"/>
      <c r="CC44" s="968"/>
      <c r="CD44" s="968"/>
      <c r="CE44" s="968"/>
      <c r="CF44" s="968"/>
      <c r="CG44" s="989"/>
      <c r="CH44" s="964"/>
      <c r="CI44" s="965"/>
      <c r="CJ44" s="965"/>
      <c r="CK44" s="965"/>
      <c r="CL44" s="966"/>
      <c r="CM44" s="964"/>
      <c r="CN44" s="965"/>
      <c r="CO44" s="965"/>
      <c r="CP44" s="965"/>
      <c r="CQ44" s="966"/>
      <c r="CR44" s="964"/>
      <c r="CS44" s="965"/>
      <c r="CT44" s="965"/>
      <c r="CU44" s="965"/>
      <c r="CV44" s="966"/>
      <c r="CW44" s="964"/>
      <c r="CX44" s="965"/>
      <c r="CY44" s="965"/>
      <c r="CZ44" s="965"/>
      <c r="DA44" s="966"/>
      <c r="DB44" s="964"/>
      <c r="DC44" s="965"/>
      <c r="DD44" s="965"/>
      <c r="DE44" s="965"/>
      <c r="DF44" s="966"/>
      <c r="DG44" s="964"/>
      <c r="DH44" s="965"/>
      <c r="DI44" s="965"/>
      <c r="DJ44" s="965"/>
      <c r="DK44" s="966"/>
      <c r="DL44" s="964"/>
      <c r="DM44" s="965"/>
      <c r="DN44" s="965"/>
      <c r="DO44" s="965"/>
      <c r="DP44" s="966"/>
      <c r="DQ44" s="964"/>
      <c r="DR44" s="965"/>
      <c r="DS44" s="965"/>
      <c r="DT44" s="965"/>
      <c r="DU44" s="966"/>
      <c r="DV44" s="967"/>
      <c r="DW44" s="968"/>
      <c r="DX44" s="968"/>
      <c r="DY44" s="968"/>
      <c r="DZ44" s="969"/>
      <c r="EA44" s="89"/>
    </row>
    <row r="45" spans="1:131" ht="26.25" customHeight="1" x14ac:dyDescent="0.2">
      <c r="A45" s="97">
        <v>18</v>
      </c>
      <c r="B45" s="1005"/>
      <c r="C45" s="1006"/>
      <c r="D45" s="1006"/>
      <c r="E45" s="1006"/>
      <c r="F45" s="1006"/>
      <c r="G45" s="1006"/>
      <c r="H45" s="1006"/>
      <c r="I45" s="1006"/>
      <c r="J45" s="1006"/>
      <c r="K45" s="1006"/>
      <c r="L45" s="1006"/>
      <c r="M45" s="1006"/>
      <c r="N45" s="1006"/>
      <c r="O45" s="1006"/>
      <c r="P45" s="1007"/>
      <c r="Q45" s="1013"/>
      <c r="R45" s="1014"/>
      <c r="S45" s="1014"/>
      <c r="T45" s="1014"/>
      <c r="U45" s="1014"/>
      <c r="V45" s="1014"/>
      <c r="W45" s="1014"/>
      <c r="X45" s="1014"/>
      <c r="Y45" s="1014"/>
      <c r="Z45" s="1014"/>
      <c r="AA45" s="1014"/>
      <c r="AB45" s="1014"/>
      <c r="AC45" s="1014"/>
      <c r="AD45" s="1014"/>
      <c r="AE45" s="1015"/>
      <c r="AF45" s="1010"/>
      <c r="AG45" s="1011"/>
      <c r="AH45" s="1011"/>
      <c r="AI45" s="1011"/>
      <c r="AJ45" s="1012"/>
      <c r="AK45" s="955"/>
      <c r="AL45" s="946"/>
      <c r="AM45" s="946"/>
      <c r="AN45" s="946"/>
      <c r="AO45" s="946"/>
      <c r="AP45" s="946"/>
      <c r="AQ45" s="946"/>
      <c r="AR45" s="946"/>
      <c r="AS45" s="946"/>
      <c r="AT45" s="946"/>
      <c r="AU45" s="946"/>
      <c r="AV45" s="946"/>
      <c r="AW45" s="946"/>
      <c r="AX45" s="946"/>
      <c r="AY45" s="946"/>
      <c r="AZ45" s="1016"/>
      <c r="BA45" s="1016"/>
      <c r="BB45" s="1016"/>
      <c r="BC45" s="1016"/>
      <c r="BD45" s="1016"/>
      <c r="BE45" s="947"/>
      <c r="BF45" s="947"/>
      <c r="BG45" s="947"/>
      <c r="BH45" s="947"/>
      <c r="BI45" s="948"/>
      <c r="BJ45" s="91"/>
      <c r="BK45" s="91"/>
      <c r="BL45" s="91"/>
      <c r="BM45" s="91"/>
      <c r="BN45" s="91"/>
      <c r="BO45" s="100"/>
      <c r="BP45" s="100"/>
      <c r="BQ45" s="97">
        <v>39</v>
      </c>
      <c r="BR45" s="98"/>
      <c r="BS45" s="967"/>
      <c r="BT45" s="968"/>
      <c r="BU45" s="968"/>
      <c r="BV45" s="968"/>
      <c r="BW45" s="968"/>
      <c r="BX45" s="968"/>
      <c r="BY45" s="968"/>
      <c r="BZ45" s="968"/>
      <c r="CA45" s="968"/>
      <c r="CB45" s="968"/>
      <c r="CC45" s="968"/>
      <c r="CD45" s="968"/>
      <c r="CE45" s="968"/>
      <c r="CF45" s="968"/>
      <c r="CG45" s="989"/>
      <c r="CH45" s="964"/>
      <c r="CI45" s="965"/>
      <c r="CJ45" s="965"/>
      <c r="CK45" s="965"/>
      <c r="CL45" s="966"/>
      <c r="CM45" s="964"/>
      <c r="CN45" s="965"/>
      <c r="CO45" s="965"/>
      <c r="CP45" s="965"/>
      <c r="CQ45" s="966"/>
      <c r="CR45" s="964"/>
      <c r="CS45" s="965"/>
      <c r="CT45" s="965"/>
      <c r="CU45" s="965"/>
      <c r="CV45" s="966"/>
      <c r="CW45" s="964"/>
      <c r="CX45" s="965"/>
      <c r="CY45" s="965"/>
      <c r="CZ45" s="965"/>
      <c r="DA45" s="966"/>
      <c r="DB45" s="964"/>
      <c r="DC45" s="965"/>
      <c r="DD45" s="965"/>
      <c r="DE45" s="965"/>
      <c r="DF45" s="966"/>
      <c r="DG45" s="964"/>
      <c r="DH45" s="965"/>
      <c r="DI45" s="965"/>
      <c r="DJ45" s="965"/>
      <c r="DK45" s="966"/>
      <c r="DL45" s="964"/>
      <c r="DM45" s="965"/>
      <c r="DN45" s="965"/>
      <c r="DO45" s="965"/>
      <c r="DP45" s="966"/>
      <c r="DQ45" s="964"/>
      <c r="DR45" s="965"/>
      <c r="DS45" s="965"/>
      <c r="DT45" s="965"/>
      <c r="DU45" s="966"/>
      <c r="DV45" s="967"/>
      <c r="DW45" s="968"/>
      <c r="DX45" s="968"/>
      <c r="DY45" s="968"/>
      <c r="DZ45" s="969"/>
      <c r="EA45" s="89"/>
    </row>
    <row r="46" spans="1:131" ht="26.25" customHeight="1" x14ac:dyDescent="0.2">
      <c r="A46" s="97">
        <v>19</v>
      </c>
      <c r="B46" s="1005"/>
      <c r="C46" s="1006"/>
      <c r="D46" s="1006"/>
      <c r="E46" s="1006"/>
      <c r="F46" s="1006"/>
      <c r="G46" s="1006"/>
      <c r="H46" s="1006"/>
      <c r="I46" s="1006"/>
      <c r="J46" s="1006"/>
      <c r="K46" s="1006"/>
      <c r="L46" s="1006"/>
      <c r="M46" s="1006"/>
      <c r="N46" s="1006"/>
      <c r="O46" s="1006"/>
      <c r="P46" s="1007"/>
      <c r="Q46" s="1013"/>
      <c r="R46" s="1014"/>
      <c r="S46" s="1014"/>
      <c r="T46" s="1014"/>
      <c r="U46" s="1014"/>
      <c r="V46" s="1014"/>
      <c r="W46" s="1014"/>
      <c r="X46" s="1014"/>
      <c r="Y46" s="1014"/>
      <c r="Z46" s="1014"/>
      <c r="AA46" s="1014"/>
      <c r="AB46" s="1014"/>
      <c r="AC46" s="1014"/>
      <c r="AD46" s="1014"/>
      <c r="AE46" s="1015"/>
      <c r="AF46" s="1010"/>
      <c r="AG46" s="1011"/>
      <c r="AH46" s="1011"/>
      <c r="AI46" s="1011"/>
      <c r="AJ46" s="1012"/>
      <c r="AK46" s="955"/>
      <c r="AL46" s="946"/>
      <c r="AM46" s="946"/>
      <c r="AN46" s="946"/>
      <c r="AO46" s="946"/>
      <c r="AP46" s="946"/>
      <c r="AQ46" s="946"/>
      <c r="AR46" s="946"/>
      <c r="AS46" s="946"/>
      <c r="AT46" s="946"/>
      <c r="AU46" s="946"/>
      <c r="AV46" s="946"/>
      <c r="AW46" s="946"/>
      <c r="AX46" s="946"/>
      <c r="AY46" s="946"/>
      <c r="AZ46" s="1016"/>
      <c r="BA46" s="1016"/>
      <c r="BB46" s="1016"/>
      <c r="BC46" s="1016"/>
      <c r="BD46" s="1016"/>
      <c r="BE46" s="947"/>
      <c r="BF46" s="947"/>
      <c r="BG46" s="947"/>
      <c r="BH46" s="947"/>
      <c r="BI46" s="948"/>
      <c r="BJ46" s="91"/>
      <c r="BK46" s="91"/>
      <c r="BL46" s="91"/>
      <c r="BM46" s="91"/>
      <c r="BN46" s="91"/>
      <c r="BO46" s="100"/>
      <c r="BP46" s="100"/>
      <c r="BQ46" s="97">
        <v>40</v>
      </c>
      <c r="BR46" s="98"/>
      <c r="BS46" s="967"/>
      <c r="BT46" s="968"/>
      <c r="BU46" s="968"/>
      <c r="BV46" s="968"/>
      <c r="BW46" s="968"/>
      <c r="BX46" s="968"/>
      <c r="BY46" s="968"/>
      <c r="BZ46" s="968"/>
      <c r="CA46" s="968"/>
      <c r="CB46" s="968"/>
      <c r="CC46" s="968"/>
      <c r="CD46" s="968"/>
      <c r="CE46" s="968"/>
      <c r="CF46" s="968"/>
      <c r="CG46" s="989"/>
      <c r="CH46" s="964"/>
      <c r="CI46" s="965"/>
      <c r="CJ46" s="965"/>
      <c r="CK46" s="965"/>
      <c r="CL46" s="966"/>
      <c r="CM46" s="964"/>
      <c r="CN46" s="965"/>
      <c r="CO46" s="965"/>
      <c r="CP46" s="965"/>
      <c r="CQ46" s="966"/>
      <c r="CR46" s="964"/>
      <c r="CS46" s="965"/>
      <c r="CT46" s="965"/>
      <c r="CU46" s="965"/>
      <c r="CV46" s="966"/>
      <c r="CW46" s="964"/>
      <c r="CX46" s="965"/>
      <c r="CY46" s="965"/>
      <c r="CZ46" s="965"/>
      <c r="DA46" s="966"/>
      <c r="DB46" s="964"/>
      <c r="DC46" s="965"/>
      <c r="DD46" s="965"/>
      <c r="DE46" s="965"/>
      <c r="DF46" s="966"/>
      <c r="DG46" s="964"/>
      <c r="DH46" s="965"/>
      <c r="DI46" s="965"/>
      <c r="DJ46" s="965"/>
      <c r="DK46" s="966"/>
      <c r="DL46" s="964"/>
      <c r="DM46" s="965"/>
      <c r="DN46" s="965"/>
      <c r="DO46" s="965"/>
      <c r="DP46" s="966"/>
      <c r="DQ46" s="964"/>
      <c r="DR46" s="965"/>
      <c r="DS46" s="965"/>
      <c r="DT46" s="965"/>
      <c r="DU46" s="966"/>
      <c r="DV46" s="967"/>
      <c r="DW46" s="968"/>
      <c r="DX46" s="968"/>
      <c r="DY46" s="968"/>
      <c r="DZ46" s="969"/>
      <c r="EA46" s="89"/>
    </row>
    <row r="47" spans="1:131" ht="26.25" customHeight="1" x14ac:dyDescent="0.2">
      <c r="A47" s="97">
        <v>20</v>
      </c>
      <c r="B47" s="1005"/>
      <c r="C47" s="1006"/>
      <c r="D47" s="1006"/>
      <c r="E47" s="1006"/>
      <c r="F47" s="1006"/>
      <c r="G47" s="1006"/>
      <c r="H47" s="1006"/>
      <c r="I47" s="1006"/>
      <c r="J47" s="1006"/>
      <c r="K47" s="1006"/>
      <c r="L47" s="1006"/>
      <c r="M47" s="1006"/>
      <c r="N47" s="1006"/>
      <c r="O47" s="1006"/>
      <c r="P47" s="1007"/>
      <c r="Q47" s="1013"/>
      <c r="R47" s="1014"/>
      <c r="S47" s="1014"/>
      <c r="T47" s="1014"/>
      <c r="U47" s="1014"/>
      <c r="V47" s="1014"/>
      <c r="W47" s="1014"/>
      <c r="X47" s="1014"/>
      <c r="Y47" s="1014"/>
      <c r="Z47" s="1014"/>
      <c r="AA47" s="1014"/>
      <c r="AB47" s="1014"/>
      <c r="AC47" s="1014"/>
      <c r="AD47" s="1014"/>
      <c r="AE47" s="1015"/>
      <c r="AF47" s="1010"/>
      <c r="AG47" s="1011"/>
      <c r="AH47" s="1011"/>
      <c r="AI47" s="1011"/>
      <c r="AJ47" s="1012"/>
      <c r="AK47" s="955"/>
      <c r="AL47" s="946"/>
      <c r="AM47" s="946"/>
      <c r="AN47" s="946"/>
      <c r="AO47" s="946"/>
      <c r="AP47" s="946"/>
      <c r="AQ47" s="946"/>
      <c r="AR47" s="946"/>
      <c r="AS47" s="946"/>
      <c r="AT47" s="946"/>
      <c r="AU47" s="946"/>
      <c r="AV47" s="946"/>
      <c r="AW47" s="946"/>
      <c r="AX47" s="946"/>
      <c r="AY47" s="946"/>
      <c r="AZ47" s="1016"/>
      <c r="BA47" s="1016"/>
      <c r="BB47" s="1016"/>
      <c r="BC47" s="1016"/>
      <c r="BD47" s="1016"/>
      <c r="BE47" s="947"/>
      <c r="BF47" s="947"/>
      <c r="BG47" s="947"/>
      <c r="BH47" s="947"/>
      <c r="BI47" s="948"/>
      <c r="BJ47" s="91"/>
      <c r="BK47" s="91"/>
      <c r="BL47" s="91"/>
      <c r="BM47" s="91"/>
      <c r="BN47" s="91"/>
      <c r="BO47" s="100"/>
      <c r="BP47" s="100"/>
      <c r="BQ47" s="97">
        <v>41</v>
      </c>
      <c r="BR47" s="98"/>
      <c r="BS47" s="967"/>
      <c r="BT47" s="968"/>
      <c r="BU47" s="968"/>
      <c r="BV47" s="968"/>
      <c r="BW47" s="968"/>
      <c r="BX47" s="968"/>
      <c r="BY47" s="968"/>
      <c r="BZ47" s="968"/>
      <c r="CA47" s="968"/>
      <c r="CB47" s="968"/>
      <c r="CC47" s="968"/>
      <c r="CD47" s="968"/>
      <c r="CE47" s="968"/>
      <c r="CF47" s="968"/>
      <c r="CG47" s="989"/>
      <c r="CH47" s="964"/>
      <c r="CI47" s="965"/>
      <c r="CJ47" s="965"/>
      <c r="CK47" s="965"/>
      <c r="CL47" s="966"/>
      <c r="CM47" s="964"/>
      <c r="CN47" s="965"/>
      <c r="CO47" s="965"/>
      <c r="CP47" s="965"/>
      <c r="CQ47" s="966"/>
      <c r="CR47" s="964"/>
      <c r="CS47" s="965"/>
      <c r="CT47" s="965"/>
      <c r="CU47" s="965"/>
      <c r="CV47" s="966"/>
      <c r="CW47" s="964"/>
      <c r="CX47" s="965"/>
      <c r="CY47" s="965"/>
      <c r="CZ47" s="965"/>
      <c r="DA47" s="966"/>
      <c r="DB47" s="964"/>
      <c r="DC47" s="965"/>
      <c r="DD47" s="965"/>
      <c r="DE47" s="965"/>
      <c r="DF47" s="966"/>
      <c r="DG47" s="964"/>
      <c r="DH47" s="965"/>
      <c r="DI47" s="965"/>
      <c r="DJ47" s="965"/>
      <c r="DK47" s="966"/>
      <c r="DL47" s="964"/>
      <c r="DM47" s="965"/>
      <c r="DN47" s="965"/>
      <c r="DO47" s="965"/>
      <c r="DP47" s="966"/>
      <c r="DQ47" s="964"/>
      <c r="DR47" s="965"/>
      <c r="DS47" s="965"/>
      <c r="DT47" s="965"/>
      <c r="DU47" s="966"/>
      <c r="DV47" s="967"/>
      <c r="DW47" s="968"/>
      <c r="DX47" s="968"/>
      <c r="DY47" s="968"/>
      <c r="DZ47" s="969"/>
      <c r="EA47" s="89"/>
    </row>
    <row r="48" spans="1:131" ht="26.25" customHeight="1" x14ac:dyDescent="0.2">
      <c r="A48" s="97">
        <v>21</v>
      </c>
      <c r="B48" s="1005"/>
      <c r="C48" s="1006"/>
      <c r="D48" s="1006"/>
      <c r="E48" s="1006"/>
      <c r="F48" s="1006"/>
      <c r="G48" s="1006"/>
      <c r="H48" s="1006"/>
      <c r="I48" s="1006"/>
      <c r="J48" s="1006"/>
      <c r="K48" s="1006"/>
      <c r="L48" s="1006"/>
      <c r="M48" s="1006"/>
      <c r="N48" s="1006"/>
      <c r="O48" s="1006"/>
      <c r="P48" s="1007"/>
      <c r="Q48" s="1013"/>
      <c r="R48" s="1014"/>
      <c r="S48" s="1014"/>
      <c r="T48" s="1014"/>
      <c r="U48" s="1014"/>
      <c r="V48" s="1014"/>
      <c r="W48" s="1014"/>
      <c r="X48" s="1014"/>
      <c r="Y48" s="1014"/>
      <c r="Z48" s="1014"/>
      <c r="AA48" s="1014"/>
      <c r="AB48" s="1014"/>
      <c r="AC48" s="1014"/>
      <c r="AD48" s="1014"/>
      <c r="AE48" s="1015"/>
      <c r="AF48" s="1010"/>
      <c r="AG48" s="1011"/>
      <c r="AH48" s="1011"/>
      <c r="AI48" s="1011"/>
      <c r="AJ48" s="1012"/>
      <c r="AK48" s="955"/>
      <c r="AL48" s="946"/>
      <c r="AM48" s="946"/>
      <c r="AN48" s="946"/>
      <c r="AO48" s="946"/>
      <c r="AP48" s="946"/>
      <c r="AQ48" s="946"/>
      <c r="AR48" s="946"/>
      <c r="AS48" s="946"/>
      <c r="AT48" s="946"/>
      <c r="AU48" s="946"/>
      <c r="AV48" s="946"/>
      <c r="AW48" s="946"/>
      <c r="AX48" s="946"/>
      <c r="AY48" s="946"/>
      <c r="AZ48" s="1016"/>
      <c r="BA48" s="1016"/>
      <c r="BB48" s="1016"/>
      <c r="BC48" s="1016"/>
      <c r="BD48" s="1016"/>
      <c r="BE48" s="947"/>
      <c r="BF48" s="947"/>
      <c r="BG48" s="947"/>
      <c r="BH48" s="947"/>
      <c r="BI48" s="948"/>
      <c r="BJ48" s="91"/>
      <c r="BK48" s="91"/>
      <c r="BL48" s="91"/>
      <c r="BM48" s="91"/>
      <c r="BN48" s="91"/>
      <c r="BO48" s="100"/>
      <c r="BP48" s="100"/>
      <c r="BQ48" s="97">
        <v>42</v>
      </c>
      <c r="BR48" s="98"/>
      <c r="BS48" s="967"/>
      <c r="BT48" s="968"/>
      <c r="BU48" s="968"/>
      <c r="BV48" s="968"/>
      <c r="BW48" s="968"/>
      <c r="BX48" s="968"/>
      <c r="BY48" s="968"/>
      <c r="BZ48" s="968"/>
      <c r="CA48" s="968"/>
      <c r="CB48" s="968"/>
      <c r="CC48" s="968"/>
      <c r="CD48" s="968"/>
      <c r="CE48" s="968"/>
      <c r="CF48" s="968"/>
      <c r="CG48" s="989"/>
      <c r="CH48" s="964"/>
      <c r="CI48" s="965"/>
      <c r="CJ48" s="965"/>
      <c r="CK48" s="965"/>
      <c r="CL48" s="966"/>
      <c r="CM48" s="964"/>
      <c r="CN48" s="965"/>
      <c r="CO48" s="965"/>
      <c r="CP48" s="965"/>
      <c r="CQ48" s="966"/>
      <c r="CR48" s="964"/>
      <c r="CS48" s="965"/>
      <c r="CT48" s="965"/>
      <c r="CU48" s="965"/>
      <c r="CV48" s="966"/>
      <c r="CW48" s="964"/>
      <c r="CX48" s="965"/>
      <c r="CY48" s="965"/>
      <c r="CZ48" s="965"/>
      <c r="DA48" s="966"/>
      <c r="DB48" s="964"/>
      <c r="DC48" s="965"/>
      <c r="DD48" s="965"/>
      <c r="DE48" s="965"/>
      <c r="DF48" s="966"/>
      <c r="DG48" s="964"/>
      <c r="DH48" s="965"/>
      <c r="DI48" s="965"/>
      <c r="DJ48" s="965"/>
      <c r="DK48" s="966"/>
      <c r="DL48" s="964"/>
      <c r="DM48" s="965"/>
      <c r="DN48" s="965"/>
      <c r="DO48" s="965"/>
      <c r="DP48" s="966"/>
      <c r="DQ48" s="964"/>
      <c r="DR48" s="965"/>
      <c r="DS48" s="965"/>
      <c r="DT48" s="965"/>
      <c r="DU48" s="966"/>
      <c r="DV48" s="967"/>
      <c r="DW48" s="968"/>
      <c r="DX48" s="968"/>
      <c r="DY48" s="968"/>
      <c r="DZ48" s="969"/>
      <c r="EA48" s="89"/>
    </row>
    <row r="49" spans="1:131" ht="26.25" customHeight="1" x14ac:dyDescent="0.2">
      <c r="A49" s="97">
        <v>22</v>
      </c>
      <c r="B49" s="1005"/>
      <c r="C49" s="1006"/>
      <c r="D49" s="1006"/>
      <c r="E49" s="1006"/>
      <c r="F49" s="1006"/>
      <c r="G49" s="1006"/>
      <c r="H49" s="1006"/>
      <c r="I49" s="1006"/>
      <c r="J49" s="1006"/>
      <c r="K49" s="1006"/>
      <c r="L49" s="1006"/>
      <c r="M49" s="1006"/>
      <c r="N49" s="1006"/>
      <c r="O49" s="1006"/>
      <c r="P49" s="1007"/>
      <c r="Q49" s="1013"/>
      <c r="R49" s="1014"/>
      <c r="S49" s="1014"/>
      <c r="T49" s="1014"/>
      <c r="U49" s="1014"/>
      <c r="V49" s="1014"/>
      <c r="W49" s="1014"/>
      <c r="X49" s="1014"/>
      <c r="Y49" s="1014"/>
      <c r="Z49" s="1014"/>
      <c r="AA49" s="1014"/>
      <c r="AB49" s="1014"/>
      <c r="AC49" s="1014"/>
      <c r="AD49" s="1014"/>
      <c r="AE49" s="1015"/>
      <c r="AF49" s="1010"/>
      <c r="AG49" s="1011"/>
      <c r="AH49" s="1011"/>
      <c r="AI49" s="1011"/>
      <c r="AJ49" s="1012"/>
      <c r="AK49" s="955"/>
      <c r="AL49" s="946"/>
      <c r="AM49" s="946"/>
      <c r="AN49" s="946"/>
      <c r="AO49" s="946"/>
      <c r="AP49" s="946"/>
      <c r="AQ49" s="946"/>
      <c r="AR49" s="946"/>
      <c r="AS49" s="946"/>
      <c r="AT49" s="946"/>
      <c r="AU49" s="946"/>
      <c r="AV49" s="946"/>
      <c r="AW49" s="946"/>
      <c r="AX49" s="946"/>
      <c r="AY49" s="946"/>
      <c r="AZ49" s="1016"/>
      <c r="BA49" s="1016"/>
      <c r="BB49" s="1016"/>
      <c r="BC49" s="1016"/>
      <c r="BD49" s="1016"/>
      <c r="BE49" s="947"/>
      <c r="BF49" s="947"/>
      <c r="BG49" s="947"/>
      <c r="BH49" s="947"/>
      <c r="BI49" s="948"/>
      <c r="BJ49" s="91"/>
      <c r="BK49" s="91"/>
      <c r="BL49" s="91"/>
      <c r="BM49" s="91"/>
      <c r="BN49" s="91"/>
      <c r="BO49" s="100"/>
      <c r="BP49" s="100"/>
      <c r="BQ49" s="97">
        <v>43</v>
      </c>
      <c r="BR49" s="98"/>
      <c r="BS49" s="967"/>
      <c r="BT49" s="968"/>
      <c r="BU49" s="968"/>
      <c r="BV49" s="968"/>
      <c r="BW49" s="968"/>
      <c r="BX49" s="968"/>
      <c r="BY49" s="968"/>
      <c r="BZ49" s="968"/>
      <c r="CA49" s="968"/>
      <c r="CB49" s="968"/>
      <c r="CC49" s="968"/>
      <c r="CD49" s="968"/>
      <c r="CE49" s="968"/>
      <c r="CF49" s="968"/>
      <c r="CG49" s="989"/>
      <c r="CH49" s="964"/>
      <c r="CI49" s="965"/>
      <c r="CJ49" s="965"/>
      <c r="CK49" s="965"/>
      <c r="CL49" s="966"/>
      <c r="CM49" s="964"/>
      <c r="CN49" s="965"/>
      <c r="CO49" s="965"/>
      <c r="CP49" s="965"/>
      <c r="CQ49" s="966"/>
      <c r="CR49" s="964"/>
      <c r="CS49" s="965"/>
      <c r="CT49" s="965"/>
      <c r="CU49" s="965"/>
      <c r="CV49" s="966"/>
      <c r="CW49" s="964"/>
      <c r="CX49" s="965"/>
      <c r="CY49" s="965"/>
      <c r="CZ49" s="965"/>
      <c r="DA49" s="966"/>
      <c r="DB49" s="964"/>
      <c r="DC49" s="965"/>
      <c r="DD49" s="965"/>
      <c r="DE49" s="965"/>
      <c r="DF49" s="966"/>
      <c r="DG49" s="964"/>
      <c r="DH49" s="965"/>
      <c r="DI49" s="965"/>
      <c r="DJ49" s="965"/>
      <c r="DK49" s="966"/>
      <c r="DL49" s="964"/>
      <c r="DM49" s="965"/>
      <c r="DN49" s="965"/>
      <c r="DO49" s="965"/>
      <c r="DP49" s="966"/>
      <c r="DQ49" s="964"/>
      <c r="DR49" s="965"/>
      <c r="DS49" s="965"/>
      <c r="DT49" s="965"/>
      <c r="DU49" s="966"/>
      <c r="DV49" s="967"/>
      <c r="DW49" s="968"/>
      <c r="DX49" s="968"/>
      <c r="DY49" s="968"/>
      <c r="DZ49" s="969"/>
      <c r="EA49" s="89"/>
    </row>
    <row r="50" spans="1:131" ht="26.25" customHeight="1" x14ac:dyDescent="0.2">
      <c r="A50" s="97">
        <v>23</v>
      </c>
      <c r="B50" s="1005"/>
      <c r="C50" s="1006"/>
      <c r="D50" s="1006"/>
      <c r="E50" s="1006"/>
      <c r="F50" s="1006"/>
      <c r="G50" s="1006"/>
      <c r="H50" s="1006"/>
      <c r="I50" s="1006"/>
      <c r="J50" s="1006"/>
      <c r="K50" s="1006"/>
      <c r="L50" s="1006"/>
      <c r="M50" s="1006"/>
      <c r="N50" s="1006"/>
      <c r="O50" s="1006"/>
      <c r="P50" s="1007"/>
      <c r="Q50" s="1008"/>
      <c r="R50" s="1000"/>
      <c r="S50" s="1000"/>
      <c r="T50" s="1000"/>
      <c r="U50" s="1000"/>
      <c r="V50" s="1000"/>
      <c r="W50" s="1000"/>
      <c r="X50" s="1000"/>
      <c r="Y50" s="1000"/>
      <c r="Z50" s="1000"/>
      <c r="AA50" s="1000"/>
      <c r="AB50" s="1000"/>
      <c r="AC50" s="1000"/>
      <c r="AD50" s="1000"/>
      <c r="AE50" s="1009"/>
      <c r="AF50" s="1010"/>
      <c r="AG50" s="1011"/>
      <c r="AH50" s="1011"/>
      <c r="AI50" s="1011"/>
      <c r="AJ50" s="1012"/>
      <c r="AK50" s="999"/>
      <c r="AL50" s="1000"/>
      <c r="AM50" s="1000"/>
      <c r="AN50" s="1000"/>
      <c r="AO50" s="1000"/>
      <c r="AP50" s="1000"/>
      <c r="AQ50" s="1000"/>
      <c r="AR50" s="1000"/>
      <c r="AS50" s="1000"/>
      <c r="AT50" s="1000"/>
      <c r="AU50" s="1000"/>
      <c r="AV50" s="1000"/>
      <c r="AW50" s="1000"/>
      <c r="AX50" s="1000"/>
      <c r="AY50" s="1000"/>
      <c r="AZ50" s="1001"/>
      <c r="BA50" s="1001"/>
      <c r="BB50" s="1001"/>
      <c r="BC50" s="1001"/>
      <c r="BD50" s="1001"/>
      <c r="BE50" s="947"/>
      <c r="BF50" s="947"/>
      <c r="BG50" s="947"/>
      <c r="BH50" s="947"/>
      <c r="BI50" s="948"/>
      <c r="BJ50" s="91"/>
      <c r="BK50" s="91"/>
      <c r="BL50" s="91"/>
      <c r="BM50" s="91"/>
      <c r="BN50" s="91"/>
      <c r="BO50" s="100"/>
      <c r="BP50" s="100"/>
      <c r="BQ50" s="97">
        <v>44</v>
      </c>
      <c r="BR50" s="98"/>
      <c r="BS50" s="967"/>
      <c r="BT50" s="968"/>
      <c r="BU50" s="968"/>
      <c r="BV50" s="968"/>
      <c r="BW50" s="968"/>
      <c r="BX50" s="968"/>
      <c r="BY50" s="968"/>
      <c r="BZ50" s="968"/>
      <c r="CA50" s="968"/>
      <c r="CB50" s="968"/>
      <c r="CC50" s="968"/>
      <c r="CD50" s="968"/>
      <c r="CE50" s="968"/>
      <c r="CF50" s="968"/>
      <c r="CG50" s="989"/>
      <c r="CH50" s="964"/>
      <c r="CI50" s="965"/>
      <c r="CJ50" s="965"/>
      <c r="CK50" s="965"/>
      <c r="CL50" s="966"/>
      <c r="CM50" s="964"/>
      <c r="CN50" s="965"/>
      <c r="CO50" s="965"/>
      <c r="CP50" s="965"/>
      <c r="CQ50" s="966"/>
      <c r="CR50" s="964"/>
      <c r="CS50" s="965"/>
      <c r="CT50" s="965"/>
      <c r="CU50" s="965"/>
      <c r="CV50" s="966"/>
      <c r="CW50" s="964"/>
      <c r="CX50" s="965"/>
      <c r="CY50" s="965"/>
      <c r="CZ50" s="965"/>
      <c r="DA50" s="966"/>
      <c r="DB50" s="964"/>
      <c r="DC50" s="965"/>
      <c r="DD50" s="965"/>
      <c r="DE50" s="965"/>
      <c r="DF50" s="966"/>
      <c r="DG50" s="964"/>
      <c r="DH50" s="965"/>
      <c r="DI50" s="965"/>
      <c r="DJ50" s="965"/>
      <c r="DK50" s="966"/>
      <c r="DL50" s="964"/>
      <c r="DM50" s="965"/>
      <c r="DN50" s="965"/>
      <c r="DO50" s="965"/>
      <c r="DP50" s="966"/>
      <c r="DQ50" s="964"/>
      <c r="DR50" s="965"/>
      <c r="DS50" s="965"/>
      <c r="DT50" s="965"/>
      <c r="DU50" s="966"/>
      <c r="DV50" s="967"/>
      <c r="DW50" s="968"/>
      <c r="DX50" s="968"/>
      <c r="DY50" s="968"/>
      <c r="DZ50" s="969"/>
      <c r="EA50" s="89"/>
    </row>
    <row r="51" spans="1:131" ht="26.25" customHeight="1" x14ac:dyDescent="0.2">
      <c r="A51" s="97">
        <v>24</v>
      </c>
      <c r="B51" s="1005"/>
      <c r="C51" s="1006"/>
      <c r="D51" s="1006"/>
      <c r="E51" s="1006"/>
      <c r="F51" s="1006"/>
      <c r="G51" s="1006"/>
      <c r="H51" s="1006"/>
      <c r="I51" s="1006"/>
      <c r="J51" s="1006"/>
      <c r="K51" s="1006"/>
      <c r="L51" s="1006"/>
      <c r="M51" s="1006"/>
      <c r="N51" s="1006"/>
      <c r="O51" s="1006"/>
      <c r="P51" s="1007"/>
      <c r="Q51" s="1008"/>
      <c r="R51" s="1000"/>
      <c r="S51" s="1000"/>
      <c r="T51" s="1000"/>
      <c r="U51" s="1000"/>
      <c r="V51" s="1000"/>
      <c r="W51" s="1000"/>
      <c r="X51" s="1000"/>
      <c r="Y51" s="1000"/>
      <c r="Z51" s="1000"/>
      <c r="AA51" s="1000"/>
      <c r="AB51" s="1000"/>
      <c r="AC51" s="1000"/>
      <c r="AD51" s="1000"/>
      <c r="AE51" s="1009"/>
      <c r="AF51" s="1010"/>
      <c r="AG51" s="1011"/>
      <c r="AH51" s="1011"/>
      <c r="AI51" s="1011"/>
      <c r="AJ51" s="1012"/>
      <c r="AK51" s="999"/>
      <c r="AL51" s="1000"/>
      <c r="AM51" s="1000"/>
      <c r="AN51" s="1000"/>
      <c r="AO51" s="1000"/>
      <c r="AP51" s="1000"/>
      <c r="AQ51" s="1000"/>
      <c r="AR51" s="1000"/>
      <c r="AS51" s="1000"/>
      <c r="AT51" s="1000"/>
      <c r="AU51" s="1000"/>
      <c r="AV51" s="1000"/>
      <c r="AW51" s="1000"/>
      <c r="AX51" s="1000"/>
      <c r="AY51" s="1000"/>
      <c r="AZ51" s="1001"/>
      <c r="BA51" s="1001"/>
      <c r="BB51" s="1001"/>
      <c r="BC51" s="1001"/>
      <c r="BD51" s="1001"/>
      <c r="BE51" s="947"/>
      <c r="BF51" s="947"/>
      <c r="BG51" s="947"/>
      <c r="BH51" s="947"/>
      <c r="BI51" s="948"/>
      <c r="BJ51" s="91"/>
      <c r="BK51" s="91"/>
      <c r="BL51" s="91"/>
      <c r="BM51" s="91"/>
      <c r="BN51" s="91"/>
      <c r="BO51" s="100"/>
      <c r="BP51" s="100"/>
      <c r="BQ51" s="97">
        <v>45</v>
      </c>
      <c r="BR51" s="98"/>
      <c r="BS51" s="967"/>
      <c r="BT51" s="968"/>
      <c r="BU51" s="968"/>
      <c r="BV51" s="968"/>
      <c r="BW51" s="968"/>
      <c r="BX51" s="968"/>
      <c r="BY51" s="968"/>
      <c r="BZ51" s="968"/>
      <c r="CA51" s="968"/>
      <c r="CB51" s="968"/>
      <c r="CC51" s="968"/>
      <c r="CD51" s="968"/>
      <c r="CE51" s="968"/>
      <c r="CF51" s="968"/>
      <c r="CG51" s="989"/>
      <c r="CH51" s="964"/>
      <c r="CI51" s="965"/>
      <c r="CJ51" s="965"/>
      <c r="CK51" s="965"/>
      <c r="CL51" s="966"/>
      <c r="CM51" s="964"/>
      <c r="CN51" s="965"/>
      <c r="CO51" s="965"/>
      <c r="CP51" s="965"/>
      <c r="CQ51" s="966"/>
      <c r="CR51" s="964"/>
      <c r="CS51" s="965"/>
      <c r="CT51" s="965"/>
      <c r="CU51" s="965"/>
      <c r="CV51" s="966"/>
      <c r="CW51" s="964"/>
      <c r="CX51" s="965"/>
      <c r="CY51" s="965"/>
      <c r="CZ51" s="965"/>
      <c r="DA51" s="966"/>
      <c r="DB51" s="964"/>
      <c r="DC51" s="965"/>
      <c r="DD51" s="965"/>
      <c r="DE51" s="965"/>
      <c r="DF51" s="966"/>
      <c r="DG51" s="964"/>
      <c r="DH51" s="965"/>
      <c r="DI51" s="965"/>
      <c r="DJ51" s="965"/>
      <c r="DK51" s="966"/>
      <c r="DL51" s="964"/>
      <c r="DM51" s="965"/>
      <c r="DN51" s="965"/>
      <c r="DO51" s="965"/>
      <c r="DP51" s="966"/>
      <c r="DQ51" s="964"/>
      <c r="DR51" s="965"/>
      <c r="DS51" s="965"/>
      <c r="DT51" s="965"/>
      <c r="DU51" s="966"/>
      <c r="DV51" s="967"/>
      <c r="DW51" s="968"/>
      <c r="DX51" s="968"/>
      <c r="DY51" s="968"/>
      <c r="DZ51" s="969"/>
      <c r="EA51" s="89"/>
    </row>
    <row r="52" spans="1:131" ht="26.25" customHeight="1" x14ac:dyDescent="0.2">
      <c r="A52" s="97">
        <v>25</v>
      </c>
      <c r="B52" s="1005"/>
      <c r="C52" s="1006"/>
      <c r="D52" s="1006"/>
      <c r="E52" s="1006"/>
      <c r="F52" s="1006"/>
      <c r="G52" s="1006"/>
      <c r="H52" s="1006"/>
      <c r="I52" s="1006"/>
      <c r="J52" s="1006"/>
      <c r="K52" s="1006"/>
      <c r="L52" s="1006"/>
      <c r="M52" s="1006"/>
      <c r="N52" s="1006"/>
      <c r="O52" s="1006"/>
      <c r="P52" s="1007"/>
      <c r="Q52" s="1008"/>
      <c r="R52" s="1000"/>
      <c r="S52" s="1000"/>
      <c r="T52" s="1000"/>
      <c r="U52" s="1000"/>
      <c r="V52" s="1000"/>
      <c r="W52" s="1000"/>
      <c r="X52" s="1000"/>
      <c r="Y52" s="1000"/>
      <c r="Z52" s="1000"/>
      <c r="AA52" s="1000"/>
      <c r="AB52" s="1000"/>
      <c r="AC52" s="1000"/>
      <c r="AD52" s="1000"/>
      <c r="AE52" s="1009"/>
      <c r="AF52" s="1010"/>
      <c r="AG52" s="1011"/>
      <c r="AH52" s="1011"/>
      <c r="AI52" s="1011"/>
      <c r="AJ52" s="1012"/>
      <c r="AK52" s="999"/>
      <c r="AL52" s="1000"/>
      <c r="AM52" s="1000"/>
      <c r="AN52" s="1000"/>
      <c r="AO52" s="1000"/>
      <c r="AP52" s="1000"/>
      <c r="AQ52" s="1000"/>
      <c r="AR52" s="1000"/>
      <c r="AS52" s="1000"/>
      <c r="AT52" s="1000"/>
      <c r="AU52" s="1000"/>
      <c r="AV52" s="1000"/>
      <c r="AW52" s="1000"/>
      <c r="AX52" s="1000"/>
      <c r="AY52" s="1000"/>
      <c r="AZ52" s="1001"/>
      <c r="BA52" s="1001"/>
      <c r="BB52" s="1001"/>
      <c r="BC52" s="1001"/>
      <c r="BD52" s="1001"/>
      <c r="BE52" s="947"/>
      <c r="BF52" s="947"/>
      <c r="BG52" s="947"/>
      <c r="BH52" s="947"/>
      <c r="BI52" s="948"/>
      <c r="BJ52" s="91"/>
      <c r="BK52" s="91"/>
      <c r="BL52" s="91"/>
      <c r="BM52" s="91"/>
      <c r="BN52" s="91"/>
      <c r="BO52" s="100"/>
      <c r="BP52" s="100"/>
      <c r="BQ52" s="97">
        <v>46</v>
      </c>
      <c r="BR52" s="98"/>
      <c r="BS52" s="967"/>
      <c r="BT52" s="968"/>
      <c r="BU52" s="968"/>
      <c r="BV52" s="968"/>
      <c r="BW52" s="968"/>
      <c r="BX52" s="968"/>
      <c r="BY52" s="968"/>
      <c r="BZ52" s="968"/>
      <c r="CA52" s="968"/>
      <c r="CB52" s="968"/>
      <c r="CC52" s="968"/>
      <c r="CD52" s="968"/>
      <c r="CE52" s="968"/>
      <c r="CF52" s="968"/>
      <c r="CG52" s="989"/>
      <c r="CH52" s="964"/>
      <c r="CI52" s="965"/>
      <c r="CJ52" s="965"/>
      <c r="CK52" s="965"/>
      <c r="CL52" s="966"/>
      <c r="CM52" s="964"/>
      <c r="CN52" s="965"/>
      <c r="CO52" s="965"/>
      <c r="CP52" s="965"/>
      <c r="CQ52" s="966"/>
      <c r="CR52" s="964"/>
      <c r="CS52" s="965"/>
      <c r="CT52" s="965"/>
      <c r="CU52" s="965"/>
      <c r="CV52" s="966"/>
      <c r="CW52" s="964"/>
      <c r="CX52" s="965"/>
      <c r="CY52" s="965"/>
      <c r="CZ52" s="965"/>
      <c r="DA52" s="966"/>
      <c r="DB52" s="964"/>
      <c r="DC52" s="965"/>
      <c r="DD52" s="965"/>
      <c r="DE52" s="965"/>
      <c r="DF52" s="966"/>
      <c r="DG52" s="964"/>
      <c r="DH52" s="965"/>
      <c r="DI52" s="965"/>
      <c r="DJ52" s="965"/>
      <c r="DK52" s="966"/>
      <c r="DL52" s="964"/>
      <c r="DM52" s="965"/>
      <c r="DN52" s="965"/>
      <c r="DO52" s="965"/>
      <c r="DP52" s="966"/>
      <c r="DQ52" s="964"/>
      <c r="DR52" s="965"/>
      <c r="DS52" s="965"/>
      <c r="DT52" s="965"/>
      <c r="DU52" s="966"/>
      <c r="DV52" s="967"/>
      <c r="DW52" s="968"/>
      <c r="DX52" s="968"/>
      <c r="DY52" s="968"/>
      <c r="DZ52" s="969"/>
      <c r="EA52" s="89"/>
    </row>
    <row r="53" spans="1:131" ht="26.25" customHeight="1" x14ac:dyDescent="0.2">
      <c r="A53" s="97">
        <v>26</v>
      </c>
      <c r="B53" s="1005"/>
      <c r="C53" s="1006"/>
      <c r="D53" s="1006"/>
      <c r="E53" s="1006"/>
      <c r="F53" s="1006"/>
      <c r="G53" s="1006"/>
      <c r="H53" s="1006"/>
      <c r="I53" s="1006"/>
      <c r="J53" s="1006"/>
      <c r="K53" s="1006"/>
      <c r="L53" s="1006"/>
      <c r="M53" s="1006"/>
      <c r="N53" s="1006"/>
      <c r="O53" s="1006"/>
      <c r="P53" s="1007"/>
      <c r="Q53" s="1008"/>
      <c r="R53" s="1000"/>
      <c r="S53" s="1000"/>
      <c r="T53" s="1000"/>
      <c r="U53" s="1000"/>
      <c r="V53" s="1000"/>
      <c r="W53" s="1000"/>
      <c r="X53" s="1000"/>
      <c r="Y53" s="1000"/>
      <c r="Z53" s="1000"/>
      <c r="AA53" s="1000"/>
      <c r="AB53" s="1000"/>
      <c r="AC53" s="1000"/>
      <c r="AD53" s="1000"/>
      <c r="AE53" s="1009"/>
      <c r="AF53" s="1010"/>
      <c r="AG53" s="1011"/>
      <c r="AH53" s="1011"/>
      <c r="AI53" s="1011"/>
      <c r="AJ53" s="1012"/>
      <c r="AK53" s="999"/>
      <c r="AL53" s="1000"/>
      <c r="AM53" s="1000"/>
      <c r="AN53" s="1000"/>
      <c r="AO53" s="1000"/>
      <c r="AP53" s="1000"/>
      <c r="AQ53" s="1000"/>
      <c r="AR53" s="1000"/>
      <c r="AS53" s="1000"/>
      <c r="AT53" s="1000"/>
      <c r="AU53" s="1000"/>
      <c r="AV53" s="1000"/>
      <c r="AW53" s="1000"/>
      <c r="AX53" s="1000"/>
      <c r="AY53" s="1000"/>
      <c r="AZ53" s="1001"/>
      <c r="BA53" s="1001"/>
      <c r="BB53" s="1001"/>
      <c r="BC53" s="1001"/>
      <c r="BD53" s="1001"/>
      <c r="BE53" s="947"/>
      <c r="BF53" s="947"/>
      <c r="BG53" s="947"/>
      <c r="BH53" s="947"/>
      <c r="BI53" s="948"/>
      <c r="BJ53" s="91"/>
      <c r="BK53" s="91"/>
      <c r="BL53" s="91"/>
      <c r="BM53" s="91"/>
      <c r="BN53" s="91"/>
      <c r="BO53" s="100"/>
      <c r="BP53" s="100"/>
      <c r="BQ53" s="97">
        <v>47</v>
      </c>
      <c r="BR53" s="98"/>
      <c r="BS53" s="967"/>
      <c r="BT53" s="968"/>
      <c r="BU53" s="968"/>
      <c r="BV53" s="968"/>
      <c r="BW53" s="968"/>
      <c r="BX53" s="968"/>
      <c r="BY53" s="968"/>
      <c r="BZ53" s="968"/>
      <c r="CA53" s="968"/>
      <c r="CB53" s="968"/>
      <c r="CC53" s="968"/>
      <c r="CD53" s="968"/>
      <c r="CE53" s="968"/>
      <c r="CF53" s="968"/>
      <c r="CG53" s="989"/>
      <c r="CH53" s="964"/>
      <c r="CI53" s="965"/>
      <c r="CJ53" s="965"/>
      <c r="CK53" s="965"/>
      <c r="CL53" s="966"/>
      <c r="CM53" s="964"/>
      <c r="CN53" s="965"/>
      <c r="CO53" s="965"/>
      <c r="CP53" s="965"/>
      <c r="CQ53" s="966"/>
      <c r="CR53" s="964"/>
      <c r="CS53" s="965"/>
      <c r="CT53" s="965"/>
      <c r="CU53" s="965"/>
      <c r="CV53" s="966"/>
      <c r="CW53" s="964"/>
      <c r="CX53" s="965"/>
      <c r="CY53" s="965"/>
      <c r="CZ53" s="965"/>
      <c r="DA53" s="966"/>
      <c r="DB53" s="964"/>
      <c r="DC53" s="965"/>
      <c r="DD53" s="965"/>
      <c r="DE53" s="965"/>
      <c r="DF53" s="966"/>
      <c r="DG53" s="964"/>
      <c r="DH53" s="965"/>
      <c r="DI53" s="965"/>
      <c r="DJ53" s="965"/>
      <c r="DK53" s="966"/>
      <c r="DL53" s="964"/>
      <c r="DM53" s="965"/>
      <c r="DN53" s="965"/>
      <c r="DO53" s="965"/>
      <c r="DP53" s="966"/>
      <c r="DQ53" s="964"/>
      <c r="DR53" s="965"/>
      <c r="DS53" s="965"/>
      <c r="DT53" s="965"/>
      <c r="DU53" s="966"/>
      <c r="DV53" s="967"/>
      <c r="DW53" s="968"/>
      <c r="DX53" s="968"/>
      <c r="DY53" s="968"/>
      <c r="DZ53" s="969"/>
      <c r="EA53" s="89"/>
    </row>
    <row r="54" spans="1:131" ht="26.25" customHeight="1" x14ac:dyDescent="0.2">
      <c r="A54" s="97">
        <v>27</v>
      </c>
      <c r="B54" s="1005"/>
      <c r="C54" s="1006"/>
      <c r="D54" s="1006"/>
      <c r="E54" s="1006"/>
      <c r="F54" s="1006"/>
      <c r="G54" s="1006"/>
      <c r="H54" s="1006"/>
      <c r="I54" s="1006"/>
      <c r="J54" s="1006"/>
      <c r="K54" s="1006"/>
      <c r="L54" s="1006"/>
      <c r="M54" s="1006"/>
      <c r="N54" s="1006"/>
      <c r="O54" s="1006"/>
      <c r="P54" s="1007"/>
      <c r="Q54" s="1008"/>
      <c r="R54" s="1000"/>
      <c r="S54" s="1000"/>
      <c r="T54" s="1000"/>
      <c r="U54" s="1000"/>
      <c r="V54" s="1000"/>
      <c r="W54" s="1000"/>
      <c r="X54" s="1000"/>
      <c r="Y54" s="1000"/>
      <c r="Z54" s="1000"/>
      <c r="AA54" s="1000"/>
      <c r="AB54" s="1000"/>
      <c r="AC54" s="1000"/>
      <c r="AD54" s="1000"/>
      <c r="AE54" s="1009"/>
      <c r="AF54" s="1010"/>
      <c r="AG54" s="1011"/>
      <c r="AH54" s="1011"/>
      <c r="AI54" s="1011"/>
      <c r="AJ54" s="1012"/>
      <c r="AK54" s="999"/>
      <c r="AL54" s="1000"/>
      <c r="AM54" s="1000"/>
      <c r="AN54" s="1000"/>
      <c r="AO54" s="1000"/>
      <c r="AP54" s="1000"/>
      <c r="AQ54" s="1000"/>
      <c r="AR54" s="1000"/>
      <c r="AS54" s="1000"/>
      <c r="AT54" s="1000"/>
      <c r="AU54" s="1000"/>
      <c r="AV54" s="1000"/>
      <c r="AW54" s="1000"/>
      <c r="AX54" s="1000"/>
      <c r="AY54" s="1000"/>
      <c r="AZ54" s="1001"/>
      <c r="BA54" s="1001"/>
      <c r="BB54" s="1001"/>
      <c r="BC54" s="1001"/>
      <c r="BD54" s="1001"/>
      <c r="BE54" s="947"/>
      <c r="BF54" s="947"/>
      <c r="BG54" s="947"/>
      <c r="BH54" s="947"/>
      <c r="BI54" s="948"/>
      <c r="BJ54" s="91"/>
      <c r="BK54" s="91"/>
      <c r="BL54" s="91"/>
      <c r="BM54" s="91"/>
      <c r="BN54" s="91"/>
      <c r="BO54" s="100"/>
      <c r="BP54" s="100"/>
      <c r="BQ54" s="97">
        <v>48</v>
      </c>
      <c r="BR54" s="98"/>
      <c r="BS54" s="967"/>
      <c r="BT54" s="968"/>
      <c r="BU54" s="968"/>
      <c r="BV54" s="968"/>
      <c r="BW54" s="968"/>
      <c r="BX54" s="968"/>
      <c r="BY54" s="968"/>
      <c r="BZ54" s="968"/>
      <c r="CA54" s="968"/>
      <c r="CB54" s="968"/>
      <c r="CC54" s="968"/>
      <c r="CD54" s="968"/>
      <c r="CE54" s="968"/>
      <c r="CF54" s="968"/>
      <c r="CG54" s="989"/>
      <c r="CH54" s="964"/>
      <c r="CI54" s="965"/>
      <c r="CJ54" s="965"/>
      <c r="CK54" s="965"/>
      <c r="CL54" s="966"/>
      <c r="CM54" s="964"/>
      <c r="CN54" s="965"/>
      <c r="CO54" s="965"/>
      <c r="CP54" s="965"/>
      <c r="CQ54" s="966"/>
      <c r="CR54" s="964"/>
      <c r="CS54" s="965"/>
      <c r="CT54" s="965"/>
      <c r="CU54" s="965"/>
      <c r="CV54" s="966"/>
      <c r="CW54" s="964"/>
      <c r="CX54" s="965"/>
      <c r="CY54" s="965"/>
      <c r="CZ54" s="965"/>
      <c r="DA54" s="966"/>
      <c r="DB54" s="964"/>
      <c r="DC54" s="965"/>
      <c r="DD54" s="965"/>
      <c r="DE54" s="965"/>
      <c r="DF54" s="966"/>
      <c r="DG54" s="964"/>
      <c r="DH54" s="965"/>
      <c r="DI54" s="965"/>
      <c r="DJ54" s="965"/>
      <c r="DK54" s="966"/>
      <c r="DL54" s="964"/>
      <c r="DM54" s="965"/>
      <c r="DN54" s="965"/>
      <c r="DO54" s="965"/>
      <c r="DP54" s="966"/>
      <c r="DQ54" s="964"/>
      <c r="DR54" s="965"/>
      <c r="DS54" s="965"/>
      <c r="DT54" s="965"/>
      <c r="DU54" s="966"/>
      <c r="DV54" s="967"/>
      <c r="DW54" s="968"/>
      <c r="DX54" s="968"/>
      <c r="DY54" s="968"/>
      <c r="DZ54" s="969"/>
      <c r="EA54" s="89"/>
    </row>
    <row r="55" spans="1:131" ht="26.25" customHeight="1" x14ac:dyDescent="0.2">
      <c r="A55" s="97">
        <v>28</v>
      </c>
      <c r="B55" s="1005"/>
      <c r="C55" s="1006"/>
      <c r="D55" s="1006"/>
      <c r="E55" s="1006"/>
      <c r="F55" s="1006"/>
      <c r="G55" s="1006"/>
      <c r="H55" s="1006"/>
      <c r="I55" s="1006"/>
      <c r="J55" s="1006"/>
      <c r="K55" s="1006"/>
      <c r="L55" s="1006"/>
      <c r="M55" s="1006"/>
      <c r="N55" s="1006"/>
      <c r="O55" s="1006"/>
      <c r="P55" s="1007"/>
      <c r="Q55" s="1008"/>
      <c r="R55" s="1000"/>
      <c r="S55" s="1000"/>
      <c r="T55" s="1000"/>
      <c r="U55" s="1000"/>
      <c r="V55" s="1000"/>
      <c r="W55" s="1000"/>
      <c r="X55" s="1000"/>
      <c r="Y55" s="1000"/>
      <c r="Z55" s="1000"/>
      <c r="AA55" s="1000"/>
      <c r="AB55" s="1000"/>
      <c r="AC55" s="1000"/>
      <c r="AD55" s="1000"/>
      <c r="AE55" s="1009"/>
      <c r="AF55" s="1010"/>
      <c r="AG55" s="1011"/>
      <c r="AH55" s="1011"/>
      <c r="AI55" s="1011"/>
      <c r="AJ55" s="1012"/>
      <c r="AK55" s="999"/>
      <c r="AL55" s="1000"/>
      <c r="AM55" s="1000"/>
      <c r="AN55" s="1000"/>
      <c r="AO55" s="1000"/>
      <c r="AP55" s="1000"/>
      <c r="AQ55" s="1000"/>
      <c r="AR55" s="1000"/>
      <c r="AS55" s="1000"/>
      <c r="AT55" s="1000"/>
      <c r="AU55" s="1000"/>
      <c r="AV55" s="1000"/>
      <c r="AW55" s="1000"/>
      <c r="AX55" s="1000"/>
      <c r="AY55" s="1000"/>
      <c r="AZ55" s="1001"/>
      <c r="BA55" s="1001"/>
      <c r="BB55" s="1001"/>
      <c r="BC55" s="1001"/>
      <c r="BD55" s="1001"/>
      <c r="BE55" s="947"/>
      <c r="BF55" s="947"/>
      <c r="BG55" s="947"/>
      <c r="BH55" s="947"/>
      <c r="BI55" s="948"/>
      <c r="BJ55" s="91"/>
      <c r="BK55" s="91"/>
      <c r="BL55" s="91"/>
      <c r="BM55" s="91"/>
      <c r="BN55" s="91"/>
      <c r="BO55" s="100"/>
      <c r="BP55" s="100"/>
      <c r="BQ55" s="97">
        <v>49</v>
      </c>
      <c r="BR55" s="98"/>
      <c r="BS55" s="967"/>
      <c r="BT55" s="968"/>
      <c r="BU55" s="968"/>
      <c r="BV55" s="968"/>
      <c r="BW55" s="968"/>
      <c r="BX55" s="968"/>
      <c r="BY55" s="968"/>
      <c r="BZ55" s="968"/>
      <c r="CA55" s="968"/>
      <c r="CB55" s="968"/>
      <c r="CC55" s="968"/>
      <c r="CD55" s="968"/>
      <c r="CE55" s="968"/>
      <c r="CF55" s="968"/>
      <c r="CG55" s="989"/>
      <c r="CH55" s="964"/>
      <c r="CI55" s="965"/>
      <c r="CJ55" s="965"/>
      <c r="CK55" s="965"/>
      <c r="CL55" s="966"/>
      <c r="CM55" s="964"/>
      <c r="CN55" s="965"/>
      <c r="CO55" s="965"/>
      <c r="CP55" s="965"/>
      <c r="CQ55" s="966"/>
      <c r="CR55" s="964"/>
      <c r="CS55" s="965"/>
      <c r="CT55" s="965"/>
      <c r="CU55" s="965"/>
      <c r="CV55" s="966"/>
      <c r="CW55" s="964"/>
      <c r="CX55" s="965"/>
      <c r="CY55" s="965"/>
      <c r="CZ55" s="965"/>
      <c r="DA55" s="966"/>
      <c r="DB55" s="964"/>
      <c r="DC55" s="965"/>
      <c r="DD55" s="965"/>
      <c r="DE55" s="965"/>
      <c r="DF55" s="966"/>
      <c r="DG55" s="964"/>
      <c r="DH55" s="965"/>
      <c r="DI55" s="965"/>
      <c r="DJ55" s="965"/>
      <c r="DK55" s="966"/>
      <c r="DL55" s="964"/>
      <c r="DM55" s="965"/>
      <c r="DN55" s="965"/>
      <c r="DO55" s="965"/>
      <c r="DP55" s="966"/>
      <c r="DQ55" s="964"/>
      <c r="DR55" s="965"/>
      <c r="DS55" s="965"/>
      <c r="DT55" s="965"/>
      <c r="DU55" s="966"/>
      <c r="DV55" s="967"/>
      <c r="DW55" s="968"/>
      <c r="DX55" s="968"/>
      <c r="DY55" s="968"/>
      <c r="DZ55" s="969"/>
      <c r="EA55" s="89"/>
    </row>
    <row r="56" spans="1:131" ht="26.25" customHeight="1" x14ac:dyDescent="0.2">
      <c r="A56" s="97">
        <v>29</v>
      </c>
      <c r="B56" s="1005"/>
      <c r="C56" s="1006"/>
      <c r="D56" s="1006"/>
      <c r="E56" s="1006"/>
      <c r="F56" s="1006"/>
      <c r="G56" s="1006"/>
      <c r="H56" s="1006"/>
      <c r="I56" s="1006"/>
      <c r="J56" s="1006"/>
      <c r="K56" s="1006"/>
      <c r="L56" s="1006"/>
      <c r="M56" s="1006"/>
      <c r="N56" s="1006"/>
      <c r="O56" s="1006"/>
      <c r="P56" s="1007"/>
      <c r="Q56" s="1008"/>
      <c r="R56" s="1000"/>
      <c r="S56" s="1000"/>
      <c r="T56" s="1000"/>
      <c r="U56" s="1000"/>
      <c r="V56" s="1000"/>
      <c r="W56" s="1000"/>
      <c r="X56" s="1000"/>
      <c r="Y56" s="1000"/>
      <c r="Z56" s="1000"/>
      <c r="AA56" s="1000"/>
      <c r="AB56" s="1000"/>
      <c r="AC56" s="1000"/>
      <c r="AD56" s="1000"/>
      <c r="AE56" s="1009"/>
      <c r="AF56" s="1010"/>
      <c r="AG56" s="1011"/>
      <c r="AH56" s="1011"/>
      <c r="AI56" s="1011"/>
      <c r="AJ56" s="1012"/>
      <c r="AK56" s="999"/>
      <c r="AL56" s="1000"/>
      <c r="AM56" s="1000"/>
      <c r="AN56" s="1000"/>
      <c r="AO56" s="1000"/>
      <c r="AP56" s="1000"/>
      <c r="AQ56" s="1000"/>
      <c r="AR56" s="1000"/>
      <c r="AS56" s="1000"/>
      <c r="AT56" s="1000"/>
      <c r="AU56" s="1000"/>
      <c r="AV56" s="1000"/>
      <c r="AW56" s="1000"/>
      <c r="AX56" s="1000"/>
      <c r="AY56" s="1000"/>
      <c r="AZ56" s="1001"/>
      <c r="BA56" s="1001"/>
      <c r="BB56" s="1001"/>
      <c r="BC56" s="1001"/>
      <c r="BD56" s="1001"/>
      <c r="BE56" s="947"/>
      <c r="BF56" s="947"/>
      <c r="BG56" s="947"/>
      <c r="BH56" s="947"/>
      <c r="BI56" s="948"/>
      <c r="BJ56" s="91"/>
      <c r="BK56" s="91"/>
      <c r="BL56" s="91"/>
      <c r="BM56" s="91"/>
      <c r="BN56" s="91"/>
      <c r="BO56" s="100"/>
      <c r="BP56" s="100"/>
      <c r="BQ56" s="97">
        <v>50</v>
      </c>
      <c r="BR56" s="98"/>
      <c r="BS56" s="967"/>
      <c r="BT56" s="968"/>
      <c r="BU56" s="968"/>
      <c r="BV56" s="968"/>
      <c r="BW56" s="968"/>
      <c r="BX56" s="968"/>
      <c r="BY56" s="968"/>
      <c r="BZ56" s="968"/>
      <c r="CA56" s="968"/>
      <c r="CB56" s="968"/>
      <c r="CC56" s="968"/>
      <c r="CD56" s="968"/>
      <c r="CE56" s="968"/>
      <c r="CF56" s="968"/>
      <c r="CG56" s="989"/>
      <c r="CH56" s="964"/>
      <c r="CI56" s="965"/>
      <c r="CJ56" s="965"/>
      <c r="CK56" s="965"/>
      <c r="CL56" s="966"/>
      <c r="CM56" s="964"/>
      <c r="CN56" s="965"/>
      <c r="CO56" s="965"/>
      <c r="CP56" s="965"/>
      <c r="CQ56" s="966"/>
      <c r="CR56" s="964"/>
      <c r="CS56" s="965"/>
      <c r="CT56" s="965"/>
      <c r="CU56" s="965"/>
      <c r="CV56" s="966"/>
      <c r="CW56" s="964"/>
      <c r="CX56" s="965"/>
      <c r="CY56" s="965"/>
      <c r="CZ56" s="965"/>
      <c r="DA56" s="966"/>
      <c r="DB56" s="964"/>
      <c r="DC56" s="965"/>
      <c r="DD56" s="965"/>
      <c r="DE56" s="965"/>
      <c r="DF56" s="966"/>
      <c r="DG56" s="964"/>
      <c r="DH56" s="965"/>
      <c r="DI56" s="965"/>
      <c r="DJ56" s="965"/>
      <c r="DK56" s="966"/>
      <c r="DL56" s="964"/>
      <c r="DM56" s="965"/>
      <c r="DN56" s="965"/>
      <c r="DO56" s="965"/>
      <c r="DP56" s="966"/>
      <c r="DQ56" s="964"/>
      <c r="DR56" s="965"/>
      <c r="DS56" s="965"/>
      <c r="DT56" s="965"/>
      <c r="DU56" s="966"/>
      <c r="DV56" s="967"/>
      <c r="DW56" s="968"/>
      <c r="DX56" s="968"/>
      <c r="DY56" s="968"/>
      <c r="DZ56" s="969"/>
      <c r="EA56" s="89"/>
    </row>
    <row r="57" spans="1:131" ht="26.25" customHeight="1" x14ac:dyDescent="0.2">
      <c r="A57" s="97">
        <v>30</v>
      </c>
      <c r="B57" s="1005"/>
      <c r="C57" s="1006"/>
      <c r="D57" s="1006"/>
      <c r="E57" s="1006"/>
      <c r="F57" s="1006"/>
      <c r="G57" s="1006"/>
      <c r="H57" s="1006"/>
      <c r="I57" s="1006"/>
      <c r="J57" s="1006"/>
      <c r="K57" s="1006"/>
      <c r="L57" s="1006"/>
      <c r="M57" s="1006"/>
      <c r="N57" s="1006"/>
      <c r="O57" s="1006"/>
      <c r="P57" s="1007"/>
      <c r="Q57" s="1008"/>
      <c r="R57" s="1000"/>
      <c r="S57" s="1000"/>
      <c r="T57" s="1000"/>
      <c r="U57" s="1000"/>
      <c r="V57" s="1000"/>
      <c r="W57" s="1000"/>
      <c r="X57" s="1000"/>
      <c r="Y57" s="1000"/>
      <c r="Z57" s="1000"/>
      <c r="AA57" s="1000"/>
      <c r="AB57" s="1000"/>
      <c r="AC57" s="1000"/>
      <c r="AD57" s="1000"/>
      <c r="AE57" s="1009"/>
      <c r="AF57" s="1010"/>
      <c r="AG57" s="1011"/>
      <c r="AH57" s="1011"/>
      <c r="AI57" s="1011"/>
      <c r="AJ57" s="1012"/>
      <c r="AK57" s="999"/>
      <c r="AL57" s="1000"/>
      <c r="AM57" s="1000"/>
      <c r="AN57" s="1000"/>
      <c r="AO57" s="1000"/>
      <c r="AP57" s="1000"/>
      <c r="AQ57" s="1000"/>
      <c r="AR57" s="1000"/>
      <c r="AS57" s="1000"/>
      <c r="AT57" s="1000"/>
      <c r="AU57" s="1000"/>
      <c r="AV57" s="1000"/>
      <c r="AW57" s="1000"/>
      <c r="AX57" s="1000"/>
      <c r="AY57" s="1000"/>
      <c r="AZ57" s="1001"/>
      <c r="BA57" s="1001"/>
      <c r="BB57" s="1001"/>
      <c r="BC57" s="1001"/>
      <c r="BD57" s="1001"/>
      <c r="BE57" s="947"/>
      <c r="BF57" s="947"/>
      <c r="BG57" s="947"/>
      <c r="BH57" s="947"/>
      <c r="BI57" s="948"/>
      <c r="BJ57" s="91"/>
      <c r="BK57" s="91"/>
      <c r="BL57" s="91"/>
      <c r="BM57" s="91"/>
      <c r="BN57" s="91"/>
      <c r="BO57" s="100"/>
      <c r="BP57" s="100"/>
      <c r="BQ57" s="97">
        <v>51</v>
      </c>
      <c r="BR57" s="98"/>
      <c r="BS57" s="967"/>
      <c r="BT57" s="968"/>
      <c r="BU57" s="968"/>
      <c r="BV57" s="968"/>
      <c r="BW57" s="968"/>
      <c r="BX57" s="968"/>
      <c r="BY57" s="968"/>
      <c r="BZ57" s="968"/>
      <c r="CA57" s="968"/>
      <c r="CB57" s="968"/>
      <c r="CC57" s="968"/>
      <c r="CD57" s="968"/>
      <c r="CE57" s="968"/>
      <c r="CF57" s="968"/>
      <c r="CG57" s="989"/>
      <c r="CH57" s="964"/>
      <c r="CI57" s="965"/>
      <c r="CJ57" s="965"/>
      <c r="CK57" s="965"/>
      <c r="CL57" s="966"/>
      <c r="CM57" s="964"/>
      <c r="CN57" s="965"/>
      <c r="CO57" s="965"/>
      <c r="CP57" s="965"/>
      <c r="CQ57" s="966"/>
      <c r="CR57" s="964"/>
      <c r="CS57" s="965"/>
      <c r="CT57" s="965"/>
      <c r="CU57" s="965"/>
      <c r="CV57" s="966"/>
      <c r="CW57" s="964"/>
      <c r="CX57" s="965"/>
      <c r="CY57" s="965"/>
      <c r="CZ57" s="965"/>
      <c r="DA57" s="966"/>
      <c r="DB57" s="964"/>
      <c r="DC57" s="965"/>
      <c r="DD57" s="965"/>
      <c r="DE57" s="965"/>
      <c r="DF57" s="966"/>
      <c r="DG57" s="964"/>
      <c r="DH57" s="965"/>
      <c r="DI57" s="965"/>
      <c r="DJ57" s="965"/>
      <c r="DK57" s="966"/>
      <c r="DL57" s="964"/>
      <c r="DM57" s="965"/>
      <c r="DN57" s="965"/>
      <c r="DO57" s="965"/>
      <c r="DP57" s="966"/>
      <c r="DQ57" s="964"/>
      <c r="DR57" s="965"/>
      <c r="DS57" s="965"/>
      <c r="DT57" s="965"/>
      <c r="DU57" s="966"/>
      <c r="DV57" s="967"/>
      <c r="DW57" s="968"/>
      <c r="DX57" s="968"/>
      <c r="DY57" s="968"/>
      <c r="DZ57" s="969"/>
      <c r="EA57" s="89"/>
    </row>
    <row r="58" spans="1:131" ht="26.25" customHeight="1" x14ac:dyDescent="0.2">
      <c r="A58" s="97">
        <v>31</v>
      </c>
      <c r="B58" s="1005"/>
      <c r="C58" s="1006"/>
      <c r="D58" s="1006"/>
      <c r="E58" s="1006"/>
      <c r="F58" s="1006"/>
      <c r="G58" s="1006"/>
      <c r="H58" s="1006"/>
      <c r="I58" s="1006"/>
      <c r="J58" s="1006"/>
      <c r="K58" s="1006"/>
      <c r="L58" s="1006"/>
      <c r="M58" s="1006"/>
      <c r="N58" s="1006"/>
      <c r="O58" s="1006"/>
      <c r="P58" s="1007"/>
      <c r="Q58" s="1008"/>
      <c r="R58" s="1000"/>
      <c r="S58" s="1000"/>
      <c r="T58" s="1000"/>
      <c r="U58" s="1000"/>
      <c r="V58" s="1000"/>
      <c r="W58" s="1000"/>
      <c r="X58" s="1000"/>
      <c r="Y58" s="1000"/>
      <c r="Z58" s="1000"/>
      <c r="AA58" s="1000"/>
      <c r="AB58" s="1000"/>
      <c r="AC58" s="1000"/>
      <c r="AD58" s="1000"/>
      <c r="AE58" s="1009"/>
      <c r="AF58" s="1010"/>
      <c r="AG58" s="1011"/>
      <c r="AH58" s="1011"/>
      <c r="AI58" s="1011"/>
      <c r="AJ58" s="1012"/>
      <c r="AK58" s="999"/>
      <c r="AL58" s="1000"/>
      <c r="AM58" s="1000"/>
      <c r="AN58" s="1000"/>
      <c r="AO58" s="1000"/>
      <c r="AP58" s="1000"/>
      <c r="AQ58" s="1000"/>
      <c r="AR58" s="1000"/>
      <c r="AS58" s="1000"/>
      <c r="AT58" s="1000"/>
      <c r="AU58" s="1000"/>
      <c r="AV58" s="1000"/>
      <c r="AW58" s="1000"/>
      <c r="AX58" s="1000"/>
      <c r="AY58" s="1000"/>
      <c r="AZ58" s="1001"/>
      <c r="BA58" s="1001"/>
      <c r="BB58" s="1001"/>
      <c r="BC58" s="1001"/>
      <c r="BD58" s="1001"/>
      <c r="BE58" s="947"/>
      <c r="BF58" s="947"/>
      <c r="BG58" s="947"/>
      <c r="BH58" s="947"/>
      <c r="BI58" s="948"/>
      <c r="BJ58" s="91"/>
      <c r="BK58" s="91"/>
      <c r="BL58" s="91"/>
      <c r="BM58" s="91"/>
      <c r="BN58" s="91"/>
      <c r="BO58" s="100"/>
      <c r="BP58" s="100"/>
      <c r="BQ58" s="97">
        <v>52</v>
      </c>
      <c r="BR58" s="98"/>
      <c r="BS58" s="967"/>
      <c r="BT58" s="968"/>
      <c r="BU58" s="968"/>
      <c r="BV58" s="968"/>
      <c r="BW58" s="968"/>
      <c r="BX58" s="968"/>
      <c r="BY58" s="968"/>
      <c r="BZ58" s="968"/>
      <c r="CA58" s="968"/>
      <c r="CB58" s="968"/>
      <c r="CC58" s="968"/>
      <c r="CD58" s="968"/>
      <c r="CE58" s="968"/>
      <c r="CF58" s="968"/>
      <c r="CG58" s="989"/>
      <c r="CH58" s="964"/>
      <c r="CI58" s="965"/>
      <c r="CJ58" s="965"/>
      <c r="CK58" s="965"/>
      <c r="CL58" s="966"/>
      <c r="CM58" s="964"/>
      <c r="CN58" s="965"/>
      <c r="CO58" s="965"/>
      <c r="CP58" s="965"/>
      <c r="CQ58" s="966"/>
      <c r="CR58" s="964"/>
      <c r="CS58" s="965"/>
      <c r="CT58" s="965"/>
      <c r="CU58" s="965"/>
      <c r="CV58" s="966"/>
      <c r="CW58" s="964"/>
      <c r="CX58" s="965"/>
      <c r="CY58" s="965"/>
      <c r="CZ58" s="965"/>
      <c r="DA58" s="966"/>
      <c r="DB58" s="964"/>
      <c r="DC58" s="965"/>
      <c r="DD58" s="965"/>
      <c r="DE58" s="965"/>
      <c r="DF58" s="966"/>
      <c r="DG58" s="964"/>
      <c r="DH58" s="965"/>
      <c r="DI58" s="965"/>
      <c r="DJ58" s="965"/>
      <c r="DK58" s="966"/>
      <c r="DL58" s="964"/>
      <c r="DM58" s="965"/>
      <c r="DN58" s="965"/>
      <c r="DO58" s="965"/>
      <c r="DP58" s="966"/>
      <c r="DQ58" s="964"/>
      <c r="DR58" s="965"/>
      <c r="DS58" s="965"/>
      <c r="DT58" s="965"/>
      <c r="DU58" s="966"/>
      <c r="DV58" s="967"/>
      <c r="DW58" s="968"/>
      <c r="DX58" s="968"/>
      <c r="DY58" s="968"/>
      <c r="DZ58" s="969"/>
      <c r="EA58" s="89"/>
    </row>
    <row r="59" spans="1:131" ht="26.25" customHeight="1" x14ac:dyDescent="0.2">
      <c r="A59" s="97">
        <v>32</v>
      </c>
      <c r="B59" s="1005"/>
      <c r="C59" s="1006"/>
      <c r="D59" s="1006"/>
      <c r="E59" s="1006"/>
      <c r="F59" s="1006"/>
      <c r="G59" s="1006"/>
      <c r="H59" s="1006"/>
      <c r="I59" s="1006"/>
      <c r="J59" s="1006"/>
      <c r="K59" s="1006"/>
      <c r="L59" s="1006"/>
      <c r="M59" s="1006"/>
      <c r="N59" s="1006"/>
      <c r="O59" s="1006"/>
      <c r="P59" s="1007"/>
      <c r="Q59" s="1008"/>
      <c r="R59" s="1000"/>
      <c r="S59" s="1000"/>
      <c r="T59" s="1000"/>
      <c r="U59" s="1000"/>
      <c r="V59" s="1000"/>
      <c r="W59" s="1000"/>
      <c r="X59" s="1000"/>
      <c r="Y59" s="1000"/>
      <c r="Z59" s="1000"/>
      <c r="AA59" s="1000"/>
      <c r="AB59" s="1000"/>
      <c r="AC59" s="1000"/>
      <c r="AD59" s="1000"/>
      <c r="AE59" s="1009"/>
      <c r="AF59" s="1010"/>
      <c r="AG59" s="1011"/>
      <c r="AH59" s="1011"/>
      <c r="AI59" s="1011"/>
      <c r="AJ59" s="1012"/>
      <c r="AK59" s="999"/>
      <c r="AL59" s="1000"/>
      <c r="AM59" s="1000"/>
      <c r="AN59" s="1000"/>
      <c r="AO59" s="1000"/>
      <c r="AP59" s="1000"/>
      <c r="AQ59" s="1000"/>
      <c r="AR59" s="1000"/>
      <c r="AS59" s="1000"/>
      <c r="AT59" s="1000"/>
      <c r="AU59" s="1000"/>
      <c r="AV59" s="1000"/>
      <c r="AW59" s="1000"/>
      <c r="AX59" s="1000"/>
      <c r="AY59" s="1000"/>
      <c r="AZ59" s="1001"/>
      <c r="BA59" s="1001"/>
      <c r="BB59" s="1001"/>
      <c r="BC59" s="1001"/>
      <c r="BD59" s="1001"/>
      <c r="BE59" s="947"/>
      <c r="BF59" s="947"/>
      <c r="BG59" s="947"/>
      <c r="BH59" s="947"/>
      <c r="BI59" s="948"/>
      <c r="BJ59" s="91"/>
      <c r="BK59" s="91"/>
      <c r="BL59" s="91"/>
      <c r="BM59" s="91"/>
      <c r="BN59" s="91"/>
      <c r="BO59" s="100"/>
      <c r="BP59" s="100"/>
      <c r="BQ59" s="97">
        <v>53</v>
      </c>
      <c r="BR59" s="98"/>
      <c r="BS59" s="967"/>
      <c r="BT59" s="968"/>
      <c r="BU59" s="968"/>
      <c r="BV59" s="968"/>
      <c r="BW59" s="968"/>
      <c r="BX59" s="968"/>
      <c r="BY59" s="968"/>
      <c r="BZ59" s="968"/>
      <c r="CA59" s="968"/>
      <c r="CB59" s="968"/>
      <c r="CC59" s="968"/>
      <c r="CD59" s="968"/>
      <c r="CE59" s="968"/>
      <c r="CF59" s="968"/>
      <c r="CG59" s="989"/>
      <c r="CH59" s="964"/>
      <c r="CI59" s="965"/>
      <c r="CJ59" s="965"/>
      <c r="CK59" s="965"/>
      <c r="CL59" s="966"/>
      <c r="CM59" s="964"/>
      <c r="CN59" s="965"/>
      <c r="CO59" s="965"/>
      <c r="CP59" s="965"/>
      <c r="CQ59" s="966"/>
      <c r="CR59" s="964"/>
      <c r="CS59" s="965"/>
      <c r="CT59" s="965"/>
      <c r="CU59" s="965"/>
      <c r="CV59" s="966"/>
      <c r="CW59" s="964"/>
      <c r="CX59" s="965"/>
      <c r="CY59" s="965"/>
      <c r="CZ59" s="965"/>
      <c r="DA59" s="966"/>
      <c r="DB59" s="964"/>
      <c r="DC59" s="965"/>
      <c r="DD59" s="965"/>
      <c r="DE59" s="965"/>
      <c r="DF59" s="966"/>
      <c r="DG59" s="964"/>
      <c r="DH59" s="965"/>
      <c r="DI59" s="965"/>
      <c r="DJ59" s="965"/>
      <c r="DK59" s="966"/>
      <c r="DL59" s="964"/>
      <c r="DM59" s="965"/>
      <c r="DN59" s="965"/>
      <c r="DO59" s="965"/>
      <c r="DP59" s="966"/>
      <c r="DQ59" s="964"/>
      <c r="DR59" s="965"/>
      <c r="DS59" s="965"/>
      <c r="DT59" s="965"/>
      <c r="DU59" s="966"/>
      <c r="DV59" s="967"/>
      <c r="DW59" s="968"/>
      <c r="DX59" s="968"/>
      <c r="DY59" s="968"/>
      <c r="DZ59" s="969"/>
      <c r="EA59" s="89"/>
    </row>
    <row r="60" spans="1:131" ht="26.25" customHeight="1" x14ac:dyDescent="0.2">
      <c r="A60" s="97">
        <v>33</v>
      </c>
      <c r="B60" s="1005"/>
      <c r="C60" s="1006"/>
      <c r="D60" s="1006"/>
      <c r="E60" s="1006"/>
      <c r="F60" s="1006"/>
      <c r="G60" s="1006"/>
      <c r="H60" s="1006"/>
      <c r="I60" s="1006"/>
      <c r="J60" s="1006"/>
      <c r="K60" s="1006"/>
      <c r="L60" s="1006"/>
      <c r="M60" s="1006"/>
      <c r="N60" s="1006"/>
      <c r="O60" s="1006"/>
      <c r="P60" s="1007"/>
      <c r="Q60" s="1008"/>
      <c r="R60" s="1000"/>
      <c r="S60" s="1000"/>
      <c r="T60" s="1000"/>
      <c r="U60" s="1000"/>
      <c r="V60" s="1000"/>
      <c r="W60" s="1000"/>
      <c r="X60" s="1000"/>
      <c r="Y60" s="1000"/>
      <c r="Z60" s="1000"/>
      <c r="AA60" s="1000"/>
      <c r="AB60" s="1000"/>
      <c r="AC60" s="1000"/>
      <c r="AD60" s="1000"/>
      <c r="AE60" s="1009"/>
      <c r="AF60" s="1010"/>
      <c r="AG60" s="1011"/>
      <c r="AH60" s="1011"/>
      <c r="AI60" s="1011"/>
      <c r="AJ60" s="1012"/>
      <c r="AK60" s="999"/>
      <c r="AL60" s="1000"/>
      <c r="AM60" s="1000"/>
      <c r="AN60" s="1000"/>
      <c r="AO60" s="1000"/>
      <c r="AP60" s="1000"/>
      <c r="AQ60" s="1000"/>
      <c r="AR60" s="1000"/>
      <c r="AS60" s="1000"/>
      <c r="AT60" s="1000"/>
      <c r="AU60" s="1000"/>
      <c r="AV60" s="1000"/>
      <c r="AW60" s="1000"/>
      <c r="AX60" s="1000"/>
      <c r="AY60" s="1000"/>
      <c r="AZ60" s="1001"/>
      <c r="BA60" s="1001"/>
      <c r="BB60" s="1001"/>
      <c r="BC60" s="1001"/>
      <c r="BD60" s="1001"/>
      <c r="BE60" s="947"/>
      <c r="BF60" s="947"/>
      <c r="BG60" s="947"/>
      <c r="BH60" s="947"/>
      <c r="BI60" s="948"/>
      <c r="BJ60" s="91"/>
      <c r="BK60" s="91"/>
      <c r="BL60" s="91"/>
      <c r="BM60" s="91"/>
      <c r="BN60" s="91"/>
      <c r="BO60" s="100"/>
      <c r="BP60" s="100"/>
      <c r="BQ60" s="97">
        <v>54</v>
      </c>
      <c r="BR60" s="98"/>
      <c r="BS60" s="967"/>
      <c r="BT60" s="968"/>
      <c r="BU60" s="968"/>
      <c r="BV60" s="968"/>
      <c r="BW60" s="968"/>
      <c r="BX60" s="968"/>
      <c r="BY60" s="968"/>
      <c r="BZ60" s="968"/>
      <c r="CA60" s="968"/>
      <c r="CB60" s="968"/>
      <c r="CC60" s="968"/>
      <c r="CD60" s="968"/>
      <c r="CE60" s="968"/>
      <c r="CF60" s="968"/>
      <c r="CG60" s="989"/>
      <c r="CH60" s="964"/>
      <c r="CI60" s="965"/>
      <c r="CJ60" s="965"/>
      <c r="CK60" s="965"/>
      <c r="CL60" s="966"/>
      <c r="CM60" s="964"/>
      <c r="CN60" s="965"/>
      <c r="CO60" s="965"/>
      <c r="CP60" s="965"/>
      <c r="CQ60" s="966"/>
      <c r="CR60" s="964"/>
      <c r="CS60" s="965"/>
      <c r="CT60" s="965"/>
      <c r="CU60" s="965"/>
      <c r="CV60" s="966"/>
      <c r="CW60" s="964"/>
      <c r="CX60" s="965"/>
      <c r="CY60" s="965"/>
      <c r="CZ60" s="965"/>
      <c r="DA60" s="966"/>
      <c r="DB60" s="964"/>
      <c r="DC60" s="965"/>
      <c r="DD60" s="965"/>
      <c r="DE60" s="965"/>
      <c r="DF60" s="966"/>
      <c r="DG60" s="964"/>
      <c r="DH60" s="965"/>
      <c r="DI60" s="965"/>
      <c r="DJ60" s="965"/>
      <c r="DK60" s="966"/>
      <c r="DL60" s="964"/>
      <c r="DM60" s="965"/>
      <c r="DN60" s="965"/>
      <c r="DO60" s="965"/>
      <c r="DP60" s="966"/>
      <c r="DQ60" s="964"/>
      <c r="DR60" s="965"/>
      <c r="DS60" s="965"/>
      <c r="DT60" s="965"/>
      <c r="DU60" s="966"/>
      <c r="DV60" s="967"/>
      <c r="DW60" s="968"/>
      <c r="DX60" s="968"/>
      <c r="DY60" s="968"/>
      <c r="DZ60" s="969"/>
      <c r="EA60" s="89"/>
    </row>
    <row r="61" spans="1:131" ht="26.25" customHeight="1" thickBot="1" x14ac:dyDescent="0.25">
      <c r="A61" s="97">
        <v>34</v>
      </c>
      <c r="B61" s="1005"/>
      <c r="C61" s="1006"/>
      <c r="D61" s="1006"/>
      <c r="E61" s="1006"/>
      <c r="F61" s="1006"/>
      <c r="G61" s="1006"/>
      <c r="H61" s="1006"/>
      <c r="I61" s="1006"/>
      <c r="J61" s="1006"/>
      <c r="K61" s="1006"/>
      <c r="L61" s="1006"/>
      <c r="M61" s="1006"/>
      <c r="N61" s="1006"/>
      <c r="O61" s="1006"/>
      <c r="P61" s="1007"/>
      <c r="Q61" s="1008"/>
      <c r="R61" s="1000"/>
      <c r="S61" s="1000"/>
      <c r="T61" s="1000"/>
      <c r="U61" s="1000"/>
      <c r="V61" s="1000"/>
      <c r="W61" s="1000"/>
      <c r="X61" s="1000"/>
      <c r="Y61" s="1000"/>
      <c r="Z61" s="1000"/>
      <c r="AA61" s="1000"/>
      <c r="AB61" s="1000"/>
      <c r="AC61" s="1000"/>
      <c r="AD61" s="1000"/>
      <c r="AE61" s="1009"/>
      <c r="AF61" s="1010"/>
      <c r="AG61" s="1011"/>
      <c r="AH61" s="1011"/>
      <c r="AI61" s="1011"/>
      <c r="AJ61" s="1012"/>
      <c r="AK61" s="999"/>
      <c r="AL61" s="1000"/>
      <c r="AM61" s="1000"/>
      <c r="AN61" s="1000"/>
      <c r="AO61" s="1000"/>
      <c r="AP61" s="1000"/>
      <c r="AQ61" s="1000"/>
      <c r="AR61" s="1000"/>
      <c r="AS61" s="1000"/>
      <c r="AT61" s="1000"/>
      <c r="AU61" s="1000"/>
      <c r="AV61" s="1000"/>
      <c r="AW61" s="1000"/>
      <c r="AX61" s="1000"/>
      <c r="AY61" s="1000"/>
      <c r="AZ61" s="1001"/>
      <c r="BA61" s="1001"/>
      <c r="BB61" s="1001"/>
      <c r="BC61" s="1001"/>
      <c r="BD61" s="1001"/>
      <c r="BE61" s="947"/>
      <c r="BF61" s="947"/>
      <c r="BG61" s="947"/>
      <c r="BH61" s="947"/>
      <c r="BI61" s="948"/>
      <c r="BJ61" s="91"/>
      <c r="BK61" s="91"/>
      <c r="BL61" s="91"/>
      <c r="BM61" s="91"/>
      <c r="BN61" s="91"/>
      <c r="BO61" s="100"/>
      <c r="BP61" s="100"/>
      <c r="BQ61" s="97">
        <v>55</v>
      </c>
      <c r="BR61" s="98"/>
      <c r="BS61" s="967"/>
      <c r="BT61" s="968"/>
      <c r="BU61" s="968"/>
      <c r="BV61" s="968"/>
      <c r="BW61" s="968"/>
      <c r="BX61" s="968"/>
      <c r="BY61" s="968"/>
      <c r="BZ61" s="968"/>
      <c r="CA61" s="968"/>
      <c r="CB61" s="968"/>
      <c r="CC61" s="968"/>
      <c r="CD61" s="968"/>
      <c r="CE61" s="968"/>
      <c r="CF61" s="968"/>
      <c r="CG61" s="989"/>
      <c r="CH61" s="964"/>
      <c r="CI61" s="965"/>
      <c r="CJ61" s="965"/>
      <c r="CK61" s="965"/>
      <c r="CL61" s="966"/>
      <c r="CM61" s="964"/>
      <c r="CN61" s="965"/>
      <c r="CO61" s="965"/>
      <c r="CP61" s="965"/>
      <c r="CQ61" s="966"/>
      <c r="CR61" s="964"/>
      <c r="CS61" s="965"/>
      <c r="CT61" s="965"/>
      <c r="CU61" s="965"/>
      <c r="CV61" s="966"/>
      <c r="CW61" s="964"/>
      <c r="CX61" s="965"/>
      <c r="CY61" s="965"/>
      <c r="CZ61" s="965"/>
      <c r="DA61" s="966"/>
      <c r="DB61" s="964"/>
      <c r="DC61" s="965"/>
      <c r="DD61" s="965"/>
      <c r="DE61" s="965"/>
      <c r="DF61" s="966"/>
      <c r="DG61" s="964"/>
      <c r="DH61" s="965"/>
      <c r="DI61" s="965"/>
      <c r="DJ61" s="965"/>
      <c r="DK61" s="966"/>
      <c r="DL61" s="964"/>
      <c r="DM61" s="965"/>
      <c r="DN61" s="965"/>
      <c r="DO61" s="965"/>
      <c r="DP61" s="966"/>
      <c r="DQ61" s="964"/>
      <c r="DR61" s="965"/>
      <c r="DS61" s="965"/>
      <c r="DT61" s="965"/>
      <c r="DU61" s="966"/>
      <c r="DV61" s="967"/>
      <c r="DW61" s="968"/>
      <c r="DX61" s="968"/>
      <c r="DY61" s="968"/>
      <c r="DZ61" s="969"/>
      <c r="EA61" s="89"/>
    </row>
    <row r="62" spans="1:131" ht="26.25" customHeight="1" x14ac:dyDescent="0.2">
      <c r="A62" s="97">
        <v>35</v>
      </c>
      <c r="B62" s="1005"/>
      <c r="C62" s="1006"/>
      <c r="D62" s="1006"/>
      <c r="E62" s="1006"/>
      <c r="F62" s="1006"/>
      <c r="G62" s="1006"/>
      <c r="H62" s="1006"/>
      <c r="I62" s="1006"/>
      <c r="J62" s="1006"/>
      <c r="K62" s="1006"/>
      <c r="L62" s="1006"/>
      <c r="M62" s="1006"/>
      <c r="N62" s="1006"/>
      <c r="O62" s="1006"/>
      <c r="P62" s="1007"/>
      <c r="Q62" s="1008"/>
      <c r="R62" s="1000"/>
      <c r="S62" s="1000"/>
      <c r="T62" s="1000"/>
      <c r="U62" s="1000"/>
      <c r="V62" s="1000"/>
      <c r="W62" s="1000"/>
      <c r="X62" s="1000"/>
      <c r="Y62" s="1000"/>
      <c r="Z62" s="1000"/>
      <c r="AA62" s="1000"/>
      <c r="AB62" s="1000"/>
      <c r="AC62" s="1000"/>
      <c r="AD62" s="1000"/>
      <c r="AE62" s="1009"/>
      <c r="AF62" s="1010"/>
      <c r="AG62" s="1011"/>
      <c r="AH62" s="1011"/>
      <c r="AI62" s="1011"/>
      <c r="AJ62" s="1012"/>
      <c r="AK62" s="999"/>
      <c r="AL62" s="1000"/>
      <c r="AM62" s="1000"/>
      <c r="AN62" s="1000"/>
      <c r="AO62" s="1000"/>
      <c r="AP62" s="1000"/>
      <c r="AQ62" s="1000"/>
      <c r="AR62" s="1000"/>
      <c r="AS62" s="1000"/>
      <c r="AT62" s="1000"/>
      <c r="AU62" s="1000"/>
      <c r="AV62" s="1000"/>
      <c r="AW62" s="1000"/>
      <c r="AX62" s="1000"/>
      <c r="AY62" s="1000"/>
      <c r="AZ62" s="1001"/>
      <c r="BA62" s="1001"/>
      <c r="BB62" s="1001"/>
      <c r="BC62" s="1001"/>
      <c r="BD62" s="1001"/>
      <c r="BE62" s="947"/>
      <c r="BF62" s="947"/>
      <c r="BG62" s="947"/>
      <c r="BH62" s="947"/>
      <c r="BI62" s="948"/>
      <c r="BJ62" s="1002" t="s">
        <v>342</v>
      </c>
      <c r="BK62" s="1003"/>
      <c r="BL62" s="1003"/>
      <c r="BM62" s="1003"/>
      <c r="BN62" s="1004"/>
      <c r="BO62" s="100"/>
      <c r="BP62" s="100"/>
      <c r="BQ62" s="97">
        <v>56</v>
      </c>
      <c r="BR62" s="98"/>
      <c r="BS62" s="967"/>
      <c r="BT62" s="968"/>
      <c r="BU62" s="968"/>
      <c r="BV62" s="968"/>
      <c r="BW62" s="968"/>
      <c r="BX62" s="968"/>
      <c r="BY62" s="968"/>
      <c r="BZ62" s="968"/>
      <c r="CA62" s="968"/>
      <c r="CB62" s="968"/>
      <c r="CC62" s="968"/>
      <c r="CD62" s="968"/>
      <c r="CE62" s="968"/>
      <c r="CF62" s="968"/>
      <c r="CG62" s="989"/>
      <c r="CH62" s="964"/>
      <c r="CI62" s="965"/>
      <c r="CJ62" s="965"/>
      <c r="CK62" s="965"/>
      <c r="CL62" s="966"/>
      <c r="CM62" s="964"/>
      <c r="CN62" s="965"/>
      <c r="CO62" s="965"/>
      <c r="CP62" s="965"/>
      <c r="CQ62" s="966"/>
      <c r="CR62" s="964"/>
      <c r="CS62" s="965"/>
      <c r="CT62" s="965"/>
      <c r="CU62" s="965"/>
      <c r="CV62" s="966"/>
      <c r="CW62" s="964"/>
      <c r="CX62" s="965"/>
      <c r="CY62" s="965"/>
      <c r="CZ62" s="965"/>
      <c r="DA62" s="966"/>
      <c r="DB62" s="964"/>
      <c r="DC62" s="965"/>
      <c r="DD62" s="965"/>
      <c r="DE62" s="965"/>
      <c r="DF62" s="966"/>
      <c r="DG62" s="964"/>
      <c r="DH62" s="965"/>
      <c r="DI62" s="965"/>
      <c r="DJ62" s="965"/>
      <c r="DK62" s="966"/>
      <c r="DL62" s="964"/>
      <c r="DM62" s="965"/>
      <c r="DN62" s="965"/>
      <c r="DO62" s="965"/>
      <c r="DP62" s="966"/>
      <c r="DQ62" s="964"/>
      <c r="DR62" s="965"/>
      <c r="DS62" s="965"/>
      <c r="DT62" s="965"/>
      <c r="DU62" s="966"/>
      <c r="DV62" s="967"/>
      <c r="DW62" s="968"/>
      <c r="DX62" s="968"/>
      <c r="DY62" s="968"/>
      <c r="DZ62" s="969"/>
      <c r="EA62" s="89"/>
    </row>
    <row r="63" spans="1:131" ht="26.25" customHeight="1" thickBot="1" x14ac:dyDescent="0.25">
      <c r="A63" s="99" t="s">
        <v>325</v>
      </c>
      <c r="B63" s="912" t="s">
        <v>343</v>
      </c>
      <c r="C63" s="913"/>
      <c r="D63" s="913"/>
      <c r="E63" s="913"/>
      <c r="F63" s="913"/>
      <c r="G63" s="913"/>
      <c r="H63" s="913"/>
      <c r="I63" s="913"/>
      <c r="J63" s="913"/>
      <c r="K63" s="913"/>
      <c r="L63" s="913"/>
      <c r="M63" s="913"/>
      <c r="N63" s="913"/>
      <c r="O63" s="913"/>
      <c r="P63" s="923"/>
      <c r="Q63" s="937"/>
      <c r="R63" s="938"/>
      <c r="S63" s="938"/>
      <c r="T63" s="938"/>
      <c r="U63" s="938"/>
      <c r="V63" s="938"/>
      <c r="W63" s="938"/>
      <c r="X63" s="938"/>
      <c r="Y63" s="938"/>
      <c r="Z63" s="938"/>
      <c r="AA63" s="938"/>
      <c r="AB63" s="938"/>
      <c r="AC63" s="938"/>
      <c r="AD63" s="938"/>
      <c r="AE63" s="995"/>
      <c r="AF63" s="996">
        <v>1131</v>
      </c>
      <c r="AG63" s="934"/>
      <c r="AH63" s="934"/>
      <c r="AI63" s="934"/>
      <c r="AJ63" s="997"/>
      <c r="AK63" s="998"/>
      <c r="AL63" s="938"/>
      <c r="AM63" s="938"/>
      <c r="AN63" s="938"/>
      <c r="AO63" s="938"/>
      <c r="AP63" s="934">
        <v>899</v>
      </c>
      <c r="AQ63" s="934"/>
      <c r="AR63" s="934"/>
      <c r="AS63" s="934"/>
      <c r="AT63" s="934"/>
      <c r="AU63" s="934">
        <v>899</v>
      </c>
      <c r="AV63" s="934"/>
      <c r="AW63" s="934"/>
      <c r="AX63" s="934"/>
      <c r="AY63" s="934"/>
      <c r="AZ63" s="992"/>
      <c r="BA63" s="992"/>
      <c r="BB63" s="992"/>
      <c r="BC63" s="992"/>
      <c r="BD63" s="992"/>
      <c r="BE63" s="935"/>
      <c r="BF63" s="935"/>
      <c r="BG63" s="935"/>
      <c r="BH63" s="935"/>
      <c r="BI63" s="936"/>
      <c r="BJ63" s="993" t="s">
        <v>62</v>
      </c>
      <c r="BK63" s="928"/>
      <c r="BL63" s="928"/>
      <c r="BM63" s="928"/>
      <c r="BN63" s="994"/>
      <c r="BO63" s="100"/>
      <c r="BP63" s="100"/>
      <c r="BQ63" s="97">
        <v>57</v>
      </c>
      <c r="BR63" s="98"/>
      <c r="BS63" s="967"/>
      <c r="BT63" s="968"/>
      <c r="BU63" s="968"/>
      <c r="BV63" s="968"/>
      <c r="BW63" s="968"/>
      <c r="BX63" s="968"/>
      <c r="BY63" s="968"/>
      <c r="BZ63" s="968"/>
      <c r="CA63" s="968"/>
      <c r="CB63" s="968"/>
      <c r="CC63" s="968"/>
      <c r="CD63" s="968"/>
      <c r="CE63" s="968"/>
      <c r="CF63" s="968"/>
      <c r="CG63" s="989"/>
      <c r="CH63" s="964"/>
      <c r="CI63" s="965"/>
      <c r="CJ63" s="965"/>
      <c r="CK63" s="965"/>
      <c r="CL63" s="966"/>
      <c r="CM63" s="964"/>
      <c r="CN63" s="965"/>
      <c r="CO63" s="965"/>
      <c r="CP63" s="965"/>
      <c r="CQ63" s="966"/>
      <c r="CR63" s="964"/>
      <c r="CS63" s="965"/>
      <c r="CT63" s="965"/>
      <c r="CU63" s="965"/>
      <c r="CV63" s="966"/>
      <c r="CW63" s="964"/>
      <c r="CX63" s="965"/>
      <c r="CY63" s="965"/>
      <c r="CZ63" s="965"/>
      <c r="DA63" s="966"/>
      <c r="DB63" s="964"/>
      <c r="DC63" s="965"/>
      <c r="DD63" s="965"/>
      <c r="DE63" s="965"/>
      <c r="DF63" s="966"/>
      <c r="DG63" s="964"/>
      <c r="DH63" s="965"/>
      <c r="DI63" s="965"/>
      <c r="DJ63" s="965"/>
      <c r="DK63" s="966"/>
      <c r="DL63" s="964"/>
      <c r="DM63" s="965"/>
      <c r="DN63" s="965"/>
      <c r="DO63" s="965"/>
      <c r="DP63" s="966"/>
      <c r="DQ63" s="964"/>
      <c r="DR63" s="965"/>
      <c r="DS63" s="965"/>
      <c r="DT63" s="965"/>
      <c r="DU63" s="966"/>
      <c r="DV63" s="967"/>
      <c r="DW63" s="968"/>
      <c r="DX63" s="968"/>
      <c r="DY63" s="968"/>
      <c r="DZ63" s="969"/>
      <c r="EA63" s="89"/>
    </row>
    <row r="64" spans="1:131" ht="26.25" customHeight="1" x14ac:dyDescent="0.2">
      <c r="A64" s="100"/>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97">
        <v>58</v>
      </c>
      <c r="BR64" s="98"/>
      <c r="BS64" s="967"/>
      <c r="BT64" s="968"/>
      <c r="BU64" s="968"/>
      <c r="BV64" s="968"/>
      <c r="BW64" s="968"/>
      <c r="BX64" s="968"/>
      <c r="BY64" s="968"/>
      <c r="BZ64" s="968"/>
      <c r="CA64" s="968"/>
      <c r="CB64" s="968"/>
      <c r="CC64" s="968"/>
      <c r="CD64" s="968"/>
      <c r="CE64" s="968"/>
      <c r="CF64" s="968"/>
      <c r="CG64" s="989"/>
      <c r="CH64" s="964"/>
      <c r="CI64" s="965"/>
      <c r="CJ64" s="965"/>
      <c r="CK64" s="965"/>
      <c r="CL64" s="966"/>
      <c r="CM64" s="964"/>
      <c r="CN64" s="965"/>
      <c r="CO64" s="965"/>
      <c r="CP64" s="965"/>
      <c r="CQ64" s="966"/>
      <c r="CR64" s="964"/>
      <c r="CS64" s="965"/>
      <c r="CT64" s="965"/>
      <c r="CU64" s="965"/>
      <c r="CV64" s="966"/>
      <c r="CW64" s="964"/>
      <c r="CX64" s="965"/>
      <c r="CY64" s="965"/>
      <c r="CZ64" s="965"/>
      <c r="DA64" s="966"/>
      <c r="DB64" s="964"/>
      <c r="DC64" s="965"/>
      <c r="DD64" s="965"/>
      <c r="DE64" s="965"/>
      <c r="DF64" s="966"/>
      <c r="DG64" s="964"/>
      <c r="DH64" s="965"/>
      <c r="DI64" s="965"/>
      <c r="DJ64" s="965"/>
      <c r="DK64" s="966"/>
      <c r="DL64" s="964"/>
      <c r="DM64" s="965"/>
      <c r="DN64" s="965"/>
      <c r="DO64" s="965"/>
      <c r="DP64" s="966"/>
      <c r="DQ64" s="964"/>
      <c r="DR64" s="965"/>
      <c r="DS64" s="965"/>
      <c r="DT64" s="965"/>
      <c r="DU64" s="966"/>
      <c r="DV64" s="967"/>
      <c r="DW64" s="968"/>
      <c r="DX64" s="968"/>
      <c r="DY64" s="968"/>
      <c r="DZ64" s="969"/>
      <c r="EA64" s="89"/>
    </row>
    <row r="65" spans="1:131" ht="26.25" customHeight="1" thickBot="1" x14ac:dyDescent="0.25">
      <c r="A65" s="91" t="s">
        <v>344</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100"/>
      <c r="BF65" s="100"/>
      <c r="BG65" s="100"/>
      <c r="BH65" s="100"/>
      <c r="BI65" s="100"/>
      <c r="BJ65" s="100"/>
      <c r="BK65" s="100"/>
      <c r="BL65" s="100"/>
      <c r="BM65" s="100"/>
      <c r="BN65" s="100"/>
      <c r="BO65" s="100"/>
      <c r="BP65" s="100"/>
      <c r="BQ65" s="97">
        <v>59</v>
      </c>
      <c r="BR65" s="98"/>
      <c r="BS65" s="967"/>
      <c r="BT65" s="968"/>
      <c r="BU65" s="968"/>
      <c r="BV65" s="968"/>
      <c r="BW65" s="968"/>
      <c r="BX65" s="968"/>
      <c r="BY65" s="968"/>
      <c r="BZ65" s="968"/>
      <c r="CA65" s="968"/>
      <c r="CB65" s="968"/>
      <c r="CC65" s="968"/>
      <c r="CD65" s="968"/>
      <c r="CE65" s="968"/>
      <c r="CF65" s="968"/>
      <c r="CG65" s="989"/>
      <c r="CH65" s="964"/>
      <c r="CI65" s="965"/>
      <c r="CJ65" s="965"/>
      <c r="CK65" s="965"/>
      <c r="CL65" s="966"/>
      <c r="CM65" s="964"/>
      <c r="CN65" s="965"/>
      <c r="CO65" s="965"/>
      <c r="CP65" s="965"/>
      <c r="CQ65" s="966"/>
      <c r="CR65" s="964"/>
      <c r="CS65" s="965"/>
      <c r="CT65" s="965"/>
      <c r="CU65" s="965"/>
      <c r="CV65" s="966"/>
      <c r="CW65" s="964"/>
      <c r="CX65" s="965"/>
      <c r="CY65" s="965"/>
      <c r="CZ65" s="965"/>
      <c r="DA65" s="966"/>
      <c r="DB65" s="964"/>
      <c r="DC65" s="965"/>
      <c r="DD65" s="965"/>
      <c r="DE65" s="965"/>
      <c r="DF65" s="966"/>
      <c r="DG65" s="964"/>
      <c r="DH65" s="965"/>
      <c r="DI65" s="965"/>
      <c r="DJ65" s="965"/>
      <c r="DK65" s="966"/>
      <c r="DL65" s="964"/>
      <c r="DM65" s="965"/>
      <c r="DN65" s="965"/>
      <c r="DO65" s="965"/>
      <c r="DP65" s="966"/>
      <c r="DQ65" s="964"/>
      <c r="DR65" s="965"/>
      <c r="DS65" s="965"/>
      <c r="DT65" s="965"/>
      <c r="DU65" s="966"/>
      <c r="DV65" s="967"/>
      <c r="DW65" s="968"/>
      <c r="DX65" s="968"/>
      <c r="DY65" s="968"/>
      <c r="DZ65" s="969"/>
      <c r="EA65" s="89"/>
    </row>
    <row r="66" spans="1:131" ht="26.25" customHeight="1" x14ac:dyDescent="0.2">
      <c r="A66" s="970" t="s">
        <v>345</v>
      </c>
      <c r="B66" s="971"/>
      <c r="C66" s="971"/>
      <c r="D66" s="971"/>
      <c r="E66" s="971"/>
      <c r="F66" s="971"/>
      <c r="G66" s="971"/>
      <c r="H66" s="971"/>
      <c r="I66" s="971"/>
      <c r="J66" s="971"/>
      <c r="K66" s="971"/>
      <c r="L66" s="971"/>
      <c r="M66" s="971"/>
      <c r="N66" s="971"/>
      <c r="O66" s="971"/>
      <c r="P66" s="972"/>
      <c r="Q66" s="976" t="s">
        <v>329</v>
      </c>
      <c r="R66" s="977"/>
      <c r="S66" s="977"/>
      <c r="T66" s="977"/>
      <c r="U66" s="978"/>
      <c r="V66" s="976" t="s">
        <v>330</v>
      </c>
      <c r="W66" s="977"/>
      <c r="X66" s="977"/>
      <c r="Y66" s="977"/>
      <c r="Z66" s="978"/>
      <c r="AA66" s="976" t="s">
        <v>331</v>
      </c>
      <c r="AB66" s="977"/>
      <c r="AC66" s="977"/>
      <c r="AD66" s="977"/>
      <c r="AE66" s="978"/>
      <c r="AF66" s="982" t="s">
        <v>332</v>
      </c>
      <c r="AG66" s="983"/>
      <c r="AH66" s="983"/>
      <c r="AI66" s="983"/>
      <c r="AJ66" s="984"/>
      <c r="AK66" s="976" t="s">
        <v>333</v>
      </c>
      <c r="AL66" s="971"/>
      <c r="AM66" s="971"/>
      <c r="AN66" s="971"/>
      <c r="AO66" s="972"/>
      <c r="AP66" s="976" t="s">
        <v>334</v>
      </c>
      <c r="AQ66" s="977"/>
      <c r="AR66" s="977"/>
      <c r="AS66" s="977"/>
      <c r="AT66" s="978"/>
      <c r="AU66" s="976" t="s">
        <v>346</v>
      </c>
      <c r="AV66" s="977"/>
      <c r="AW66" s="977"/>
      <c r="AX66" s="977"/>
      <c r="AY66" s="978"/>
      <c r="AZ66" s="976" t="s">
        <v>308</v>
      </c>
      <c r="BA66" s="977"/>
      <c r="BB66" s="977"/>
      <c r="BC66" s="977"/>
      <c r="BD66" s="990"/>
      <c r="BE66" s="100"/>
      <c r="BF66" s="100"/>
      <c r="BG66" s="100"/>
      <c r="BH66" s="100"/>
      <c r="BI66" s="100"/>
      <c r="BJ66" s="100"/>
      <c r="BK66" s="100"/>
      <c r="BL66" s="100"/>
      <c r="BM66" s="100"/>
      <c r="BN66" s="100"/>
      <c r="BO66" s="100"/>
      <c r="BP66" s="100"/>
      <c r="BQ66" s="97">
        <v>60</v>
      </c>
      <c r="BR66" s="102"/>
      <c r="BS66" s="920"/>
      <c r="BT66" s="921"/>
      <c r="BU66" s="921"/>
      <c r="BV66" s="921"/>
      <c r="BW66" s="921"/>
      <c r="BX66" s="921"/>
      <c r="BY66" s="921"/>
      <c r="BZ66" s="921"/>
      <c r="CA66" s="921"/>
      <c r="CB66" s="921"/>
      <c r="CC66" s="921"/>
      <c r="CD66" s="921"/>
      <c r="CE66" s="921"/>
      <c r="CF66" s="921"/>
      <c r="CG66" s="930"/>
      <c r="CH66" s="931"/>
      <c r="CI66" s="932"/>
      <c r="CJ66" s="932"/>
      <c r="CK66" s="932"/>
      <c r="CL66" s="933"/>
      <c r="CM66" s="931"/>
      <c r="CN66" s="932"/>
      <c r="CO66" s="932"/>
      <c r="CP66" s="932"/>
      <c r="CQ66" s="933"/>
      <c r="CR66" s="931"/>
      <c r="CS66" s="932"/>
      <c r="CT66" s="932"/>
      <c r="CU66" s="932"/>
      <c r="CV66" s="933"/>
      <c r="CW66" s="931"/>
      <c r="CX66" s="932"/>
      <c r="CY66" s="932"/>
      <c r="CZ66" s="932"/>
      <c r="DA66" s="933"/>
      <c r="DB66" s="931"/>
      <c r="DC66" s="932"/>
      <c r="DD66" s="932"/>
      <c r="DE66" s="932"/>
      <c r="DF66" s="933"/>
      <c r="DG66" s="931"/>
      <c r="DH66" s="932"/>
      <c r="DI66" s="932"/>
      <c r="DJ66" s="932"/>
      <c r="DK66" s="933"/>
      <c r="DL66" s="931"/>
      <c r="DM66" s="932"/>
      <c r="DN66" s="932"/>
      <c r="DO66" s="932"/>
      <c r="DP66" s="933"/>
      <c r="DQ66" s="931"/>
      <c r="DR66" s="932"/>
      <c r="DS66" s="932"/>
      <c r="DT66" s="932"/>
      <c r="DU66" s="933"/>
      <c r="DV66" s="920"/>
      <c r="DW66" s="921"/>
      <c r="DX66" s="921"/>
      <c r="DY66" s="921"/>
      <c r="DZ66" s="922"/>
      <c r="EA66" s="89"/>
    </row>
    <row r="67" spans="1:131" ht="26.25" customHeight="1" thickBot="1" x14ac:dyDescent="0.25">
      <c r="A67" s="973"/>
      <c r="B67" s="974"/>
      <c r="C67" s="974"/>
      <c r="D67" s="974"/>
      <c r="E67" s="974"/>
      <c r="F67" s="974"/>
      <c r="G67" s="974"/>
      <c r="H67" s="974"/>
      <c r="I67" s="974"/>
      <c r="J67" s="974"/>
      <c r="K67" s="974"/>
      <c r="L67" s="974"/>
      <c r="M67" s="974"/>
      <c r="N67" s="974"/>
      <c r="O67" s="974"/>
      <c r="P67" s="975"/>
      <c r="Q67" s="979"/>
      <c r="R67" s="980"/>
      <c r="S67" s="980"/>
      <c r="T67" s="980"/>
      <c r="U67" s="981"/>
      <c r="V67" s="979"/>
      <c r="W67" s="980"/>
      <c r="X67" s="980"/>
      <c r="Y67" s="980"/>
      <c r="Z67" s="981"/>
      <c r="AA67" s="979"/>
      <c r="AB67" s="980"/>
      <c r="AC67" s="980"/>
      <c r="AD67" s="980"/>
      <c r="AE67" s="981"/>
      <c r="AF67" s="985"/>
      <c r="AG67" s="986"/>
      <c r="AH67" s="986"/>
      <c r="AI67" s="986"/>
      <c r="AJ67" s="987"/>
      <c r="AK67" s="988"/>
      <c r="AL67" s="974"/>
      <c r="AM67" s="974"/>
      <c r="AN67" s="974"/>
      <c r="AO67" s="975"/>
      <c r="AP67" s="979"/>
      <c r="AQ67" s="980"/>
      <c r="AR67" s="980"/>
      <c r="AS67" s="980"/>
      <c r="AT67" s="981"/>
      <c r="AU67" s="979"/>
      <c r="AV67" s="980"/>
      <c r="AW67" s="980"/>
      <c r="AX67" s="980"/>
      <c r="AY67" s="981"/>
      <c r="AZ67" s="979"/>
      <c r="BA67" s="980"/>
      <c r="BB67" s="980"/>
      <c r="BC67" s="980"/>
      <c r="BD67" s="991"/>
      <c r="BE67" s="100"/>
      <c r="BF67" s="100"/>
      <c r="BG67" s="100"/>
      <c r="BH67" s="100"/>
      <c r="BI67" s="100"/>
      <c r="BJ67" s="100"/>
      <c r="BK67" s="100"/>
      <c r="BL67" s="100"/>
      <c r="BM67" s="100"/>
      <c r="BN67" s="100"/>
      <c r="BO67" s="100"/>
      <c r="BP67" s="100"/>
      <c r="BQ67" s="97">
        <v>61</v>
      </c>
      <c r="BR67" s="102"/>
      <c r="BS67" s="920"/>
      <c r="BT67" s="921"/>
      <c r="BU67" s="921"/>
      <c r="BV67" s="921"/>
      <c r="BW67" s="921"/>
      <c r="BX67" s="921"/>
      <c r="BY67" s="921"/>
      <c r="BZ67" s="921"/>
      <c r="CA67" s="921"/>
      <c r="CB67" s="921"/>
      <c r="CC67" s="921"/>
      <c r="CD67" s="921"/>
      <c r="CE67" s="921"/>
      <c r="CF67" s="921"/>
      <c r="CG67" s="930"/>
      <c r="CH67" s="931"/>
      <c r="CI67" s="932"/>
      <c r="CJ67" s="932"/>
      <c r="CK67" s="932"/>
      <c r="CL67" s="933"/>
      <c r="CM67" s="931"/>
      <c r="CN67" s="932"/>
      <c r="CO67" s="932"/>
      <c r="CP67" s="932"/>
      <c r="CQ67" s="933"/>
      <c r="CR67" s="931"/>
      <c r="CS67" s="932"/>
      <c r="CT67" s="932"/>
      <c r="CU67" s="932"/>
      <c r="CV67" s="933"/>
      <c r="CW67" s="931"/>
      <c r="CX67" s="932"/>
      <c r="CY67" s="932"/>
      <c r="CZ67" s="932"/>
      <c r="DA67" s="933"/>
      <c r="DB67" s="931"/>
      <c r="DC67" s="932"/>
      <c r="DD67" s="932"/>
      <c r="DE67" s="932"/>
      <c r="DF67" s="933"/>
      <c r="DG67" s="931"/>
      <c r="DH67" s="932"/>
      <c r="DI67" s="932"/>
      <c r="DJ67" s="932"/>
      <c r="DK67" s="933"/>
      <c r="DL67" s="931"/>
      <c r="DM67" s="932"/>
      <c r="DN67" s="932"/>
      <c r="DO67" s="932"/>
      <c r="DP67" s="933"/>
      <c r="DQ67" s="931"/>
      <c r="DR67" s="932"/>
      <c r="DS67" s="932"/>
      <c r="DT67" s="932"/>
      <c r="DU67" s="933"/>
      <c r="DV67" s="920"/>
      <c r="DW67" s="921"/>
      <c r="DX67" s="921"/>
      <c r="DY67" s="921"/>
      <c r="DZ67" s="922"/>
      <c r="EA67" s="89"/>
    </row>
    <row r="68" spans="1:131" ht="26.25" customHeight="1" thickTop="1" x14ac:dyDescent="0.2">
      <c r="A68" s="95">
        <v>1</v>
      </c>
      <c r="B68" s="960" t="s">
        <v>347</v>
      </c>
      <c r="C68" s="961"/>
      <c r="D68" s="961"/>
      <c r="E68" s="961"/>
      <c r="F68" s="961"/>
      <c r="G68" s="961"/>
      <c r="H68" s="961"/>
      <c r="I68" s="961"/>
      <c r="J68" s="961"/>
      <c r="K68" s="961"/>
      <c r="L68" s="961"/>
      <c r="M68" s="961"/>
      <c r="N68" s="961"/>
      <c r="O68" s="961"/>
      <c r="P68" s="962"/>
      <c r="Q68" s="963">
        <v>9647</v>
      </c>
      <c r="R68" s="957"/>
      <c r="S68" s="957"/>
      <c r="T68" s="957"/>
      <c r="U68" s="957"/>
      <c r="V68" s="957">
        <v>9534</v>
      </c>
      <c r="W68" s="957"/>
      <c r="X68" s="957"/>
      <c r="Y68" s="957"/>
      <c r="Z68" s="957"/>
      <c r="AA68" s="957">
        <v>113</v>
      </c>
      <c r="AB68" s="957"/>
      <c r="AC68" s="957"/>
      <c r="AD68" s="957"/>
      <c r="AE68" s="957"/>
      <c r="AF68" s="957">
        <v>113</v>
      </c>
      <c r="AG68" s="957"/>
      <c r="AH68" s="957"/>
      <c r="AI68" s="957"/>
      <c r="AJ68" s="957"/>
      <c r="AK68" s="957">
        <v>100</v>
      </c>
      <c r="AL68" s="957"/>
      <c r="AM68" s="957"/>
      <c r="AN68" s="957"/>
      <c r="AO68" s="957"/>
      <c r="AP68" s="957">
        <v>190</v>
      </c>
      <c r="AQ68" s="957"/>
      <c r="AR68" s="957"/>
      <c r="AS68" s="957"/>
      <c r="AT68" s="957"/>
      <c r="AU68" s="957">
        <v>5</v>
      </c>
      <c r="AV68" s="957"/>
      <c r="AW68" s="957"/>
      <c r="AX68" s="957"/>
      <c r="AY68" s="957"/>
      <c r="AZ68" s="958"/>
      <c r="BA68" s="958"/>
      <c r="BB68" s="958"/>
      <c r="BC68" s="958"/>
      <c r="BD68" s="959"/>
      <c r="BE68" s="100"/>
      <c r="BF68" s="100"/>
      <c r="BG68" s="100"/>
      <c r="BH68" s="100"/>
      <c r="BI68" s="100"/>
      <c r="BJ68" s="100"/>
      <c r="BK68" s="100"/>
      <c r="BL68" s="100"/>
      <c r="BM68" s="100"/>
      <c r="BN68" s="100"/>
      <c r="BO68" s="100"/>
      <c r="BP68" s="100"/>
      <c r="BQ68" s="97">
        <v>62</v>
      </c>
      <c r="BR68" s="102"/>
      <c r="BS68" s="920"/>
      <c r="BT68" s="921"/>
      <c r="BU68" s="921"/>
      <c r="BV68" s="921"/>
      <c r="BW68" s="921"/>
      <c r="BX68" s="921"/>
      <c r="BY68" s="921"/>
      <c r="BZ68" s="921"/>
      <c r="CA68" s="921"/>
      <c r="CB68" s="921"/>
      <c r="CC68" s="921"/>
      <c r="CD68" s="921"/>
      <c r="CE68" s="921"/>
      <c r="CF68" s="921"/>
      <c r="CG68" s="930"/>
      <c r="CH68" s="931"/>
      <c r="CI68" s="932"/>
      <c r="CJ68" s="932"/>
      <c r="CK68" s="932"/>
      <c r="CL68" s="933"/>
      <c r="CM68" s="931"/>
      <c r="CN68" s="932"/>
      <c r="CO68" s="932"/>
      <c r="CP68" s="932"/>
      <c r="CQ68" s="933"/>
      <c r="CR68" s="931"/>
      <c r="CS68" s="932"/>
      <c r="CT68" s="932"/>
      <c r="CU68" s="932"/>
      <c r="CV68" s="933"/>
      <c r="CW68" s="931"/>
      <c r="CX68" s="932"/>
      <c r="CY68" s="932"/>
      <c r="CZ68" s="932"/>
      <c r="DA68" s="933"/>
      <c r="DB68" s="931"/>
      <c r="DC68" s="932"/>
      <c r="DD68" s="932"/>
      <c r="DE68" s="932"/>
      <c r="DF68" s="933"/>
      <c r="DG68" s="931"/>
      <c r="DH68" s="932"/>
      <c r="DI68" s="932"/>
      <c r="DJ68" s="932"/>
      <c r="DK68" s="933"/>
      <c r="DL68" s="931"/>
      <c r="DM68" s="932"/>
      <c r="DN68" s="932"/>
      <c r="DO68" s="932"/>
      <c r="DP68" s="933"/>
      <c r="DQ68" s="931"/>
      <c r="DR68" s="932"/>
      <c r="DS68" s="932"/>
      <c r="DT68" s="932"/>
      <c r="DU68" s="933"/>
      <c r="DV68" s="920"/>
      <c r="DW68" s="921"/>
      <c r="DX68" s="921"/>
      <c r="DY68" s="921"/>
      <c r="DZ68" s="922"/>
      <c r="EA68" s="89"/>
    </row>
    <row r="69" spans="1:131" ht="26.25" customHeight="1" x14ac:dyDescent="0.2">
      <c r="A69" s="97">
        <v>2</v>
      </c>
      <c r="B69" s="949" t="s">
        <v>348</v>
      </c>
      <c r="C69" s="950"/>
      <c r="D69" s="950"/>
      <c r="E69" s="950"/>
      <c r="F69" s="950"/>
      <c r="G69" s="950"/>
      <c r="H69" s="950"/>
      <c r="I69" s="950"/>
      <c r="J69" s="950"/>
      <c r="K69" s="950"/>
      <c r="L69" s="950"/>
      <c r="M69" s="950"/>
      <c r="N69" s="950"/>
      <c r="O69" s="950"/>
      <c r="P69" s="951"/>
      <c r="Q69" s="952">
        <v>121</v>
      </c>
      <c r="R69" s="946"/>
      <c r="S69" s="946"/>
      <c r="T69" s="946"/>
      <c r="U69" s="946"/>
      <c r="V69" s="946">
        <v>108</v>
      </c>
      <c r="W69" s="946"/>
      <c r="X69" s="946"/>
      <c r="Y69" s="946"/>
      <c r="Z69" s="946"/>
      <c r="AA69" s="946">
        <v>13</v>
      </c>
      <c r="AB69" s="946"/>
      <c r="AC69" s="946"/>
      <c r="AD69" s="946"/>
      <c r="AE69" s="946"/>
      <c r="AF69" s="946">
        <v>13</v>
      </c>
      <c r="AG69" s="946"/>
      <c r="AH69" s="946"/>
      <c r="AI69" s="946"/>
      <c r="AJ69" s="946"/>
      <c r="AK69" s="946">
        <v>17</v>
      </c>
      <c r="AL69" s="946"/>
      <c r="AM69" s="946"/>
      <c r="AN69" s="946"/>
      <c r="AO69" s="946"/>
      <c r="AP69" s="946" t="s">
        <v>320</v>
      </c>
      <c r="AQ69" s="946"/>
      <c r="AR69" s="946"/>
      <c r="AS69" s="946"/>
      <c r="AT69" s="946"/>
      <c r="AU69" s="946" t="s">
        <v>321</v>
      </c>
      <c r="AV69" s="946"/>
      <c r="AW69" s="946"/>
      <c r="AX69" s="946"/>
      <c r="AY69" s="946"/>
      <c r="AZ69" s="947"/>
      <c r="BA69" s="947"/>
      <c r="BB69" s="947"/>
      <c r="BC69" s="947"/>
      <c r="BD69" s="948"/>
      <c r="BE69" s="100"/>
      <c r="BF69" s="100"/>
      <c r="BG69" s="100"/>
      <c r="BH69" s="100"/>
      <c r="BI69" s="100"/>
      <c r="BJ69" s="100"/>
      <c r="BK69" s="100"/>
      <c r="BL69" s="100"/>
      <c r="BM69" s="100"/>
      <c r="BN69" s="100"/>
      <c r="BO69" s="100"/>
      <c r="BP69" s="100"/>
      <c r="BQ69" s="97">
        <v>63</v>
      </c>
      <c r="BR69" s="102"/>
      <c r="BS69" s="920"/>
      <c r="BT69" s="921"/>
      <c r="BU69" s="921"/>
      <c r="BV69" s="921"/>
      <c r="BW69" s="921"/>
      <c r="BX69" s="921"/>
      <c r="BY69" s="921"/>
      <c r="BZ69" s="921"/>
      <c r="CA69" s="921"/>
      <c r="CB69" s="921"/>
      <c r="CC69" s="921"/>
      <c r="CD69" s="921"/>
      <c r="CE69" s="921"/>
      <c r="CF69" s="921"/>
      <c r="CG69" s="930"/>
      <c r="CH69" s="931"/>
      <c r="CI69" s="932"/>
      <c r="CJ69" s="932"/>
      <c r="CK69" s="932"/>
      <c r="CL69" s="933"/>
      <c r="CM69" s="931"/>
      <c r="CN69" s="932"/>
      <c r="CO69" s="932"/>
      <c r="CP69" s="932"/>
      <c r="CQ69" s="933"/>
      <c r="CR69" s="931"/>
      <c r="CS69" s="932"/>
      <c r="CT69" s="932"/>
      <c r="CU69" s="932"/>
      <c r="CV69" s="933"/>
      <c r="CW69" s="931"/>
      <c r="CX69" s="932"/>
      <c r="CY69" s="932"/>
      <c r="CZ69" s="932"/>
      <c r="DA69" s="933"/>
      <c r="DB69" s="931"/>
      <c r="DC69" s="932"/>
      <c r="DD69" s="932"/>
      <c r="DE69" s="932"/>
      <c r="DF69" s="933"/>
      <c r="DG69" s="931"/>
      <c r="DH69" s="932"/>
      <c r="DI69" s="932"/>
      <c r="DJ69" s="932"/>
      <c r="DK69" s="933"/>
      <c r="DL69" s="931"/>
      <c r="DM69" s="932"/>
      <c r="DN69" s="932"/>
      <c r="DO69" s="932"/>
      <c r="DP69" s="933"/>
      <c r="DQ69" s="931"/>
      <c r="DR69" s="932"/>
      <c r="DS69" s="932"/>
      <c r="DT69" s="932"/>
      <c r="DU69" s="933"/>
      <c r="DV69" s="920"/>
      <c r="DW69" s="921"/>
      <c r="DX69" s="921"/>
      <c r="DY69" s="921"/>
      <c r="DZ69" s="922"/>
      <c r="EA69" s="89"/>
    </row>
    <row r="70" spans="1:131" ht="26.25" customHeight="1" x14ac:dyDescent="0.2">
      <c r="A70" s="97">
        <v>3</v>
      </c>
      <c r="B70" s="949" t="s">
        <v>349</v>
      </c>
      <c r="C70" s="950"/>
      <c r="D70" s="950"/>
      <c r="E70" s="950"/>
      <c r="F70" s="950"/>
      <c r="G70" s="950"/>
      <c r="H70" s="950"/>
      <c r="I70" s="950"/>
      <c r="J70" s="950"/>
      <c r="K70" s="950"/>
      <c r="L70" s="950"/>
      <c r="M70" s="950"/>
      <c r="N70" s="950"/>
      <c r="O70" s="950"/>
      <c r="P70" s="951"/>
      <c r="Q70" s="952">
        <v>26588</v>
      </c>
      <c r="R70" s="946"/>
      <c r="S70" s="946"/>
      <c r="T70" s="946"/>
      <c r="U70" s="946"/>
      <c r="V70" s="946">
        <v>26430</v>
      </c>
      <c r="W70" s="946"/>
      <c r="X70" s="946"/>
      <c r="Y70" s="946"/>
      <c r="Z70" s="946"/>
      <c r="AA70" s="946">
        <v>157</v>
      </c>
      <c r="AB70" s="946"/>
      <c r="AC70" s="946"/>
      <c r="AD70" s="946"/>
      <c r="AE70" s="946"/>
      <c r="AF70" s="946">
        <v>157</v>
      </c>
      <c r="AG70" s="946"/>
      <c r="AH70" s="946"/>
      <c r="AI70" s="946"/>
      <c r="AJ70" s="946"/>
      <c r="AK70" s="946">
        <v>275</v>
      </c>
      <c r="AL70" s="946"/>
      <c r="AM70" s="946"/>
      <c r="AN70" s="946"/>
      <c r="AO70" s="946"/>
      <c r="AP70" s="946" t="s">
        <v>321</v>
      </c>
      <c r="AQ70" s="946"/>
      <c r="AR70" s="946"/>
      <c r="AS70" s="946"/>
      <c r="AT70" s="946"/>
      <c r="AU70" s="946" t="s">
        <v>321</v>
      </c>
      <c r="AV70" s="946"/>
      <c r="AW70" s="946"/>
      <c r="AX70" s="946"/>
      <c r="AY70" s="946"/>
      <c r="AZ70" s="947"/>
      <c r="BA70" s="947"/>
      <c r="BB70" s="947"/>
      <c r="BC70" s="947"/>
      <c r="BD70" s="948"/>
      <c r="BE70" s="100"/>
      <c r="BF70" s="100"/>
      <c r="BG70" s="100"/>
      <c r="BH70" s="100"/>
      <c r="BI70" s="100"/>
      <c r="BJ70" s="100"/>
      <c r="BK70" s="100"/>
      <c r="BL70" s="100"/>
      <c r="BM70" s="100"/>
      <c r="BN70" s="100"/>
      <c r="BO70" s="100"/>
      <c r="BP70" s="100"/>
      <c r="BQ70" s="97">
        <v>64</v>
      </c>
      <c r="BR70" s="102"/>
      <c r="BS70" s="920"/>
      <c r="BT70" s="921"/>
      <c r="BU70" s="921"/>
      <c r="BV70" s="921"/>
      <c r="BW70" s="921"/>
      <c r="BX70" s="921"/>
      <c r="BY70" s="921"/>
      <c r="BZ70" s="921"/>
      <c r="CA70" s="921"/>
      <c r="CB70" s="921"/>
      <c r="CC70" s="921"/>
      <c r="CD70" s="921"/>
      <c r="CE70" s="921"/>
      <c r="CF70" s="921"/>
      <c r="CG70" s="930"/>
      <c r="CH70" s="931"/>
      <c r="CI70" s="932"/>
      <c r="CJ70" s="932"/>
      <c r="CK70" s="932"/>
      <c r="CL70" s="933"/>
      <c r="CM70" s="931"/>
      <c r="CN70" s="932"/>
      <c r="CO70" s="932"/>
      <c r="CP70" s="932"/>
      <c r="CQ70" s="933"/>
      <c r="CR70" s="931"/>
      <c r="CS70" s="932"/>
      <c r="CT70" s="932"/>
      <c r="CU70" s="932"/>
      <c r="CV70" s="933"/>
      <c r="CW70" s="931"/>
      <c r="CX70" s="932"/>
      <c r="CY70" s="932"/>
      <c r="CZ70" s="932"/>
      <c r="DA70" s="933"/>
      <c r="DB70" s="931"/>
      <c r="DC70" s="932"/>
      <c r="DD70" s="932"/>
      <c r="DE70" s="932"/>
      <c r="DF70" s="933"/>
      <c r="DG70" s="931"/>
      <c r="DH70" s="932"/>
      <c r="DI70" s="932"/>
      <c r="DJ70" s="932"/>
      <c r="DK70" s="933"/>
      <c r="DL70" s="931"/>
      <c r="DM70" s="932"/>
      <c r="DN70" s="932"/>
      <c r="DO70" s="932"/>
      <c r="DP70" s="933"/>
      <c r="DQ70" s="931"/>
      <c r="DR70" s="932"/>
      <c r="DS70" s="932"/>
      <c r="DT70" s="932"/>
      <c r="DU70" s="933"/>
      <c r="DV70" s="920"/>
      <c r="DW70" s="921"/>
      <c r="DX70" s="921"/>
      <c r="DY70" s="921"/>
      <c r="DZ70" s="922"/>
      <c r="EA70" s="89"/>
    </row>
    <row r="71" spans="1:131" ht="26.25" customHeight="1" x14ac:dyDescent="0.2">
      <c r="A71" s="97">
        <v>4</v>
      </c>
      <c r="B71" s="949" t="s">
        <v>350</v>
      </c>
      <c r="C71" s="950"/>
      <c r="D71" s="950"/>
      <c r="E71" s="950"/>
      <c r="F71" s="950"/>
      <c r="G71" s="950"/>
      <c r="H71" s="950"/>
      <c r="I71" s="950"/>
      <c r="J71" s="950"/>
      <c r="K71" s="950"/>
      <c r="L71" s="950"/>
      <c r="M71" s="950"/>
      <c r="N71" s="950"/>
      <c r="O71" s="950"/>
      <c r="P71" s="951"/>
      <c r="Q71" s="952">
        <v>57242</v>
      </c>
      <c r="R71" s="946"/>
      <c r="S71" s="946"/>
      <c r="T71" s="946"/>
      <c r="U71" s="946"/>
      <c r="V71" s="946">
        <v>56382</v>
      </c>
      <c r="W71" s="946"/>
      <c r="X71" s="946"/>
      <c r="Y71" s="946"/>
      <c r="Z71" s="946"/>
      <c r="AA71" s="946">
        <v>860</v>
      </c>
      <c r="AB71" s="946"/>
      <c r="AC71" s="946"/>
      <c r="AD71" s="946"/>
      <c r="AE71" s="946"/>
      <c r="AF71" s="946">
        <v>855</v>
      </c>
      <c r="AG71" s="946"/>
      <c r="AH71" s="946"/>
      <c r="AI71" s="946"/>
      <c r="AJ71" s="946"/>
      <c r="AK71" s="946" t="s">
        <v>321</v>
      </c>
      <c r="AL71" s="946"/>
      <c r="AM71" s="946"/>
      <c r="AN71" s="946"/>
      <c r="AO71" s="946"/>
      <c r="AP71" s="946" t="s">
        <v>321</v>
      </c>
      <c r="AQ71" s="946"/>
      <c r="AR71" s="946"/>
      <c r="AS71" s="946"/>
      <c r="AT71" s="946"/>
      <c r="AU71" s="946" t="s">
        <v>321</v>
      </c>
      <c r="AV71" s="946"/>
      <c r="AW71" s="946"/>
      <c r="AX71" s="946"/>
      <c r="AY71" s="946"/>
      <c r="AZ71" s="947"/>
      <c r="BA71" s="947"/>
      <c r="BB71" s="947"/>
      <c r="BC71" s="947"/>
      <c r="BD71" s="948"/>
      <c r="BE71" s="100"/>
      <c r="BF71" s="100"/>
      <c r="BG71" s="100"/>
      <c r="BH71" s="100"/>
      <c r="BI71" s="100"/>
      <c r="BJ71" s="100"/>
      <c r="BK71" s="100"/>
      <c r="BL71" s="100"/>
      <c r="BM71" s="100"/>
      <c r="BN71" s="100"/>
      <c r="BO71" s="100"/>
      <c r="BP71" s="100"/>
      <c r="BQ71" s="97">
        <v>65</v>
      </c>
      <c r="BR71" s="102"/>
      <c r="BS71" s="920"/>
      <c r="BT71" s="921"/>
      <c r="BU71" s="921"/>
      <c r="BV71" s="921"/>
      <c r="BW71" s="921"/>
      <c r="BX71" s="921"/>
      <c r="BY71" s="921"/>
      <c r="BZ71" s="921"/>
      <c r="CA71" s="921"/>
      <c r="CB71" s="921"/>
      <c r="CC71" s="921"/>
      <c r="CD71" s="921"/>
      <c r="CE71" s="921"/>
      <c r="CF71" s="921"/>
      <c r="CG71" s="930"/>
      <c r="CH71" s="931"/>
      <c r="CI71" s="932"/>
      <c r="CJ71" s="932"/>
      <c r="CK71" s="932"/>
      <c r="CL71" s="933"/>
      <c r="CM71" s="931"/>
      <c r="CN71" s="932"/>
      <c r="CO71" s="932"/>
      <c r="CP71" s="932"/>
      <c r="CQ71" s="933"/>
      <c r="CR71" s="931"/>
      <c r="CS71" s="932"/>
      <c r="CT71" s="932"/>
      <c r="CU71" s="932"/>
      <c r="CV71" s="933"/>
      <c r="CW71" s="931"/>
      <c r="CX71" s="932"/>
      <c r="CY71" s="932"/>
      <c r="CZ71" s="932"/>
      <c r="DA71" s="933"/>
      <c r="DB71" s="931"/>
      <c r="DC71" s="932"/>
      <c r="DD71" s="932"/>
      <c r="DE71" s="932"/>
      <c r="DF71" s="933"/>
      <c r="DG71" s="931"/>
      <c r="DH71" s="932"/>
      <c r="DI71" s="932"/>
      <c r="DJ71" s="932"/>
      <c r="DK71" s="933"/>
      <c r="DL71" s="931"/>
      <c r="DM71" s="932"/>
      <c r="DN71" s="932"/>
      <c r="DO71" s="932"/>
      <c r="DP71" s="933"/>
      <c r="DQ71" s="931"/>
      <c r="DR71" s="932"/>
      <c r="DS71" s="932"/>
      <c r="DT71" s="932"/>
      <c r="DU71" s="933"/>
      <c r="DV71" s="920"/>
      <c r="DW71" s="921"/>
      <c r="DX71" s="921"/>
      <c r="DY71" s="921"/>
      <c r="DZ71" s="922"/>
      <c r="EA71" s="89"/>
    </row>
    <row r="72" spans="1:131" ht="26.25" customHeight="1" x14ac:dyDescent="0.2">
      <c r="A72" s="97">
        <v>5</v>
      </c>
      <c r="B72" s="949" t="s">
        <v>351</v>
      </c>
      <c r="C72" s="950"/>
      <c r="D72" s="950"/>
      <c r="E72" s="950"/>
      <c r="F72" s="950"/>
      <c r="G72" s="950"/>
      <c r="H72" s="950"/>
      <c r="I72" s="950"/>
      <c r="J72" s="950"/>
      <c r="K72" s="950"/>
      <c r="L72" s="950"/>
      <c r="M72" s="950"/>
      <c r="N72" s="950"/>
      <c r="O72" s="950"/>
      <c r="P72" s="951"/>
      <c r="Q72" s="952">
        <v>925</v>
      </c>
      <c r="R72" s="946"/>
      <c r="S72" s="946"/>
      <c r="T72" s="946"/>
      <c r="U72" s="946"/>
      <c r="V72" s="946">
        <v>905</v>
      </c>
      <c r="W72" s="946"/>
      <c r="X72" s="946"/>
      <c r="Y72" s="946"/>
      <c r="Z72" s="946"/>
      <c r="AA72" s="946">
        <v>20</v>
      </c>
      <c r="AB72" s="946"/>
      <c r="AC72" s="946"/>
      <c r="AD72" s="946"/>
      <c r="AE72" s="946"/>
      <c r="AF72" s="946">
        <v>20</v>
      </c>
      <c r="AG72" s="946"/>
      <c r="AH72" s="946"/>
      <c r="AI72" s="946"/>
      <c r="AJ72" s="946"/>
      <c r="AK72" s="946">
        <v>45</v>
      </c>
      <c r="AL72" s="946"/>
      <c r="AM72" s="946"/>
      <c r="AN72" s="946"/>
      <c r="AO72" s="946"/>
      <c r="AP72" s="946" t="s">
        <v>321</v>
      </c>
      <c r="AQ72" s="946"/>
      <c r="AR72" s="946"/>
      <c r="AS72" s="946"/>
      <c r="AT72" s="946"/>
      <c r="AU72" s="946" t="s">
        <v>321</v>
      </c>
      <c r="AV72" s="946"/>
      <c r="AW72" s="946"/>
      <c r="AX72" s="946"/>
      <c r="AY72" s="946"/>
      <c r="AZ72" s="947"/>
      <c r="BA72" s="947"/>
      <c r="BB72" s="947"/>
      <c r="BC72" s="947"/>
      <c r="BD72" s="948"/>
      <c r="BE72" s="100"/>
      <c r="BF72" s="100"/>
      <c r="BG72" s="100"/>
      <c r="BH72" s="100"/>
      <c r="BI72" s="100"/>
      <c r="BJ72" s="100"/>
      <c r="BK72" s="100"/>
      <c r="BL72" s="100"/>
      <c r="BM72" s="100"/>
      <c r="BN72" s="100"/>
      <c r="BO72" s="100"/>
      <c r="BP72" s="100"/>
      <c r="BQ72" s="97">
        <v>66</v>
      </c>
      <c r="BR72" s="102"/>
      <c r="BS72" s="920"/>
      <c r="BT72" s="921"/>
      <c r="BU72" s="921"/>
      <c r="BV72" s="921"/>
      <c r="BW72" s="921"/>
      <c r="BX72" s="921"/>
      <c r="BY72" s="921"/>
      <c r="BZ72" s="921"/>
      <c r="CA72" s="921"/>
      <c r="CB72" s="921"/>
      <c r="CC72" s="921"/>
      <c r="CD72" s="921"/>
      <c r="CE72" s="921"/>
      <c r="CF72" s="921"/>
      <c r="CG72" s="930"/>
      <c r="CH72" s="931"/>
      <c r="CI72" s="932"/>
      <c r="CJ72" s="932"/>
      <c r="CK72" s="932"/>
      <c r="CL72" s="933"/>
      <c r="CM72" s="931"/>
      <c r="CN72" s="932"/>
      <c r="CO72" s="932"/>
      <c r="CP72" s="932"/>
      <c r="CQ72" s="933"/>
      <c r="CR72" s="931"/>
      <c r="CS72" s="932"/>
      <c r="CT72" s="932"/>
      <c r="CU72" s="932"/>
      <c r="CV72" s="933"/>
      <c r="CW72" s="931"/>
      <c r="CX72" s="932"/>
      <c r="CY72" s="932"/>
      <c r="CZ72" s="932"/>
      <c r="DA72" s="933"/>
      <c r="DB72" s="931"/>
      <c r="DC72" s="932"/>
      <c r="DD72" s="932"/>
      <c r="DE72" s="932"/>
      <c r="DF72" s="933"/>
      <c r="DG72" s="931"/>
      <c r="DH72" s="932"/>
      <c r="DI72" s="932"/>
      <c r="DJ72" s="932"/>
      <c r="DK72" s="933"/>
      <c r="DL72" s="931"/>
      <c r="DM72" s="932"/>
      <c r="DN72" s="932"/>
      <c r="DO72" s="932"/>
      <c r="DP72" s="933"/>
      <c r="DQ72" s="931"/>
      <c r="DR72" s="932"/>
      <c r="DS72" s="932"/>
      <c r="DT72" s="932"/>
      <c r="DU72" s="933"/>
      <c r="DV72" s="920"/>
      <c r="DW72" s="921"/>
      <c r="DX72" s="921"/>
      <c r="DY72" s="921"/>
      <c r="DZ72" s="922"/>
      <c r="EA72" s="89"/>
    </row>
    <row r="73" spans="1:131" ht="26.25" customHeight="1" x14ac:dyDescent="0.2">
      <c r="A73" s="97">
        <v>6</v>
      </c>
      <c r="B73" s="949" t="s">
        <v>352</v>
      </c>
      <c r="C73" s="950"/>
      <c r="D73" s="950"/>
      <c r="E73" s="950"/>
      <c r="F73" s="950"/>
      <c r="G73" s="950"/>
      <c r="H73" s="950"/>
      <c r="I73" s="950"/>
      <c r="J73" s="950"/>
      <c r="K73" s="950"/>
      <c r="L73" s="950"/>
      <c r="M73" s="950"/>
      <c r="N73" s="950"/>
      <c r="O73" s="950"/>
      <c r="P73" s="951"/>
      <c r="Q73" s="952">
        <v>267</v>
      </c>
      <c r="R73" s="946"/>
      <c r="S73" s="946"/>
      <c r="T73" s="946"/>
      <c r="U73" s="946"/>
      <c r="V73" s="946">
        <v>178</v>
      </c>
      <c r="W73" s="946"/>
      <c r="X73" s="946"/>
      <c r="Y73" s="946"/>
      <c r="Z73" s="946"/>
      <c r="AA73" s="946">
        <v>89</v>
      </c>
      <c r="AB73" s="946"/>
      <c r="AC73" s="946"/>
      <c r="AD73" s="946"/>
      <c r="AE73" s="946"/>
      <c r="AF73" s="946">
        <v>89</v>
      </c>
      <c r="AG73" s="946"/>
      <c r="AH73" s="946"/>
      <c r="AI73" s="946"/>
      <c r="AJ73" s="946"/>
      <c r="AK73" s="946">
        <v>13</v>
      </c>
      <c r="AL73" s="946"/>
      <c r="AM73" s="946"/>
      <c r="AN73" s="946"/>
      <c r="AO73" s="946"/>
      <c r="AP73" s="946" t="s">
        <v>321</v>
      </c>
      <c r="AQ73" s="946"/>
      <c r="AR73" s="946"/>
      <c r="AS73" s="946"/>
      <c r="AT73" s="946"/>
      <c r="AU73" s="946" t="s">
        <v>321</v>
      </c>
      <c r="AV73" s="946"/>
      <c r="AW73" s="946"/>
      <c r="AX73" s="946"/>
      <c r="AY73" s="946"/>
      <c r="AZ73" s="947"/>
      <c r="BA73" s="947"/>
      <c r="BB73" s="947"/>
      <c r="BC73" s="947"/>
      <c r="BD73" s="948"/>
      <c r="BE73" s="100"/>
      <c r="BF73" s="100"/>
      <c r="BG73" s="100"/>
      <c r="BH73" s="100"/>
      <c r="BI73" s="100"/>
      <c r="BJ73" s="100"/>
      <c r="BK73" s="100"/>
      <c r="BL73" s="100"/>
      <c r="BM73" s="100"/>
      <c r="BN73" s="100"/>
      <c r="BO73" s="100"/>
      <c r="BP73" s="100"/>
      <c r="BQ73" s="97">
        <v>67</v>
      </c>
      <c r="BR73" s="102"/>
      <c r="BS73" s="920"/>
      <c r="BT73" s="921"/>
      <c r="BU73" s="921"/>
      <c r="BV73" s="921"/>
      <c r="BW73" s="921"/>
      <c r="BX73" s="921"/>
      <c r="BY73" s="921"/>
      <c r="BZ73" s="921"/>
      <c r="CA73" s="921"/>
      <c r="CB73" s="921"/>
      <c r="CC73" s="921"/>
      <c r="CD73" s="921"/>
      <c r="CE73" s="921"/>
      <c r="CF73" s="921"/>
      <c r="CG73" s="930"/>
      <c r="CH73" s="931"/>
      <c r="CI73" s="932"/>
      <c r="CJ73" s="932"/>
      <c r="CK73" s="932"/>
      <c r="CL73" s="933"/>
      <c r="CM73" s="931"/>
      <c r="CN73" s="932"/>
      <c r="CO73" s="932"/>
      <c r="CP73" s="932"/>
      <c r="CQ73" s="933"/>
      <c r="CR73" s="931"/>
      <c r="CS73" s="932"/>
      <c r="CT73" s="932"/>
      <c r="CU73" s="932"/>
      <c r="CV73" s="933"/>
      <c r="CW73" s="931"/>
      <c r="CX73" s="932"/>
      <c r="CY73" s="932"/>
      <c r="CZ73" s="932"/>
      <c r="DA73" s="933"/>
      <c r="DB73" s="931"/>
      <c r="DC73" s="932"/>
      <c r="DD73" s="932"/>
      <c r="DE73" s="932"/>
      <c r="DF73" s="933"/>
      <c r="DG73" s="931"/>
      <c r="DH73" s="932"/>
      <c r="DI73" s="932"/>
      <c r="DJ73" s="932"/>
      <c r="DK73" s="933"/>
      <c r="DL73" s="931"/>
      <c r="DM73" s="932"/>
      <c r="DN73" s="932"/>
      <c r="DO73" s="932"/>
      <c r="DP73" s="933"/>
      <c r="DQ73" s="931"/>
      <c r="DR73" s="932"/>
      <c r="DS73" s="932"/>
      <c r="DT73" s="932"/>
      <c r="DU73" s="933"/>
      <c r="DV73" s="920"/>
      <c r="DW73" s="921"/>
      <c r="DX73" s="921"/>
      <c r="DY73" s="921"/>
      <c r="DZ73" s="922"/>
      <c r="EA73" s="89"/>
    </row>
    <row r="74" spans="1:131" ht="26.25" customHeight="1" x14ac:dyDescent="0.2">
      <c r="A74" s="97">
        <v>7</v>
      </c>
      <c r="B74" s="949" t="s">
        <v>353</v>
      </c>
      <c r="C74" s="950"/>
      <c r="D74" s="950"/>
      <c r="E74" s="950"/>
      <c r="F74" s="950"/>
      <c r="G74" s="950"/>
      <c r="H74" s="950"/>
      <c r="I74" s="950"/>
      <c r="J74" s="950"/>
      <c r="K74" s="950"/>
      <c r="L74" s="950"/>
      <c r="M74" s="950"/>
      <c r="N74" s="950"/>
      <c r="O74" s="950"/>
      <c r="P74" s="951"/>
      <c r="Q74" s="952">
        <v>21697</v>
      </c>
      <c r="R74" s="946"/>
      <c r="S74" s="946"/>
      <c r="T74" s="946"/>
      <c r="U74" s="946"/>
      <c r="V74" s="946">
        <v>20387</v>
      </c>
      <c r="W74" s="946"/>
      <c r="X74" s="946"/>
      <c r="Y74" s="946"/>
      <c r="Z74" s="946"/>
      <c r="AA74" s="946">
        <v>1209</v>
      </c>
      <c r="AB74" s="946"/>
      <c r="AC74" s="946"/>
      <c r="AD74" s="946"/>
      <c r="AE74" s="946"/>
      <c r="AF74" s="946">
        <v>10178</v>
      </c>
      <c r="AG74" s="946"/>
      <c r="AH74" s="946"/>
      <c r="AI74" s="946"/>
      <c r="AJ74" s="946"/>
      <c r="AK74" s="946" t="s">
        <v>321</v>
      </c>
      <c r="AL74" s="946"/>
      <c r="AM74" s="946"/>
      <c r="AN74" s="946"/>
      <c r="AO74" s="946"/>
      <c r="AP74" s="946">
        <v>6496</v>
      </c>
      <c r="AQ74" s="946"/>
      <c r="AR74" s="946"/>
      <c r="AS74" s="946"/>
      <c r="AT74" s="946"/>
      <c r="AU74" s="946">
        <v>39</v>
      </c>
      <c r="AV74" s="946"/>
      <c r="AW74" s="946"/>
      <c r="AX74" s="946"/>
      <c r="AY74" s="946"/>
      <c r="AZ74" s="947"/>
      <c r="BA74" s="947"/>
      <c r="BB74" s="947"/>
      <c r="BC74" s="947"/>
      <c r="BD74" s="948"/>
      <c r="BE74" s="100"/>
      <c r="BF74" s="100"/>
      <c r="BG74" s="100"/>
      <c r="BH74" s="100"/>
      <c r="BI74" s="100"/>
      <c r="BJ74" s="100"/>
      <c r="BK74" s="100"/>
      <c r="BL74" s="100"/>
      <c r="BM74" s="100"/>
      <c r="BN74" s="100"/>
      <c r="BO74" s="100"/>
      <c r="BP74" s="100"/>
      <c r="BQ74" s="97">
        <v>68</v>
      </c>
      <c r="BR74" s="102"/>
      <c r="BS74" s="920"/>
      <c r="BT74" s="921"/>
      <c r="BU74" s="921"/>
      <c r="BV74" s="921"/>
      <c r="BW74" s="921"/>
      <c r="BX74" s="921"/>
      <c r="BY74" s="921"/>
      <c r="BZ74" s="921"/>
      <c r="CA74" s="921"/>
      <c r="CB74" s="921"/>
      <c r="CC74" s="921"/>
      <c r="CD74" s="921"/>
      <c r="CE74" s="921"/>
      <c r="CF74" s="921"/>
      <c r="CG74" s="930"/>
      <c r="CH74" s="931"/>
      <c r="CI74" s="932"/>
      <c r="CJ74" s="932"/>
      <c r="CK74" s="932"/>
      <c r="CL74" s="933"/>
      <c r="CM74" s="931"/>
      <c r="CN74" s="932"/>
      <c r="CO74" s="932"/>
      <c r="CP74" s="932"/>
      <c r="CQ74" s="933"/>
      <c r="CR74" s="931"/>
      <c r="CS74" s="932"/>
      <c r="CT74" s="932"/>
      <c r="CU74" s="932"/>
      <c r="CV74" s="933"/>
      <c r="CW74" s="931"/>
      <c r="CX74" s="932"/>
      <c r="CY74" s="932"/>
      <c r="CZ74" s="932"/>
      <c r="DA74" s="933"/>
      <c r="DB74" s="931"/>
      <c r="DC74" s="932"/>
      <c r="DD74" s="932"/>
      <c r="DE74" s="932"/>
      <c r="DF74" s="933"/>
      <c r="DG74" s="931"/>
      <c r="DH74" s="932"/>
      <c r="DI74" s="932"/>
      <c r="DJ74" s="932"/>
      <c r="DK74" s="933"/>
      <c r="DL74" s="931"/>
      <c r="DM74" s="932"/>
      <c r="DN74" s="932"/>
      <c r="DO74" s="932"/>
      <c r="DP74" s="933"/>
      <c r="DQ74" s="931"/>
      <c r="DR74" s="932"/>
      <c r="DS74" s="932"/>
      <c r="DT74" s="932"/>
      <c r="DU74" s="933"/>
      <c r="DV74" s="920"/>
      <c r="DW74" s="921"/>
      <c r="DX74" s="921"/>
      <c r="DY74" s="921"/>
      <c r="DZ74" s="922"/>
      <c r="EA74" s="89"/>
    </row>
    <row r="75" spans="1:131" ht="26.25" customHeight="1" x14ac:dyDescent="0.2">
      <c r="A75" s="97">
        <v>8</v>
      </c>
      <c r="B75" s="949" t="s">
        <v>354</v>
      </c>
      <c r="C75" s="950"/>
      <c r="D75" s="950"/>
      <c r="E75" s="950"/>
      <c r="F75" s="950"/>
      <c r="G75" s="950"/>
      <c r="H75" s="950"/>
      <c r="I75" s="950"/>
      <c r="J75" s="950"/>
      <c r="K75" s="950"/>
      <c r="L75" s="950"/>
      <c r="M75" s="950"/>
      <c r="N75" s="950"/>
      <c r="O75" s="950"/>
      <c r="P75" s="951"/>
      <c r="Q75" s="953">
        <v>7352</v>
      </c>
      <c r="R75" s="954"/>
      <c r="S75" s="954"/>
      <c r="T75" s="954"/>
      <c r="U75" s="955"/>
      <c r="V75" s="956">
        <v>7276</v>
      </c>
      <c r="W75" s="954"/>
      <c r="X75" s="954"/>
      <c r="Y75" s="954"/>
      <c r="Z75" s="955"/>
      <c r="AA75" s="956">
        <v>76</v>
      </c>
      <c r="AB75" s="954"/>
      <c r="AC75" s="954"/>
      <c r="AD75" s="954"/>
      <c r="AE75" s="955"/>
      <c r="AF75" s="956">
        <v>76</v>
      </c>
      <c r="AG75" s="954"/>
      <c r="AH75" s="954"/>
      <c r="AI75" s="954"/>
      <c r="AJ75" s="955"/>
      <c r="AK75" s="956">
        <v>3086</v>
      </c>
      <c r="AL75" s="954"/>
      <c r="AM75" s="954"/>
      <c r="AN75" s="954"/>
      <c r="AO75" s="955"/>
      <c r="AP75" s="956" t="s">
        <v>321</v>
      </c>
      <c r="AQ75" s="954"/>
      <c r="AR75" s="954"/>
      <c r="AS75" s="954"/>
      <c r="AT75" s="955"/>
      <c r="AU75" s="956" t="s">
        <v>321</v>
      </c>
      <c r="AV75" s="954"/>
      <c r="AW75" s="954"/>
      <c r="AX75" s="954"/>
      <c r="AY75" s="955"/>
      <c r="AZ75" s="947"/>
      <c r="BA75" s="947"/>
      <c r="BB75" s="947"/>
      <c r="BC75" s="947"/>
      <c r="BD75" s="948"/>
      <c r="BE75" s="100"/>
      <c r="BF75" s="100"/>
      <c r="BG75" s="100"/>
      <c r="BH75" s="100"/>
      <c r="BI75" s="100"/>
      <c r="BJ75" s="100"/>
      <c r="BK75" s="100"/>
      <c r="BL75" s="100"/>
      <c r="BM75" s="100"/>
      <c r="BN75" s="100"/>
      <c r="BO75" s="100"/>
      <c r="BP75" s="100"/>
      <c r="BQ75" s="97">
        <v>69</v>
      </c>
      <c r="BR75" s="102"/>
      <c r="BS75" s="920"/>
      <c r="BT75" s="921"/>
      <c r="BU75" s="921"/>
      <c r="BV75" s="921"/>
      <c r="BW75" s="921"/>
      <c r="BX75" s="921"/>
      <c r="BY75" s="921"/>
      <c r="BZ75" s="921"/>
      <c r="CA75" s="921"/>
      <c r="CB75" s="921"/>
      <c r="CC75" s="921"/>
      <c r="CD75" s="921"/>
      <c r="CE75" s="921"/>
      <c r="CF75" s="921"/>
      <c r="CG75" s="930"/>
      <c r="CH75" s="931"/>
      <c r="CI75" s="932"/>
      <c r="CJ75" s="932"/>
      <c r="CK75" s="932"/>
      <c r="CL75" s="933"/>
      <c r="CM75" s="931"/>
      <c r="CN75" s="932"/>
      <c r="CO75" s="932"/>
      <c r="CP75" s="932"/>
      <c r="CQ75" s="933"/>
      <c r="CR75" s="931"/>
      <c r="CS75" s="932"/>
      <c r="CT75" s="932"/>
      <c r="CU75" s="932"/>
      <c r="CV75" s="933"/>
      <c r="CW75" s="931"/>
      <c r="CX75" s="932"/>
      <c r="CY75" s="932"/>
      <c r="CZ75" s="932"/>
      <c r="DA75" s="933"/>
      <c r="DB75" s="931"/>
      <c r="DC75" s="932"/>
      <c r="DD75" s="932"/>
      <c r="DE75" s="932"/>
      <c r="DF75" s="933"/>
      <c r="DG75" s="931"/>
      <c r="DH75" s="932"/>
      <c r="DI75" s="932"/>
      <c r="DJ75" s="932"/>
      <c r="DK75" s="933"/>
      <c r="DL75" s="931"/>
      <c r="DM75" s="932"/>
      <c r="DN75" s="932"/>
      <c r="DO75" s="932"/>
      <c r="DP75" s="933"/>
      <c r="DQ75" s="931"/>
      <c r="DR75" s="932"/>
      <c r="DS75" s="932"/>
      <c r="DT75" s="932"/>
      <c r="DU75" s="933"/>
      <c r="DV75" s="920"/>
      <c r="DW75" s="921"/>
      <c r="DX75" s="921"/>
      <c r="DY75" s="921"/>
      <c r="DZ75" s="922"/>
      <c r="EA75" s="89"/>
    </row>
    <row r="76" spans="1:131" ht="26.25" customHeight="1" x14ac:dyDescent="0.2">
      <c r="A76" s="97">
        <v>9</v>
      </c>
      <c r="B76" s="949" t="s">
        <v>355</v>
      </c>
      <c r="C76" s="950"/>
      <c r="D76" s="950"/>
      <c r="E76" s="950"/>
      <c r="F76" s="950"/>
      <c r="G76" s="950"/>
      <c r="H76" s="950"/>
      <c r="I76" s="950"/>
      <c r="J76" s="950"/>
      <c r="K76" s="950"/>
      <c r="L76" s="950"/>
      <c r="M76" s="950"/>
      <c r="N76" s="950"/>
      <c r="O76" s="950"/>
      <c r="P76" s="951"/>
      <c r="Q76" s="953">
        <v>1524702</v>
      </c>
      <c r="R76" s="954"/>
      <c r="S76" s="954"/>
      <c r="T76" s="954"/>
      <c r="U76" s="955"/>
      <c r="V76" s="956">
        <v>1496148</v>
      </c>
      <c r="W76" s="954"/>
      <c r="X76" s="954"/>
      <c r="Y76" s="954"/>
      <c r="Z76" s="955"/>
      <c r="AA76" s="956">
        <v>28554</v>
      </c>
      <c r="AB76" s="954"/>
      <c r="AC76" s="954"/>
      <c r="AD76" s="954"/>
      <c r="AE76" s="955"/>
      <c r="AF76" s="956">
        <v>28554</v>
      </c>
      <c r="AG76" s="954"/>
      <c r="AH76" s="954"/>
      <c r="AI76" s="954"/>
      <c r="AJ76" s="955"/>
      <c r="AK76" s="956">
        <v>15234</v>
      </c>
      <c r="AL76" s="954"/>
      <c r="AM76" s="954"/>
      <c r="AN76" s="954"/>
      <c r="AO76" s="955"/>
      <c r="AP76" s="956" t="s">
        <v>321</v>
      </c>
      <c r="AQ76" s="954"/>
      <c r="AR76" s="954"/>
      <c r="AS76" s="954"/>
      <c r="AT76" s="955"/>
      <c r="AU76" s="956" t="s">
        <v>321</v>
      </c>
      <c r="AV76" s="954"/>
      <c r="AW76" s="954"/>
      <c r="AX76" s="954"/>
      <c r="AY76" s="955"/>
      <c r="AZ76" s="947"/>
      <c r="BA76" s="947"/>
      <c r="BB76" s="947"/>
      <c r="BC76" s="947"/>
      <c r="BD76" s="948"/>
      <c r="BE76" s="100"/>
      <c r="BF76" s="100"/>
      <c r="BG76" s="100"/>
      <c r="BH76" s="100"/>
      <c r="BI76" s="100"/>
      <c r="BJ76" s="100"/>
      <c r="BK76" s="100"/>
      <c r="BL76" s="100"/>
      <c r="BM76" s="100"/>
      <c r="BN76" s="100"/>
      <c r="BO76" s="100"/>
      <c r="BP76" s="100"/>
      <c r="BQ76" s="97">
        <v>70</v>
      </c>
      <c r="BR76" s="102"/>
      <c r="BS76" s="920"/>
      <c r="BT76" s="921"/>
      <c r="BU76" s="921"/>
      <c r="BV76" s="921"/>
      <c r="BW76" s="921"/>
      <c r="BX76" s="921"/>
      <c r="BY76" s="921"/>
      <c r="BZ76" s="921"/>
      <c r="CA76" s="921"/>
      <c r="CB76" s="921"/>
      <c r="CC76" s="921"/>
      <c r="CD76" s="921"/>
      <c r="CE76" s="921"/>
      <c r="CF76" s="921"/>
      <c r="CG76" s="930"/>
      <c r="CH76" s="931"/>
      <c r="CI76" s="932"/>
      <c r="CJ76" s="932"/>
      <c r="CK76" s="932"/>
      <c r="CL76" s="933"/>
      <c r="CM76" s="931"/>
      <c r="CN76" s="932"/>
      <c r="CO76" s="932"/>
      <c r="CP76" s="932"/>
      <c r="CQ76" s="933"/>
      <c r="CR76" s="931"/>
      <c r="CS76" s="932"/>
      <c r="CT76" s="932"/>
      <c r="CU76" s="932"/>
      <c r="CV76" s="933"/>
      <c r="CW76" s="931"/>
      <c r="CX76" s="932"/>
      <c r="CY76" s="932"/>
      <c r="CZ76" s="932"/>
      <c r="DA76" s="933"/>
      <c r="DB76" s="931"/>
      <c r="DC76" s="932"/>
      <c r="DD76" s="932"/>
      <c r="DE76" s="932"/>
      <c r="DF76" s="933"/>
      <c r="DG76" s="931"/>
      <c r="DH76" s="932"/>
      <c r="DI76" s="932"/>
      <c r="DJ76" s="932"/>
      <c r="DK76" s="933"/>
      <c r="DL76" s="931"/>
      <c r="DM76" s="932"/>
      <c r="DN76" s="932"/>
      <c r="DO76" s="932"/>
      <c r="DP76" s="933"/>
      <c r="DQ76" s="931"/>
      <c r="DR76" s="932"/>
      <c r="DS76" s="932"/>
      <c r="DT76" s="932"/>
      <c r="DU76" s="933"/>
      <c r="DV76" s="920"/>
      <c r="DW76" s="921"/>
      <c r="DX76" s="921"/>
      <c r="DY76" s="921"/>
      <c r="DZ76" s="922"/>
      <c r="EA76" s="89"/>
    </row>
    <row r="77" spans="1:131" ht="26.25" customHeight="1" x14ac:dyDescent="0.2">
      <c r="A77" s="97">
        <v>10</v>
      </c>
      <c r="B77" s="949" t="s">
        <v>356</v>
      </c>
      <c r="C77" s="950"/>
      <c r="D77" s="950"/>
      <c r="E77" s="950"/>
      <c r="F77" s="950"/>
      <c r="G77" s="950"/>
      <c r="H77" s="950"/>
      <c r="I77" s="950"/>
      <c r="J77" s="950"/>
      <c r="K77" s="950"/>
      <c r="L77" s="950"/>
      <c r="M77" s="950"/>
      <c r="N77" s="950"/>
      <c r="O77" s="950"/>
      <c r="P77" s="951"/>
      <c r="Q77" s="953">
        <v>1542</v>
      </c>
      <c r="R77" s="954"/>
      <c r="S77" s="954"/>
      <c r="T77" s="954"/>
      <c r="U77" s="955"/>
      <c r="V77" s="956">
        <v>1379</v>
      </c>
      <c r="W77" s="954"/>
      <c r="X77" s="954"/>
      <c r="Y77" s="954"/>
      <c r="Z77" s="955"/>
      <c r="AA77" s="956">
        <v>163</v>
      </c>
      <c r="AB77" s="954"/>
      <c r="AC77" s="954"/>
      <c r="AD77" s="954"/>
      <c r="AE77" s="955"/>
      <c r="AF77" s="956">
        <v>163</v>
      </c>
      <c r="AG77" s="954"/>
      <c r="AH77" s="954"/>
      <c r="AI77" s="954"/>
      <c r="AJ77" s="955"/>
      <c r="AK77" s="956" t="s">
        <v>321</v>
      </c>
      <c r="AL77" s="954"/>
      <c r="AM77" s="954"/>
      <c r="AN77" s="954"/>
      <c r="AO77" s="955"/>
      <c r="AP77" s="956">
        <v>11193</v>
      </c>
      <c r="AQ77" s="954"/>
      <c r="AR77" s="954"/>
      <c r="AS77" s="954"/>
      <c r="AT77" s="955"/>
      <c r="AU77" s="956">
        <v>3731</v>
      </c>
      <c r="AV77" s="954"/>
      <c r="AW77" s="954"/>
      <c r="AX77" s="954"/>
      <c r="AY77" s="955"/>
      <c r="AZ77" s="947"/>
      <c r="BA77" s="947"/>
      <c r="BB77" s="947"/>
      <c r="BC77" s="947"/>
      <c r="BD77" s="948"/>
      <c r="BE77" s="100"/>
      <c r="BF77" s="100"/>
      <c r="BG77" s="100"/>
      <c r="BH77" s="100"/>
      <c r="BI77" s="100"/>
      <c r="BJ77" s="100"/>
      <c r="BK77" s="100"/>
      <c r="BL77" s="100"/>
      <c r="BM77" s="100"/>
      <c r="BN77" s="100"/>
      <c r="BO77" s="100"/>
      <c r="BP77" s="100"/>
      <c r="BQ77" s="97">
        <v>71</v>
      </c>
      <c r="BR77" s="102"/>
      <c r="BS77" s="920"/>
      <c r="BT77" s="921"/>
      <c r="BU77" s="921"/>
      <c r="BV77" s="921"/>
      <c r="BW77" s="921"/>
      <c r="BX77" s="921"/>
      <c r="BY77" s="921"/>
      <c r="BZ77" s="921"/>
      <c r="CA77" s="921"/>
      <c r="CB77" s="921"/>
      <c r="CC77" s="921"/>
      <c r="CD77" s="921"/>
      <c r="CE77" s="921"/>
      <c r="CF77" s="921"/>
      <c r="CG77" s="930"/>
      <c r="CH77" s="931"/>
      <c r="CI77" s="932"/>
      <c r="CJ77" s="932"/>
      <c r="CK77" s="932"/>
      <c r="CL77" s="933"/>
      <c r="CM77" s="931"/>
      <c r="CN77" s="932"/>
      <c r="CO77" s="932"/>
      <c r="CP77" s="932"/>
      <c r="CQ77" s="933"/>
      <c r="CR77" s="931"/>
      <c r="CS77" s="932"/>
      <c r="CT77" s="932"/>
      <c r="CU77" s="932"/>
      <c r="CV77" s="933"/>
      <c r="CW77" s="931"/>
      <c r="CX77" s="932"/>
      <c r="CY77" s="932"/>
      <c r="CZ77" s="932"/>
      <c r="DA77" s="933"/>
      <c r="DB77" s="931"/>
      <c r="DC77" s="932"/>
      <c r="DD77" s="932"/>
      <c r="DE77" s="932"/>
      <c r="DF77" s="933"/>
      <c r="DG77" s="931"/>
      <c r="DH77" s="932"/>
      <c r="DI77" s="932"/>
      <c r="DJ77" s="932"/>
      <c r="DK77" s="933"/>
      <c r="DL77" s="931"/>
      <c r="DM77" s="932"/>
      <c r="DN77" s="932"/>
      <c r="DO77" s="932"/>
      <c r="DP77" s="933"/>
      <c r="DQ77" s="931"/>
      <c r="DR77" s="932"/>
      <c r="DS77" s="932"/>
      <c r="DT77" s="932"/>
      <c r="DU77" s="933"/>
      <c r="DV77" s="920"/>
      <c r="DW77" s="921"/>
      <c r="DX77" s="921"/>
      <c r="DY77" s="921"/>
      <c r="DZ77" s="922"/>
      <c r="EA77" s="89"/>
    </row>
    <row r="78" spans="1:131" ht="26.25" customHeight="1" x14ac:dyDescent="0.2">
      <c r="A78" s="97">
        <v>11</v>
      </c>
      <c r="B78" s="949"/>
      <c r="C78" s="950"/>
      <c r="D78" s="950"/>
      <c r="E78" s="950"/>
      <c r="F78" s="950"/>
      <c r="G78" s="950"/>
      <c r="H78" s="950"/>
      <c r="I78" s="950"/>
      <c r="J78" s="950"/>
      <c r="K78" s="950"/>
      <c r="L78" s="950"/>
      <c r="M78" s="950"/>
      <c r="N78" s="950"/>
      <c r="O78" s="950"/>
      <c r="P78" s="951"/>
      <c r="Q78" s="952"/>
      <c r="R78" s="946"/>
      <c r="S78" s="946"/>
      <c r="T78" s="946"/>
      <c r="U78" s="946"/>
      <c r="V78" s="946"/>
      <c r="W78" s="946"/>
      <c r="X78" s="946"/>
      <c r="Y78" s="946"/>
      <c r="Z78" s="946"/>
      <c r="AA78" s="946"/>
      <c r="AB78" s="946"/>
      <c r="AC78" s="946"/>
      <c r="AD78" s="946"/>
      <c r="AE78" s="946"/>
      <c r="AF78" s="946"/>
      <c r="AG78" s="946"/>
      <c r="AH78" s="946"/>
      <c r="AI78" s="946"/>
      <c r="AJ78" s="946"/>
      <c r="AK78" s="946"/>
      <c r="AL78" s="946"/>
      <c r="AM78" s="946"/>
      <c r="AN78" s="946"/>
      <c r="AO78" s="946"/>
      <c r="AP78" s="946"/>
      <c r="AQ78" s="946"/>
      <c r="AR78" s="946"/>
      <c r="AS78" s="946"/>
      <c r="AT78" s="946"/>
      <c r="AU78" s="946"/>
      <c r="AV78" s="946"/>
      <c r="AW78" s="946"/>
      <c r="AX78" s="946"/>
      <c r="AY78" s="946"/>
      <c r="AZ78" s="947"/>
      <c r="BA78" s="947"/>
      <c r="BB78" s="947"/>
      <c r="BC78" s="947"/>
      <c r="BD78" s="948"/>
      <c r="BE78" s="100"/>
      <c r="BF78" s="100"/>
      <c r="BG78" s="100"/>
      <c r="BH78" s="100"/>
      <c r="BI78" s="100"/>
      <c r="BJ78" s="89"/>
      <c r="BK78" s="89"/>
      <c r="BL78" s="89"/>
      <c r="BM78" s="89"/>
      <c r="BN78" s="89"/>
      <c r="BO78" s="100"/>
      <c r="BP78" s="100"/>
      <c r="BQ78" s="97">
        <v>72</v>
      </c>
      <c r="BR78" s="102"/>
      <c r="BS78" s="920"/>
      <c r="BT78" s="921"/>
      <c r="BU78" s="921"/>
      <c r="BV78" s="921"/>
      <c r="BW78" s="921"/>
      <c r="BX78" s="921"/>
      <c r="BY78" s="921"/>
      <c r="BZ78" s="921"/>
      <c r="CA78" s="921"/>
      <c r="CB78" s="921"/>
      <c r="CC78" s="921"/>
      <c r="CD78" s="921"/>
      <c r="CE78" s="921"/>
      <c r="CF78" s="921"/>
      <c r="CG78" s="930"/>
      <c r="CH78" s="931"/>
      <c r="CI78" s="932"/>
      <c r="CJ78" s="932"/>
      <c r="CK78" s="932"/>
      <c r="CL78" s="933"/>
      <c r="CM78" s="931"/>
      <c r="CN78" s="932"/>
      <c r="CO78" s="932"/>
      <c r="CP78" s="932"/>
      <c r="CQ78" s="933"/>
      <c r="CR78" s="931"/>
      <c r="CS78" s="932"/>
      <c r="CT78" s="932"/>
      <c r="CU78" s="932"/>
      <c r="CV78" s="933"/>
      <c r="CW78" s="931"/>
      <c r="CX78" s="932"/>
      <c r="CY78" s="932"/>
      <c r="CZ78" s="932"/>
      <c r="DA78" s="933"/>
      <c r="DB78" s="931"/>
      <c r="DC78" s="932"/>
      <c r="DD78" s="932"/>
      <c r="DE78" s="932"/>
      <c r="DF78" s="933"/>
      <c r="DG78" s="931"/>
      <c r="DH78" s="932"/>
      <c r="DI78" s="932"/>
      <c r="DJ78" s="932"/>
      <c r="DK78" s="933"/>
      <c r="DL78" s="931"/>
      <c r="DM78" s="932"/>
      <c r="DN78" s="932"/>
      <c r="DO78" s="932"/>
      <c r="DP78" s="933"/>
      <c r="DQ78" s="931"/>
      <c r="DR78" s="932"/>
      <c r="DS78" s="932"/>
      <c r="DT78" s="932"/>
      <c r="DU78" s="933"/>
      <c r="DV78" s="920"/>
      <c r="DW78" s="921"/>
      <c r="DX78" s="921"/>
      <c r="DY78" s="921"/>
      <c r="DZ78" s="922"/>
      <c r="EA78" s="89"/>
    </row>
    <row r="79" spans="1:131" ht="26.25" customHeight="1" x14ac:dyDescent="0.2">
      <c r="A79" s="97">
        <v>12</v>
      </c>
      <c r="B79" s="949"/>
      <c r="C79" s="950"/>
      <c r="D79" s="950"/>
      <c r="E79" s="950"/>
      <c r="F79" s="950"/>
      <c r="G79" s="950"/>
      <c r="H79" s="950"/>
      <c r="I79" s="950"/>
      <c r="J79" s="950"/>
      <c r="K79" s="950"/>
      <c r="L79" s="950"/>
      <c r="M79" s="950"/>
      <c r="N79" s="950"/>
      <c r="O79" s="950"/>
      <c r="P79" s="951"/>
      <c r="Q79" s="952"/>
      <c r="R79" s="946"/>
      <c r="S79" s="946"/>
      <c r="T79" s="946"/>
      <c r="U79" s="946"/>
      <c r="V79" s="946"/>
      <c r="W79" s="946"/>
      <c r="X79" s="946"/>
      <c r="Y79" s="946"/>
      <c r="Z79" s="946"/>
      <c r="AA79" s="946"/>
      <c r="AB79" s="946"/>
      <c r="AC79" s="946"/>
      <c r="AD79" s="946"/>
      <c r="AE79" s="946"/>
      <c r="AF79" s="946"/>
      <c r="AG79" s="946"/>
      <c r="AH79" s="946"/>
      <c r="AI79" s="946"/>
      <c r="AJ79" s="946"/>
      <c r="AK79" s="946"/>
      <c r="AL79" s="946"/>
      <c r="AM79" s="946"/>
      <c r="AN79" s="946"/>
      <c r="AO79" s="946"/>
      <c r="AP79" s="946"/>
      <c r="AQ79" s="946"/>
      <c r="AR79" s="946"/>
      <c r="AS79" s="946"/>
      <c r="AT79" s="946"/>
      <c r="AU79" s="946"/>
      <c r="AV79" s="946"/>
      <c r="AW79" s="946"/>
      <c r="AX79" s="946"/>
      <c r="AY79" s="946"/>
      <c r="AZ79" s="947"/>
      <c r="BA79" s="947"/>
      <c r="BB79" s="947"/>
      <c r="BC79" s="947"/>
      <c r="BD79" s="948"/>
      <c r="BE79" s="100"/>
      <c r="BF79" s="100"/>
      <c r="BG79" s="100"/>
      <c r="BH79" s="100"/>
      <c r="BI79" s="100"/>
      <c r="BJ79" s="89"/>
      <c r="BK79" s="89"/>
      <c r="BL79" s="89"/>
      <c r="BM79" s="89"/>
      <c r="BN79" s="89"/>
      <c r="BO79" s="100"/>
      <c r="BP79" s="100"/>
      <c r="BQ79" s="97">
        <v>73</v>
      </c>
      <c r="BR79" s="102"/>
      <c r="BS79" s="920"/>
      <c r="BT79" s="921"/>
      <c r="BU79" s="921"/>
      <c r="BV79" s="921"/>
      <c r="BW79" s="921"/>
      <c r="BX79" s="921"/>
      <c r="BY79" s="921"/>
      <c r="BZ79" s="921"/>
      <c r="CA79" s="921"/>
      <c r="CB79" s="921"/>
      <c r="CC79" s="921"/>
      <c r="CD79" s="921"/>
      <c r="CE79" s="921"/>
      <c r="CF79" s="921"/>
      <c r="CG79" s="930"/>
      <c r="CH79" s="931"/>
      <c r="CI79" s="932"/>
      <c r="CJ79" s="932"/>
      <c r="CK79" s="932"/>
      <c r="CL79" s="933"/>
      <c r="CM79" s="931"/>
      <c r="CN79" s="932"/>
      <c r="CO79" s="932"/>
      <c r="CP79" s="932"/>
      <c r="CQ79" s="933"/>
      <c r="CR79" s="931"/>
      <c r="CS79" s="932"/>
      <c r="CT79" s="932"/>
      <c r="CU79" s="932"/>
      <c r="CV79" s="933"/>
      <c r="CW79" s="931"/>
      <c r="CX79" s="932"/>
      <c r="CY79" s="932"/>
      <c r="CZ79" s="932"/>
      <c r="DA79" s="933"/>
      <c r="DB79" s="931"/>
      <c r="DC79" s="932"/>
      <c r="DD79" s="932"/>
      <c r="DE79" s="932"/>
      <c r="DF79" s="933"/>
      <c r="DG79" s="931"/>
      <c r="DH79" s="932"/>
      <c r="DI79" s="932"/>
      <c r="DJ79" s="932"/>
      <c r="DK79" s="933"/>
      <c r="DL79" s="931"/>
      <c r="DM79" s="932"/>
      <c r="DN79" s="932"/>
      <c r="DO79" s="932"/>
      <c r="DP79" s="933"/>
      <c r="DQ79" s="931"/>
      <c r="DR79" s="932"/>
      <c r="DS79" s="932"/>
      <c r="DT79" s="932"/>
      <c r="DU79" s="933"/>
      <c r="DV79" s="920"/>
      <c r="DW79" s="921"/>
      <c r="DX79" s="921"/>
      <c r="DY79" s="921"/>
      <c r="DZ79" s="922"/>
      <c r="EA79" s="89"/>
    </row>
    <row r="80" spans="1:131" ht="26.25" customHeight="1" x14ac:dyDescent="0.2">
      <c r="A80" s="97">
        <v>13</v>
      </c>
      <c r="B80" s="949"/>
      <c r="C80" s="950"/>
      <c r="D80" s="950"/>
      <c r="E80" s="950"/>
      <c r="F80" s="950"/>
      <c r="G80" s="950"/>
      <c r="H80" s="950"/>
      <c r="I80" s="950"/>
      <c r="J80" s="950"/>
      <c r="K80" s="950"/>
      <c r="L80" s="950"/>
      <c r="M80" s="950"/>
      <c r="N80" s="950"/>
      <c r="O80" s="950"/>
      <c r="P80" s="951"/>
      <c r="Q80" s="952"/>
      <c r="R80" s="946"/>
      <c r="S80" s="946"/>
      <c r="T80" s="946"/>
      <c r="U80" s="946"/>
      <c r="V80" s="946"/>
      <c r="W80" s="946"/>
      <c r="X80" s="946"/>
      <c r="Y80" s="946"/>
      <c r="Z80" s="946"/>
      <c r="AA80" s="946"/>
      <c r="AB80" s="946"/>
      <c r="AC80" s="946"/>
      <c r="AD80" s="946"/>
      <c r="AE80" s="946"/>
      <c r="AF80" s="946"/>
      <c r="AG80" s="946"/>
      <c r="AH80" s="946"/>
      <c r="AI80" s="946"/>
      <c r="AJ80" s="946"/>
      <c r="AK80" s="946"/>
      <c r="AL80" s="946"/>
      <c r="AM80" s="946"/>
      <c r="AN80" s="946"/>
      <c r="AO80" s="946"/>
      <c r="AP80" s="946"/>
      <c r="AQ80" s="946"/>
      <c r="AR80" s="946"/>
      <c r="AS80" s="946"/>
      <c r="AT80" s="946"/>
      <c r="AU80" s="946"/>
      <c r="AV80" s="946"/>
      <c r="AW80" s="946"/>
      <c r="AX80" s="946"/>
      <c r="AY80" s="946"/>
      <c r="AZ80" s="947"/>
      <c r="BA80" s="947"/>
      <c r="BB80" s="947"/>
      <c r="BC80" s="947"/>
      <c r="BD80" s="948"/>
      <c r="BE80" s="100"/>
      <c r="BF80" s="100"/>
      <c r="BG80" s="100"/>
      <c r="BH80" s="100"/>
      <c r="BI80" s="100"/>
      <c r="BJ80" s="100"/>
      <c r="BK80" s="100"/>
      <c r="BL80" s="100"/>
      <c r="BM80" s="100"/>
      <c r="BN80" s="100"/>
      <c r="BO80" s="100"/>
      <c r="BP80" s="100"/>
      <c r="BQ80" s="97">
        <v>74</v>
      </c>
      <c r="BR80" s="102"/>
      <c r="BS80" s="920"/>
      <c r="BT80" s="921"/>
      <c r="BU80" s="921"/>
      <c r="BV80" s="921"/>
      <c r="BW80" s="921"/>
      <c r="BX80" s="921"/>
      <c r="BY80" s="921"/>
      <c r="BZ80" s="921"/>
      <c r="CA80" s="921"/>
      <c r="CB80" s="921"/>
      <c r="CC80" s="921"/>
      <c r="CD80" s="921"/>
      <c r="CE80" s="921"/>
      <c r="CF80" s="921"/>
      <c r="CG80" s="930"/>
      <c r="CH80" s="931"/>
      <c r="CI80" s="932"/>
      <c r="CJ80" s="932"/>
      <c r="CK80" s="932"/>
      <c r="CL80" s="933"/>
      <c r="CM80" s="931"/>
      <c r="CN80" s="932"/>
      <c r="CO80" s="932"/>
      <c r="CP80" s="932"/>
      <c r="CQ80" s="933"/>
      <c r="CR80" s="931"/>
      <c r="CS80" s="932"/>
      <c r="CT80" s="932"/>
      <c r="CU80" s="932"/>
      <c r="CV80" s="933"/>
      <c r="CW80" s="931"/>
      <c r="CX80" s="932"/>
      <c r="CY80" s="932"/>
      <c r="CZ80" s="932"/>
      <c r="DA80" s="933"/>
      <c r="DB80" s="931"/>
      <c r="DC80" s="932"/>
      <c r="DD80" s="932"/>
      <c r="DE80" s="932"/>
      <c r="DF80" s="933"/>
      <c r="DG80" s="931"/>
      <c r="DH80" s="932"/>
      <c r="DI80" s="932"/>
      <c r="DJ80" s="932"/>
      <c r="DK80" s="933"/>
      <c r="DL80" s="931"/>
      <c r="DM80" s="932"/>
      <c r="DN80" s="932"/>
      <c r="DO80" s="932"/>
      <c r="DP80" s="933"/>
      <c r="DQ80" s="931"/>
      <c r="DR80" s="932"/>
      <c r="DS80" s="932"/>
      <c r="DT80" s="932"/>
      <c r="DU80" s="933"/>
      <c r="DV80" s="920"/>
      <c r="DW80" s="921"/>
      <c r="DX80" s="921"/>
      <c r="DY80" s="921"/>
      <c r="DZ80" s="922"/>
      <c r="EA80" s="89"/>
    </row>
    <row r="81" spans="1:131" ht="26.25" customHeight="1" x14ac:dyDescent="0.2">
      <c r="A81" s="97">
        <v>14</v>
      </c>
      <c r="B81" s="949"/>
      <c r="C81" s="950"/>
      <c r="D81" s="950"/>
      <c r="E81" s="950"/>
      <c r="F81" s="950"/>
      <c r="G81" s="950"/>
      <c r="H81" s="950"/>
      <c r="I81" s="950"/>
      <c r="J81" s="950"/>
      <c r="K81" s="950"/>
      <c r="L81" s="950"/>
      <c r="M81" s="950"/>
      <c r="N81" s="950"/>
      <c r="O81" s="950"/>
      <c r="P81" s="951"/>
      <c r="Q81" s="952"/>
      <c r="R81" s="946"/>
      <c r="S81" s="946"/>
      <c r="T81" s="946"/>
      <c r="U81" s="946"/>
      <c r="V81" s="946"/>
      <c r="W81" s="946"/>
      <c r="X81" s="946"/>
      <c r="Y81" s="946"/>
      <c r="Z81" s="946"/>
      <c r="AA81" s="946"/>
      <c r="AB81" s="946"/>
      <c r="AC81" s="946"/>
      <c r="AD81" s="946"/>
      <c r="AE81" s="946"/>
      <c r="AF81" s="946"/>
      <c r="AG81" s="946"/>
      <c r="AH81" s="946"/>
      <c r="AI81" s="946"/>
      <c r="AJ81" s="946"/>
      <c r="AK81" s="946"/>
      <c r="AL81" s="946"/>
      <c r="AM81" s="946"/>
      <c r="AN81" s="946"/>
      <c r="AO81" s="946"/>
      <c r="AP81" s="946"/>
      <c r="AQ81" s="946"/>
      <c r="AR81" s="946"/>
      <c r="AS81" s="946"/>
      <c r="AT81" s="946"/>
      <c r="AU81" s="946"/>
      <c r="AV81" s="946"/>
      <c r="AW81" s="946"/>
      <c r="AX81" s="946"/>
      <c r="AY81" s="946"/>
      <c r="AZ81" s="947"/>
      <c r="BA81" s="947"/>
      <c r="BB81" s="947"/>
      <c r="BC81" s="947"/>
      <c r="BD81" s="948"/>
      <c r="BE81" s="100"/>
      <c r="BF81" s="100"/>
      <c r="BG81" s="100"/>
      <c r="BH81" s="100"/>
      <c r="BI81" s="100"/>
      <c r="BJ81" s="100"/>
      <c r="BK81" s="100"/>
      <c r="BL81" s="100"/>
      <c r="BM81" s="100"/>
      <c r="BN81" s="100"/>
      <c r="BO81" s="100"/>
      <c r="BP81" s="100"/>
      <c r="BQ81" s="97">
        <v>75</v>
      </c>
      <c r="BR81" s="102"/>
      <c r="BS81" s="920"/>
      <c r="BT81" s="921"/>
      <c r="BU81" s="921"/>
      <c r="BV81" s="921"/>
      <c r="BW81" s="921"/>
      <c r="BX81" s="921"/>
      <c r="BY81" s="921"/>
      <c r="BZ81" s="921"/>
      <c r="CA81" s="921"/>
      <c r="CB81" s="921"/>
      <c r="CC81" s="921"/>
      <c r="CD81" s="921"/>
      <c r="CE81" s="921"/>
      <c r="CF81" s="921"/>
      <c r="CG81" s="930"/>
      <c r="CH81" s="931"/>
      <c r="CI81" s="932"/>
      <c r="CJ81" s="932"/>
      <c r="CK81" s="932"/>
      <c r="CL81" s="933"/>
      <c r="CM81" s="931"/>
      <c r="CN81" s="932"/>
      <c r="CO81" s="932"/>
      <c r="CP81" s="932"/>
      <c r="CQ81" s="933"/>
      <c r="CR81" s="931"/>
      <c r="CS81" s="932"/>
      <c r="CT81" s="932"/>
      <c r="CU81" s="932"/>
      <c r="CV81" s="933"/>
      <c r="CW81" s="931"/>
      <c r="CX81" s="932"/>
      <c r="CY81" s="932"/>
      <c r="CZ81" s="932"/>
      <c r="DA81" s="933"/>
      <c r="DB81" s="931"/>
      <c r="DC81" s="932"/>
      <c r="DD81" s="932"/>
      <c r="DE81" s="932"/>
      <c r="DF81" s="933"/>
      <c r="DG81" s="931"/>
      <c r="DH81" s="932"/>
      <c r="DI81" s="932"/>
      <c r="DJ81" s="932"/>
      <c r="DK81" s="933"/>
      <c r="DL81" s="931"/>
      <c r="DM81" s="932"/>
      <c r="DN81" s="932"/>
      <c r="DO81" s="932"/>
      <c r="DP81" s="933"/>
      <c r="DQ81" s="931"/>
      <c r="DR81" s="932"/>
      <c r="DS81" s="932"/>
      <c r="DT81" s="932"/>
      <c r="DU81" s="933"/>
      <c r="DV81" s="920"/>
      <c r="DW81" s="921"/>
      <c r="DX81" s="921"/>
      <c r="DY81" s="921"/>
      <c r="DZ81" s="922"/>
      <c r="EA81" s="89"/>
    </row>
    <row r="82" spans="1:131" ht="26.25" customHeight="1" x14ac:dyDescent="0.2">
      <c r="A82" s="97">
        <v>15</v>
      </c>
      <c r="B82" s="949"/>
      <c r="C82" s="950"/>
      <c r="D82" s="950"/>
      <c r="E82" s="950"/>
      <c r="F82" s="950"/>
      <c r="G82" s="950"/>
      <c r="H82" s="950"/>
      <c r="I82" s="950"/>
      <c r="J82" s="950"/>
      <c r="K82" s="950"/>
      <c r="L82" s="950"/>
      <c r="M82" s="950"/>
      <c r="N82" s="950"/>
      <c r="O82" s="950"/>
      <c r="P82" s="951"/>
      <c r="Q82" s="952"/>
      <c r="R82" s="946"/>
      <c r="S82" s="946"/>
      <c r="T82" s="946"/>
      <c r="U82" s="946"/>
      <c r="V82" s="946"/>
      <c r="W82" s="946"/>
      <c r="X82" s="946"/>
      <c r="Y82" s="946"/>
      <c r="Z82" s="946"/>
      <c r="AA82" s="946"/>
      <c r="AB82" s="946"/>
      <c r="AC82" s="946"/>
      <c r="AD82" s="946"/>
      <c r="AE82" s="946"/>
      <c r="AF82" s="946"/>
      <c r="AG82" s="946"/>
      <c r="AH82" s="946"/>
      <c r="AI82" s="946"/>
      <c r="AJ82" s="946"/>
      <c r="AK82" s="946"/>
      <c r="AL82" s="946"/>
      <c r="AM82" s="946"/>
      <c r="AN82" s="946"/>
      <c r="AO82" s="946"/>
      <c r="AP82" s="946"/>
      <c r="AQ82" s="946"/>
      <c r="AR82" s="946"/>
      <c r="AS82" s="946"/>
      <c r="AT82" s="946"/>
      <c r="AU82" s="946"/>
      <c r="AV82" s="946"/>
      <c r="AW82" s="946"/>
      <c r="AX82" s="946"/>
      <c r="AY82" s="946"/>
      <c r="AZ82" s="947"/>
      <c r="BA82" s="947"/>
      <c r="BB82" s="947"/>
      <c r="BC82" s="947"/>
      <c r="BD82" s="948"/>
      <c r="BE82" s="100"/>
      <c r="BF82" s="100"/>
      <c r="BG82" s="100"/>
      <c r="BH82" s="100"/>
      <c r="BI82" s="100"/>
      <c r="BJ82" s="100"/>
      <c r="BK82" s="100"/>
      <c r="BL82" s="100"/>
      <c r="BM82" s="100"/>
      <c r="BN82" s="100"/>
      <c r="BO82" s="100"/>
      <c r="BP82" s="100"/>
      <c r="BQ82" s="97">
        <v>76</v>
      </c>
      <c r="BR82" s="102"/>
      <c r="BS82" s="920"/>
      <c r="BT82" s="921"/>
      <c r="BU82" s="921"/>
      <c r="BV82" s="921"/>
      <c r="BW82" s="921"/>
      <c r="BX82" s="921"/>
      <c r="BY82" s="921"/>
      <c r="BZ82" s="921"/>
      <c r="CA82" s="921"/>
      <c r="CB82" s="921"/>
      <c r="CC82" s="921"/>
      <c r="CD82" s="921"/>
      <c r="CE82" s="921"/>
      <c r="CF82" s="921"/>
      <c r="CG82" s="930"/>
      <c r="CH82" s="931"/>
      <c r="CI82" s="932"/>
      <c r="CJ82" s="932"/>
      <c r="CK82" s="932"/>
      <c r="CL82" s="933"/>
      <c r="CM82" s="931"/>
      <c r="CN82" s="932"/>
      <c r="CO82" s="932"/>
      <c r="CP82" s="932"/>
      <c r="CQ82" s="933"/>
      <c r="CR82" s="931"/>
      <c r="CS82" s="932"/>
      <c r="CT82" s="932"/>
      <c r="CU82" s="932"/>
      <c r="CV82" s="933"/>
      <c r="CW82" s="931"/>
      <c r="CX82" s="932"/>
      <c r="CY82" s="932"/>
      <c r="CZ82" s="932"/>
      <c r="DA82" s="933"/>
      <c r="DB82" s="931"/>
      <c r="DC82" s="932"/>
      <c r="DD82" s="932"/>
      <c r="DE82" s="932"/>
      <c r="DF82" s="933"/>
      <c r="DG82" s="931"/>
      <c r="DH82" s="932"/>
      <c r="DI82" s="932"/>
      <c r="DJ82" s="932"/>
      <c r="DK82" s="933"/>
      <c r="DL82" s="931"/>
      <c r="DM82" s="932"/>
      <c r="DN82" s="932"/>
      <c r="DO82" s="932"/>
      <c r="DP82" s="933"/>
      <c r="DQ82" s="931"/>
      <c r="DR82" s="932"/>
      <c r="DS82" s="932"/>
      <c r="DT82" s="932"/>
      <c r="DU82" s="933"/>
      <c r="DV82" s="920"/>
      <c r="DW82" s="921"/>
      <c r="DX82" s="921"/>
      <c r="DY82" s="921"/>
      <c r="DZ82" s="922"/>
      <c r="EA82" s="89"/>
    </row>
    <row r="83" spans="1:131" ht="26.25" customHeight="1" x14ac:dyDescent="0.2">
      <c r="A83" s="97">
        <v>16</v>
      </c>
      <c r="B83" s="949"/>
      <c r="C83" s="950"/>
      <c r="D83" s="950"/>
      <c r="E83" s="950"/>
      <c r="F83" s="950"/>
      <c r="G83" s="950"/>
      <c r="H83" s="950"/>
      <c r="I83" s="950"/>
      <c r="J83" s="950"/>
      <c r="K83" s="950"/>
      <c r="L83" s="950"/>
      <c r="M83" s="950"/>
      <c r="N83" s="950"/>
      <c r="O83" s="950"/>
      <c r="P83" s="951"/>
      <c r="Q83" s="952"/>
      <c r="R83" s="946"/>
      <c r="S83" s="946"/>
      <c r="T83" s="946"/>
      <c r="U83" s="946"/>
      <c r="V83" s="946"/>
      <c r="W83" s="946"/>
      <c r="X83" s="946"/>
      <c r="Y83" s="946"/>
      <c r="Z83" s="946"/>
      <c r="AA83" s="946"/>
      <c r="AB83" s="946"/>
      <c r="AC83" s="946"/>
      <c r="AD83" s="946"/>
      <c r="AE83" s="946"/>
      <c r="AF83" s="946"/>
      <c r="AG83" s="946"/>
      <c r="AH83" s="946"/>
      <c r="AI83" s="946"/>
      <c r="AJ83" s="946"/>
      <c r="AK83" s="946"/>
      <c r="AL83" s="946"/>
      <c r="AM83" s="946"/>
      <c r="AN83" s="946"/>
      <c r="AO83" s="946"/>
      <c r="AP83" s="946"/>
      <c r="AQ83" s="946"/>
      <c r="AR83" s="946"/>
      <c r="AS83" s="946"/>
      <c r="AT83" s="946"/>
      <c r="AU83" s="946"/>
      <c r="AV83" s="946"/>
      <c r="AW83" s="946"/>
      <c r="AX83" s="946"/>
      <c r="AY83" s="946"/>
      <c r="AZ83" s="947"/>
      <c r="BA83" s="947"/>
      <c r="BB83" s="947"/>
      <c r="BC83" s="947"/>
      <c r="BD83" s="948"/>
      <c r="BE83" s="100"/>
      <c r="BF83" s="100"/>
      <c r="BG83" s="100"/>
      <c r="BH83" s="100"/>
      <c r="BI83" s="100"/>
      <c r="BJ83" s="100"/>
      <c r="BK83" s="100"/>
      <c r="BL83" s="100"/>
      <c r="BM83" s="100"/>
      <c r="BN83" s="100"/>
      <c r="BO83" s="100"/>
      <c r="BP83" s="100"/>
      <c r="BQ83" s="97">
        <v>77</v>
      </c>
      <c r="BR83" s="102"/>
      <c r="BS83" s="920"/>
      <c r="BT83" s="921"/>
      <c r="BU83" s="921"/>
      <c r="BV83" s="921"/>
      <c r="BW83" s="921"/>
      <c r="BX83" s="921"/>
      <c r="BY83" s="921"/>
      <c r="BZ83" s="921"/>
      <c r="CA83" s="921"/>
      <c r="CB83" s="921"/>
      <c r="CC83" s="921"/>
      <c r="CD83" s="921"/>
      <c r="CE83" s="921"/>
      <c r="CF83" s="921"/>
      <c r="CG83" s="930"/>
      <c r="CH83" s="931"/>
      <c r="CI83" s="932"/>
      <c r="CJ83" s="932"/>
      <c r="CK83" s="932"/>
      <c r="CL83" s="933"/>
      <c r="CM83" s="931"/>
      <c r="CN83" s="932"/>
      <c r="CO83" s="932"/>
      <c r="CP83" s="932"/>
      <c r="CQ83" s="933"/>
      <c r="CR83" s="931"/>
      <c r="CS83" s="932"/>
      <c r="CT83" s="932"/>
      <c r="CU83" s="932"/>
      <c r="CV83" s="933"/>
      <c r="CW83" s="931"/>
      <c r="CX83" s="932"/>
      <c r="CY83" s="932"/>
      <c r="CZ83" s="932"/>
      <c r="DA83" s="933"/>
      <c r="DB83" s="931"/>
      <c r="DC83" s="932"/>
      <c r="DD83" s="932"/>
      <c r="DE83" s="932"/>
      <c r="DF83" s="933"/>
      <c r="DG83" s="931"/>
      <c r="DH83" s="932"/>
      <c r="DI83" s="932"/>
      <c r="DJ83" s="932"/>
      <c r="DK83" s="933"/>
      <c r="DL83" s="931"/>
      <c r="DM83" s="932"/>
      <c r="DN83" s="932"/>
      <c r="DO83" s="932"/>
      <c r="DP83" s="933"/>
      <c r="DQ83" s="931"/>
      <c r="DR83" s="932"/>
      <c r="DS83" s="932"/>
      <c r="DT83" s="932"/>
      <c r="DU83" s="933"/>
      <c r="DV83" s="920"/>
      <c r="DW83" s="921"/>
      <c r="DX83" s="921"/>
      <c r="DY83" s="921"/>
      <c r="DZ83" s="922"/>
      <c r="EA83" s="89"/>
    </row>
    <row r="84" spans="1:131" ht="26.25" customHeight="1" x14ac:dyDescent="0.2">
      <c r="A84" s="97">
        <v>17</v>
      </c>
      <c r="B84" s="949"/>
      <c r="C84" s="950"/>
      <c r="D84" s="950"/>
      <c r="E84" s="950"/>
      <c r="F84" s="950"/>
      <c r="G84" s="950"/>
      <c r="H84" s="950"/>
      <c r="I84" s="950"/>
      <c r="J84" s="950"/>
      <c r="K84" s="950"/>
      <c r="L84" s="950"/>
      <c r="M84" s="950"/>
      <c r="N84" s="950"/>
      <c r="O84" s="950"/>
      <c r="P84" s="951"/>
      <c r="Q84" s="952"/>
      <c r="R84" s="946"/>
      <c r="S84" s="946"/>
      <c r="T84" s="946"/>
      <c r="U84" s="946"/>
      <c r="V84" s="946"/>
      <c r="W84" s="946"/>
      <c r="X84" s="946"/>
      <c r="Y84" s="946"/>
      <c r="Z84" s="946"/>
      <c r="AA84" s="946"/>
      <c r="AB84" s="946"/>
      <c r="AC84" s="946"/>
      <c r="AD84" s="946"/>
      <c r="AE84" s="946"/>
      <c r="AF84" s="946"/>
      <c r="AG84" s="946"/>
      <c r="AH84" s="946"/>
      <c r="AI84" s="946"/>
      <c r="AJ84" s="946"/>
      <c r="AK84" s="946"/>
      <c r="AL84" s="946"/>
      <c r="AM84" s="946"/>
      <c r="AN84" s="946"/>
      <c r="AO84" s="946"/>
      <c r="AP84" s="946"/>
      <c r="AQ84" s="946"/>
      <c r="AR84" s="946"/>
      <c r="AS84" s="946"/>
      <c r="AT84" s="946"/>
      <c r="AU84" s="946"/>
      <c r="AV84" s="946"/>
      <c r="AW84" s="946"/>
      <c r="AX84" s="946"/>
      <c r="AY84" s="946"/>
      <c r="AZ84" s="947"/>
      <c r="BA84" s="947"/>
      <c r="BB84" s="947"/>
      <c r="BC84" s="947"/>
      <c r="BD84" s="948"/>
      <c r="BE84" s="100"/>
      <c r="BF84" s="100"/>
      <c r="BG84" s="100"/>
      <c r="BH84" s="100"/>
      <c r="BI84" s="100"/>
      <c r="BJ84" s="100"/>
      <c r="BK84" s="100"/>
      <c r="BL84" s="100"/>
      <c r="BM84" s="100"/>
      <c r="BN84" s="100"/>
      <c r="BO84" s="100"/>
      <c r="BP84" s="100"/>
      <c r="BQ84" s="97">
        <v>78</v>
      </c>
      <c r="BR84" s="102"/>
      <c r="BS84" s="920"/>
      <c r="BT84" s="921"/>
      <c r="BU84" s="921"/>
      <c r="BV84" s="921"/>
      <c r="BW84" s="921"/>
      <c r="BX84" s="921"/>
      <c r="BY84" s="921"/>
      <c r="BZ84" s="921"/>
      <c r="CA84" s="921"/>
      <c r="CB84" s="921"/>
      <c r="CC84" s="921"/>
      <c r="CD84" s="921"/>
      <c r="CE84" s="921"/>
      <c r="CF84" s="921"/>
      <c r="CG84" s="930"/>
      <c r="CH84" s="931"/>
      <c r="CI84" s="932"/>
      <c r="CJ84" s="932"/>
      <c r="CK84" s="932"/>
      <c r="CL84" s="933"/>
      <c r="CM84" s="931"/>
      <c r="CN84" s="932"/>
      <c r="CO84" s="932"/>
      <c r="CP84" s="932"/>
      <c r="CQ84" s="933"/>
      <c r="CR84" s="931"/>
      <c r="CS84" s="932"/>
      <c r="CT84" s="932"/>
      <c r="CU84" s="932"/>
      <c r="CV84" s="933"/>
      <c r="CW84" s="931"/>
      <c r="CX84" s="932"/>
      <c r="CY84" s="932"/>
      <c r="CZ84" s="932"/>
      <c r="DA84" s="933"/>
      <c r="DB84" s="931"/>
      <c r="DC84" s="932"/>
      <c r="DD84" s="932"/>
      <c r="DE84" s="932"/>
      <c r="DF84" s="933"/>
      <c r="DG84" s="931"/>
      <c r="DH84" s="932"/>
      <c r="DI84" s="932"/>
      <c r="DJ84" s="932"/>
      <c r="DK84" s="933"/>
      <c r="DL84" s="931"/>
      <c r="DM84" s="932"/>
      <c r="DN84" s="932"/>
      <c r="DO84" s="932"/>
      <c r="DP84" s="933"/>
      <c r="DQ84" s="931"/>
      <c r="DR84" s="932"/>
      <c r="DS84" s="932"/>
      <c r="DT84" s="932"/>
      <c r="DU84" s="933"/>
      <c r="DV84" s="920"/>
      <c r="DW84" s="921"/>
      <c r="DX84" s="921"/>
      <c r="DY84" s="921"/>
      <c r="DZ84" s="922"/>
      <c r="EA84" s="89"/>
    </row>
    <row r="85" spans="1:131" ht="26.25" customHeight="1" x14ac:dyDescent="0.2">
      <c r="A85" s="97">
        <v>18</v>
      </c>
      <c r="B85" s="949"/>
      <c r="C85" s="950"/>
      <c r="D85" s="950"/>
      <c r="E85" s="950"/>
      <c r="F85" s="950"/>
      <c r="G85" s="950"/>
      <c r="H85" s="950"/>
      <c r="I85" s="950"/>
      <c r="J85" s="950"/>
      <c r="K85" s="950"/>
      <c r="L85" s="950"/>
      <c r="M85" s="950"/>
      <c r="N85" s="950"/>
      <c r="O85" s="950"/>
      <c r="P85" s="951"/>
      <c r="Q85" s="952"/>
      <c r="R85" s="946"/>
      <c r="S85" s="946"/>
      <c r="T85" s="946"/>
      <c r="U85" s="946"/>
      <c r="V85" s="946"/>
      <c r="W85" s="946"/>
      <c r="X85" s="946"/>
      <c r="Y85" s="946"/>
      <c r="Z85" s="946"/>
      <c r="AA85" s="946"/>
      <c r="AB85" s="946"/>
      <c r="AC85" s="946"/>
      <c r="AD85" s="946"/>
      <c r="AE85" s="946"/>
      <c r="AF85" s="946"/>
      <c r="AG85" s="946"/>
      <c r="AH85" s="946"/>
      <c r="AI85" s="946"/>
      <c r="AJ85" s="946"/>
      <c r="AK85" s="946"/>
      <c r="AL85" s="946"/>
      <c r="AM85" s="946"/>
      <c r="AN85" s="946"/>
      <c r="AO85" s="946"/>
      <c r="AP85" s="946"/>
      <c r="AQ85" s="946"/>
      <c r="AR85" s="946"/>
      <c r="AS85" s="946"/>
      <c r="AT85" s="946"/>
      <c r="AU85" s="946"/>
      <c r="AV85" s="946"/>
      <c r="AW85" s="946"/>
      <c r="AX85" s="946"/>
      <c r="AY85" s="946"/>
      <c r="AZ85" s="947"/>
      <c r="BA85" s="947"/>
      <c r="BB85" s="947"/>
      <c r="BC85" s="947"/>
      <c r="BD85" s="948"/>
      <c r="BE85" s="100"/>
      <c r="BF85" s="100"/>
      <c r="BG85" s="100"/>
      <c r="BH85" s="100"/>
      <c r="BI85" s="100"/>
      <c r="BJ85" s="100"/>
      <c r="BK85" s="100"/>
      <c r="BL85" s="100"/>
      <c r="BM85" s="100"/>
      <c r="BN85" s="100"/>
      <c r="BO85" s="100"/>
      <c r="BP85" s="100"/>
      <c r="BQ85" s="97">
        <v>79</v>
      </c>
      <c r="BR85" s="102"/>
      <c r="BS85" s="920"/>
      <c r="BT85" s="921"/>
      <c r="BU85" s="921"/>
      <c r="BV85" s="921"/>
      <c r="BW85" s="921"/>
      <c r="BX85" s="921"/>
      <c r="BY85" s="921"/>
      <c r="BZ85" s="921"/>
      <c r="CA85" s="921"/>
      <c r="CB85" s="921"/>
      <c r="CC85" s="921"/>
      <c r="CD85" s="921"/>
      <c r="CE85" s="921"/>
      <c r="CF85" s="921"/>
      <c r="CG85" s="930"/>
      <c r="CH85" s="931"/>
      <c r="CI85" s="932"/>
      <c r="CJ85" s="932"/>
      <c r="CK85" s="932"/>
      <c r="CL85" s="933"/>
      <c r="CM85" s="931"/>
      <c r="CN85" s="932"/>
      <c r="CO85" s="932"/>
      <c r="CP85" s="932"/>
      <c r="CQ85" s="933"/>
      <c r="CR85" s="931"/>
      <c r="CS85" s="932"/>
      <c r="CT85" s="932"/>
      <c r="CU85" s="932"/>
      <c r="CV85" s="933"/>
      <c r="CW85" s="931"/>
      <c r="CX85" s="932"/>
      <c r="CY85" s="932"/>
      <c r="CZ85" s="932"/>
      <c r="DA85" s="933"/>
      <c r="DB85" s="931"/>
      <c r="DC85" s="932"/>
      <c r="DD85" s="932"/>
      <c r="DE85" s="932"/>
      <c r="DF85" s="933"/>
      <c r="DG85" s="931"/>
      <c r="DH85" s="932"/>
      <c r="DI85" s="932"/>
      <c r="DJ85" s="932"/>
      <c r="DK85" s="933"/>
      <c r="DL85" s="931"/>
      <c r="DM85" s="932"/>
      <c r="DN85" s="932"/>
      <c r="DO85" s="932"/>
      <c r="DP85" s="933"/>
      <c r="DQ85" s="931"/>
      <c r="DR85" s="932"/>
      <c r="DS85" s="932"/>
      <c r="DT85" s="932"/>
      <c r="DU85" s="933"/>
      <c r="DV85" s="920"/>
      <c r="DW85" s="921"/>
      <c r="DX85" s="921"/>
      <c r="DY85" s="921"/>
      <c r="DZ85" s="922"/>
      <c r="EA85" s="89"/>
    </row>
    <row r="86" spans="1:131" ht="26.25" customHeight="1" x14ac:dyDescent="0.2">
      <c r="A86" s="97">
        <v>19</v>
      </c>
      <c r="B86" s="949"/>
      <c r="C86" s="950"/>
      <c r="D86" s="950"/>
      <c r="E86" s="950"/>
      <c r="F86" s="950"/>
      <c r="G86" s="950"/>
      <c r="H86" s="950"/>
      <c r="I86" s="950"/>
      <c r="J86" s="950"/>
      <c r="K86" s="950"/>
      <c r="L86" s="950"/>
      <c r="M86" s="950"/>
      <c r="N86" s="950"/>
      <c r="O86" s="950"/>
      <c r="P86" s="951"/>
      <c r="Q86" s="952"/>
      <c r="R86" s="946"/>
      <c r="S86" s="946"/>
      <c r="T86" s="946"/>
      <c r="U86" s="946"/>
      <c r="V86" s="946"/>
      <c r="W86" s="946"/>
      <c r="X86" s="946"/>
      <c r="Y86" s="946"/>
      <c r="Z86" s="946"/>
      <c r="AA86" s="946"/>
      <c r="AB86" s="946"/>
      <c r="AC86" s="946"/>
      <c r="AD86" s="946"/>
      <c r="AE86" s="946"/>
      <c r="AF86" s="946"/>
      <c r="AG86" s="946"/>
      <c r="AH86" s="946"/>
      <c r="AI86" s="946"/>
      <c r="AJ86" s="946"/>
      <c r="AK86" s="946"/>
      <c r="AL86" s="946"/>
      <c r="AM86" s="946"/>
      <c r="AN86" s="946"/>
      <c r="AO86" s="946"/>
      <c r="AP86" s="946"/>
      <c r="AQ86" s="946"/>
      <c r="AR86" s="946"/>
      <c r="AS86" s="946"/>
      <c r="AT86" s="946"/>
      <c r="AU86" s="946"/>
      <c r="AV86" s="946"/>
      <c r="AW86" s="946"/>
      <c r="AX86" s="946"/>
      <c r="AY86" s="946"/>
      <c r="AZ86" s="947"/>
      <c r="BA86" s="947"/>
      <c r="BB86" s="947"/>
      <c r="BC86" s="947"/>
      <c r="BD86" s="948"/>
      <c r="BE86" s="100"/>
      <c r="BF86" s="100"/>
      <c r="BG86" s="100"/>
      <c r="BH86" s="100"/>
      <c r="BI86" s="100"/>
      <c r="BJ86" s="100"/>
      <c r="BK86" s="100"/>
      <c r="BL86" s="100"/>
      <c r="BM86" s="100"/>
      <c r="BN86" s="100"/>
      <c r="BO86" s="100"/>
      <c r="BP86" s="100"/>
      <c r="BQ86" s="97">
        <v>80</v>
      </c>
      <c r="BR86" s="102"/>
      <c r="BS86" s="920"/>
      <c r="BT86" s="921"/>
      <c r="BU86" s="921"/>
      <c r="BV86" s="921"/>
      <c r="BW86" s="921"/>
      <c r="BX86" s="921"/>
      <c r="BY86" s="921"/>
      <c r="BZ86" s="921"/>
      <c r="CA86" s="921"/>
      <c r="CB86" s="921"/>
      <c r="CC86" s="921"/>
      <c r="CD86" s="921"/>
      <c r="CE86" s="921"/>
      <c r="CF86" s="921"/>
      <c r="CG86" s="930"/>
      <c r="CH86" s="931"/>
      <c r="CI86" s="932"/>
      <c r="CJ86" s="932"/>
      <c r="CK86" s="932"/>
      <c r="CL86" s="933"/>
      <c r="CM86" s="931"/>
      <c r="CN86" s="932"/>
      <c r="CO86" s="932"/>
      <c r="CP86" s="932"/>
      <c r="CQ86" s="933"/>
      <c r="CR86" s="931"/>
      <c r="CS86" s="932"/>
      <c r="CT86" s="932"/>
      <c r="CU86" s="932"/>
      <c r="CV86" s="933"/>
      <c r="CW86" s="931"/>
      <c r="CX86" s="932"/>
      <c r="CY86" s="932"/>
      <c r="CZ86" s="932"/>
      <c r="DA86" s="933"/>
      <c r="DB86" s="931"/>
      <c r="DC86" s="932"/>
      <c r="DD86" s="932"/>
      <c r="DE86" s="932"/>
      <c r="DF86" s="933"/>
      <c r="DG86" s="931"/>
      <c r="DH86" s="932"/>
      <c r="DI86" s="932"/>
      <c r="DJ86" s="932"/>
      <c r="DK86" s="933"/>
      <c r="DL86" s="931"/>
      <c r="DM86" s="932"/>
      <c r="DN86" s="932"/>
      <c r="DO86" s="932"/>
      <c r="DP86" s="933"/>
      <c r="DQ86" s="931"/>
      <c r="DR86" s="932"/>
      <c r="DS86" s="932"/>
      <c r="DT86" s="932"/>
      <c r="DU86" s="933"/>
      <c r="DV86" s="920"/>
      <c r="DW86" s="921"/>
      <c r="DX86" s="921"/>
      <c r="DY86" s="921"/>
      <c r="DZ86" s="922"/>
      <c r="EA86" s="89"/>
    </row>
    <row r="87" spans="1:131" ht="26.25" customHeight="1" x14ac:dyDescent="0.2">
      <c r="A87" s="103">
        <v>20</v>
      </c>
      <c r="B87" s="939"/>
      <c r="C87" s="940"/>
      <c r="D87" s="940"/>
      <c r="E87" s="940"/>
      <c r="F87" s="940"/>
      <c r="G87" s="940"/>
      <c r="H87" s="940"/>
      <c r="I87" s="940"/>
      <c r="J87" s="940"/>
      <c r="K87" s="940"/>
      <c r="L87" s="940"/>
      <c r="M87" s="940"/>
      <c r="N87" s="940"/>
      <c r="O87" s="940"/>
      <c r="P87" s="941"/>
      <c r="Q87" s="942"/>
      <c r="R87" s="943"/>
      <c r="S87" s="943"/>
      <c r="T87" s="943"/>
      <c r="U87" s="943"/>
      <c r="V87" s="943"/>
      <c r="W87" s="943"/>
      <c r="X87" s="943"/>
      <c r="Y87" s="943"/>
      <c r="Z87" s="943"/>
      <c r="AA87" s="943"/>
      <c r="AB87" s="943"/>
      <c r="AC87" s="943"/>
      <c r="AD87" s="943"/>
      <c r="AE87" s="943"/>
      <c r="AF87" s="943"/>
      <c r="AG87" s="943"/>
      <c r="AH87" s="943"/>
      <c r="AI87" s="943"/>
      <c r="AJ87" s="943"/>
      <c r="AK87" s="943"/>
      <c r="AL87" s="943"/>
      <c r="AM87" s="943"/>
      <c r="AN87" s="943"/>
      <c r="AO87" s="943"/>
      <c r="AP87" s="943"/>
      <c r="AQ87" s="943"/>
      <c r="AR87" s="943"/>
      <c r="AS87" s="943"/>
      <c r="AT87" s="943"/>
      <c r="AU87" s="943"/>
      <c r="AV87" s="943"/>
      <c r="AW87" s="943"/>
      <c r="AX87" s="943"/>
      <c r="AY87" s="943"/>
      <c r="AZ87" s="944"/>
      <c r="BA87" s="944"/>
      <c r="BB87" s="944"/>
      <c r="BC87" s="944"/>
      <c r="BD87" s="945"/>
      <c r="BE87" s="100"/>
      <c r="BF87" s="100"/>
      <c r="BG87" s="100"/>
      <c r="BH87" s="100"/>
      <c r="BI87" s="100"/>
      <c r="BJ87" s="100"/>
      <c r="BK87" s="100"/>
      <c r="BL87" s="100"/>
      <c r="BM87" s="100"/>
      <c r="BN87" s="100"/>
      <c r="BO87" s="100"/>
      <c r="BP87" s="100"/>
      <c r="BQ87" s="97">
        <v>81</v>
      </c>
      <c r="BR87" s="102"/>
      <c r="BS87" s="920"/>
      <c r="BT87" s="921"/>
      <c r="BU87" s="921"/>
      <c r="BV87" s="921"/>
      <c r="BW87" s="921"/>
      <c r="BX87" s="921"/>
      <c r="BY87" s="921"/>
      <c r="BZ87" s="921"/>
      <c r="CA87" s="921"/>
      <c r="CB87" s="921"/>
      <c r="CC87" s="921"/>
      <c r="CD87" s="921"/>
      <c r="CE87" s="921"/>
      <c r="CF87" s="921"/>
      <c r="CG87" s="930"/>
      <c r="CH87" s="931"/>
      <c r="CI87" s="932"/>
      <c r="CJ87" s="932"/>
      <c r="CK87" s="932"/>
      <c r="CL87" s="933"/>
      <c r="CM87" s="931"/>
      <c r="CN87" s="932"/>
      <c r="CO87" s="932"/>
      <c r="CP87" s="932"/>
      <c r="CQ87" s="933"/>
      <c r="CR87" s="931"/>
      <c r="CS87" s="932"/>
      <c r="CT87" s="932"/>
      <c r="CU87" s="932"/>
      <c r="CV87" s="933"/>
      <c r="CW87" s="931"/>
      <c r="CX87" s="932"/>
      <c r="CY87" s="932"/>
      <c r="CZ87" s="932"/>
      <c r="DA87" s="933"/>
      <c r="DB87" s="931"/>
      <c r="DC87" s="932"/>
      <c r="DD87" s="932"/>
      <c r="DE87" s="932"/>
      <c r="DF87" s="933"/>
      <c r="DG87" s="931"/>
      <c r="DH87" s="932"/>
      <c r="DI87" s="932"/>
      <c r="DJ87" s="932"/>
      <c r="DK87" s="933"/>
      <c r="DL87" s="931"/>
      <c r="DM87" s="932"/>
      <c r="DN87" s="932"/>
      <c r="DO87" s="932"/>
      <c r="DP87" s="933"/>
      <c r="DQ87" s="931"/>
      <c r="DR87" s="932"/>
      <c r="DS87" s="932"/>
      <c r="DT87" s="932"/>
      <c r="DU87" s="933"/>
      <c r="DV87" s="920"/>
      <c r="DW87" s="921"/>
      <c r="DX87" s="921"/>
      <c r="DY87" s="921"/>
      <c r="DZ87" s="922"/>
      <c r="EA87" s="89"/>
    </row>
    <row r="88" spans="1:131" ht="26.25" customHeight="1" thickBot="1" x14ac:dyDescent="0.25">
      <c r="A88" s="99" t="s">
        <v>325</v>
      </c>
      <c r="B88" s="912" t="s">
        <v>357</v>
      </c>
      <c r="C88" s="913"/>
      <c r="D88" s="913"/>
      <c r="E88" s="913"/>
      <c r="F88" s="913"/>
      <c r="G88" s="913"/>
      <c r="H88" s="913"/>
      <c r="I88" s="913"/>
      <c r="J88" s="913"/>
      <c r="K88" s="913"/>
      <c r="L88" s="913"/>
      <c r="M88" s="913"/>
      <c r="N88" s="913"/>
      <c r="O88" s="913"/>
      <c r="P88" s="923"/>
      <c r="Q88" s="937"/>
      <c r="R88" s="938"/>
      <c r="S88" s="938"/>
      <c r="T88" s="938"/>
      <c r="U88" s="938"/>
      <c r="V88" s="938"/>
      <c r="W88" s="938"/>
      <c r="X88" s="938"/>
      <c r="Y88" s="938"/>
      <c r="Z88" s="938"/>
      <c r="AA88" s="938"/>
      <c r="AB88" s="938"/>
      <c r="AC88" s="938"/>
      <c r="AD88" s="938"/>
      <c r="AE88" s="938"/>
      <c r="AF88" s="934">
        <v>40218</v>
      </c>
      <c r="AG88" s="934"/>
      <c r="AH88" s="934"/>
      <c r="AI88" s="934"/>
      <c r="AJ88" s="934"/>
      <c r="AK88" s="938"/>
      <c r="AL88" s="938"/>
      <c r="AM88" s="938"/>
      <c r="AN88" s="938"/>
      <c r="AO88" s="938"/>
      <c r="AP88" s="934">
        <v>17879</v>
      </c>
      <c r="AQ88" s="934"/>
      <c r="AR88" s="934"/>
      <c r="AS88" s="934"/>
      <c r="AT88" s="934"/>
      <c r="AU88" s="934">
        <v>3775</v>
      </c>
      <c r="AV88" s="934"/>
      <c r="AW88" s="934"/>
      <c r="AX88" s="934"/>
      <c r="AY88" s="934"/>
      <c r="AZ88" s="935"/>
      <c r="BA88" s="935"/>
      <c r="BB88" s="935"/>
      <c r="BC88" s="935"/>
      <c r="BD88" s="936"/>
      <c r="BE88" s="100"/>
      <c r="BF88" s="100"/>
      <c r="BG88" s="100"/>
      <c r="BH88" s="100"/>
      <c r="BI88" s="100"/>
      <c r="BJ88" s="100"/>
      <c r="BK88" s="100"/>
      <c r="BL88" s="100"/>
      <c r="BM88" s="100"/>
      <c r="BN88" s="100"/>
      <c r="BO88" s="100"/>
      <c r="BP88" s="100"/>
      <c r="BQ88" s="97">
        <v>82</v>
      </c>
      <c r="BR88" s="102"/>
      <c r="BS88" s="920"/>
      <c r="BT88" s="921"/>
      <c r="BU88" s="921"/>
      <c r="BV88" s="921"/>
      <c r="BW88" s="921"/>
      <c r="BX88" s="921"/>
      <c r="BY88" s="921"/>
      <c r="BZ88" s="921"/>
      <c r="CA88" s="921"/>
      <c r="CB88" s="921"/>
      <c r="CC88" s="921"/>
      <c r="CD88" s="921"/>
      <c r="CE88" s="921"/>
      <c r="CF88" s="921"/>
      <c r="CG88" s="930"/>
      <c r="CH88" s="931"/>
      <c r="CI88" s="932"/>
      <c r="CJ88" s="932"/>
      <c r="CK88" s="932"/>
      <c r="CL88" s="933"/>
      <c r="CM88" s="931"/>
      <c r="CN88" s="932"/>
      <c r="CO88" s="932"/>
      <c r="CP88" s="932"/>
      <c r="CQ88" s="933"/>
      <c r="CR88" s="931"/>
      <c r="CS88" s="932"/>
      <c r="CT88" s="932"/>
      <c r="CU88" s="932"/>
      <c r="CV88" s="933"/>
      <c r="CW88" s="931"/>
      <c r="CX88" s="932"/>
      <c r="CY88" s="932"/>
      <c r="CZ88" s="932"/>
      <c r="DA88" s="933"/>
      <c r="DB88" s="931"/>
      <c r="DC88" s="932"/>
      <c r="DD88" s="932"/>
      <c r="DE88" s="932"/>
      <c r="DF88" s="933"/>
      <c r="DG88" s="931"/>
      <c r="DH88" s="932"/>
      <c r="DI88" s="932"/>
      <c r="DJ88" s="932"/>
      <c r="DK88" s="933"/>
      <c r="DL88" s="931"/>
      <c r="DM88" s="932"/>
      <c r="DN88" s="932"/>
      <c r="DO88" s="932"/>
      <c r="DP88" s="933"/>
      <c r="DQ88" s="931"/>
      <c r="DR88" s="932"/>
      <c r="DS88" s="932"/>
      <c r="DT88" s="932"/>
      <c r="DU88" s="933"/>
      <c r="DV88" s="920"/>
      <c r="DW88" s="921"/>
      <c r="DX88" s="921"/>
      <c r="DY88" s="921"/>
      <c r="DZ88" s="922"/>
      <c r="EA88" s="89"/>
    </row>
    <row r="89" spans="1:131" ht="26.25" hidden="1" customHeight="1" x14ac:dyDescent="0.2">
      <c r="A89" s="104"/>
      <c r="B89" s="105"/>
      <c r="C89" s="105"/>
      <c r="D89" s="105"/>
      <c r="E89" s="105"/>
      <c r="F89" s="105"/>
      <c r="G89" s="105"/>
      <c r="H89" s="105"/>
      <c r="I89" s="105"/>
      <c r="J89" s="105"/>
      <c r="K89" s="105"/>
      <c r="L89" s="105"/>
      <c r="M89" s="105"/>
      <c r="N89" s="105"/>
      <c r="O89" s="105"/>
      <c r="P89" s="105"/>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7"/>
      <c r="BA89" s="107"/>
      <c r="BB89" s="107"/>
      <c r="BC89" s="107"/>
      <c r="BD89" s="107"/>
      <c r="BE89" s="100"/>
      <c r="BF89" s="100"/>
      <c r="BG89" s="100"/>
      <c r="BH89" s="100"/>
      <c r="BI89" s="100"/>
      <c r="BJ89" s="100"/>
      <c r="BK89" s="100"/>
      <c r="BL89" s="100"/>
      <c r="BM89" s="100"/>
      <c r="BN89" s="100"/>
      <c r="BO89" s="100"/>
      <c r="BP89" s="100"/>
      <c r="BQ89" s="97">
        <v>83</v>
      </c>
      <c r="BR89" s="102"/>
      <c r="BS89" s="920"/>
      <c r="BT89" s="921"/>
      <c r="BU89" s="921"/>
      <c r="BV89" s="921"/>
      <c r="BW89" s="921"/>
      <c r="BX89" s="921"/>
      <c r="BY89" s="921"/>
      <c r="BZ89" s="921"/>
      <c r="CA89" s="921"/>
      <c r="CB89" s="921"/>
      <c r="CC89" s="921"/>
      <c r="CD89" s="921"/>
      <c r="CE89" s="921"/>
      <c r="CF89" s="921"/>
      <c r="CG89" s="930"/>
      <c r="CH89" s="931"/>
      <c r="CI89" s="932"/>
      <c r="CJ89" s="932"/>
      <c r="CK89" s="932"/>
      <c r="CL89" s="933"/>
      <c r="CM89" s="931"/>
      <c r="CN89" s="932"/>
      <c r="CO89" s="932"/>
      <c r="CP89" s="932"/>
      <c r="CQ89" s="933"/>
      <c r="CR89" s="931"/>
      <c r="CS89" s="932"/>
      <c r="CT89" s="932"/>
      <c r="CU89" s="932"/>
      <c r="CV89" s="933"/>
      <c r="CW89" s="931"/>
      <c r="CX89" s="932"/>
      <c r="CY89" s="932"/>
      <c r="CZ89" s="932"/>
      <c r="DA89" s="933"/>
      <c r="DB89" s="931"/>
      <c r="DC89" s="932"/>
      <c r="DD89" s="932"/>
      <c r="DE89" s="932"/>
      <c r="DF89" s="933"/>
      <c r="DG89" s="931"/>
      <c r="DH89" s="932"/>
      <c r="DI89" s="932"/>
      <c r="DJ89" s="932"/>
      <c r="DK89" s="933"/>
      <c r="DL89" s="931"/>
      <c r="DM89" s="932"/>
      <c r="DN89" s="932"/>
      <c r="DO89" s="932"/>
      <c r="DP89" s="933"/>
      <c r="DQ89" s="931"/>
      <c r="DR89" s="932"/>
      <c r="DS89" s="932"/>
      <c r="DT89" s="932"/>
      <c r="DU89" s="933"/>
      <c r="DV89" s="920"/>
      <c r="DW89" s="921"/>
      <c r="DX89" s="921"/>
      <c r="DY89" s="921"/>
      <c r="DZ89" s="922"/>
      <c r="EA89" s="89"/>
    </row>
    <row r="90" spans="1:131" ht="26.25" hidden="1" customHeight="1" x14ac:dyDescent="0.2">
      <c r="A90" s="104"/>
      <c r="B90" s="105"/>
      <c r="C90" s="105"/>
      <c r="D90" s="105"/>
      <c r="E90" s="105"/>
      <c r="F90" s="105"/>
      <c r="G90" s="105"/>
      <c r="H90" s="105"/>
      <c r="I90" s="105"/>
      <c r="J90" s="105"/>
      <c r="K90" s="105"/>
      <c r="L90" s="105"/>
      <c r="M90" s="105"/>
      <c r="N90" s="105"/>
      <c r="O90" s="105"/>
      <c r="P90" s="105"/>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7"/>
      <c r="BA90" s="107"/>
      <c r="BB90" s="107"/>
      <c r="BC90" s="107"/>
      <c r="BD90" s="107"/>
      <c r="BE90" s="100"/>
      <c r="BF90" s="100"/>
      <c r="BG90" s="100"/>
      <c r="BH90" s="100"/>
      <c r="BI90" s="100"/>
      <c r="BJ90" s="100"/>
      <c r="BK90" s="100"/>
      <c r="BL90" s="100"/>
      <c r="BM90" s="100"/>
      <c r="BN90" s="100"/>
      <c r="BO90" s="100"/>
      <c r="BP90" s="100"/>
      <c r="BQ90" s="97">
        <v>84</v>
      </c>
      <c r="BR90" s="102"/>
      <c r="BS90" s="920"/>
      <c r="BT90" s="921"/>
      <c r="BU90" s="921"/>
      <c r="BV90" s="921"/>
      <c r="BW90" s="921"/>
      <c r="BX90" s="921"/>
      <c r="BY90" s="921"/>
      <c r="BZ90" s="921"/>
      <c r="CA90" s="921"/>
      <c r="CB90" s="921"/>
      <c r="CC90" s="921"/>
      <c r="CD90" s="921"/>
      <c r="CE90" s="921"/>
      <c r="CF90" s="921"/>
      <c r="CG90" s="930"/>
      <c r="CH90" s="931"/>
      <c r="CI90" s="932"/>
      <c r="CJ90" s="932"/>
      <c r="CK90" s="932"/>
      <c r="CL90" s="933"/>
      <c r="CM90" s="931"/>
      <c r="CN90" s="932"/>
      <c r="CO90" s="932"/>
      <c r="CP90" s="932"/>
      <c r="CQ90" s="933"/>
      <c r="CR90" s="931"/>
      <c r="CS90" s="932"/>
      <c r="CT90" s="932"/>
      <c r="CU90" s="932"/>
      <c r="CV90" s="933"/>
      <c r="CW90" s="931"/>
      <c r="CX90" s="932"/>
      <c r="CY90" s="932"/>
      <c r="CZ90" s="932"/>
      <c r="DA90" s="933"/>
      <c r="DB90" s="931"/>
      <c r="DC90" s="932"/>
      <c r="DD90" s="932"/>
      <c r="DE90" s="932"/>
      <c r="DF90" s="933"/>
      <c r="DG90" s="931"/>
      <c r="DH90" s="932"/>
      <c r="DI90" s="932"/>
      <c r="DJ90" s="932"/>
      <c r="DK90" s="933"/>
      <c r="DL90" s="931"/>
      <c r="DM90" s="932"/>
      <c r="DN90" s="932"/>
      <c r="DO90" s="932"/>
      <c r="DP90" s="933"/>
      <c r="DQ90" s="931"/>
      <c r="DR90" s="932"/>
      <c r="DS90" s="932"/>
      <c r="DT90" s="932"/>
      <c r="DU90" s="933"/>
      <c r="DV90" s="920"/>
      <c r="DW90" s="921"/>
      <c r="DX90" s="921"/>
      <c r="DY90" s="921"/>
      <c r="DZ90" s="922"/>
      <c r="EA90" s="89"/>
    </row>
    <row r="91" spans="1:131" ht="26.25" hidden="1" customHeight="1" x14ac:dyDescent="0.2">
      <c r="A91" s="104"/>
      <c r="B91" s="105"/>
      <c r="C91" s="105"/>
      <c r="D91" s="105"/>
      <c r="E91" s="105"/>
      <c r="F91" s="105"/>
      <c r="G91" s="105"/>
      <c r="H91" s="105"/>
      <c r="I91" s="105"/>
      <c r="J91" s="105"/>
      <c r="K91" s="105"/>
      <c r="L91" s="105"/>
      <c r="M91" s="105"/>
      <c r="N91" s="105"/>
      <c r="O91" s="105"/>
      <c r="P91" s="105"/>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7"/>
      <c r="BA91" s="107"/>
      <c r="BB91" s="107"/>
      <c r="BC91" s="107"/>
      <c r="BD91" s="107"/>
      <c r="BE91" s="100"/>
      <c r="BF91" s="100"/>
      <c r="BG91" s="100"/>
      <c r="BH91" s="100"/>
      <c r="BI91" s="100"/>
      <c r="BJ91" s="100"/>
      <c r="BK91" s="100"/>
      <c r="BL91" s="100"/>
      <c r="BM91" s="100"/>
      <c r="BN91" s="100"/>
      <c r="BO91" s="100"/>
      <c r="BP91" s="100"/>
      <c r="BQ91" s="97">
        <v>85</v>
      </c>
      <c r="BR91" s="102"/>
      <c r="BS91" s="920"/>
      <c r="BT91" s="921"/>
      <c r="BU91" s="921"/>
      <c r="BV91" s="921"/>
      <c r="BW91" s="921"/>
      <c r="BX91" s="921"/>
      <c r="BY91" s="921"/>
      <c r="BZ91" s="921"/>
      <c r="CA91" s="921"/>
      <c r="CB91" s="921"/>
      <c r="CC91" s="921"/>
      <c r="CD91" s="921"/>
      <c r="CE91" s="921"/>
      <c r="CF91" s="921"/>
      <c r="CG91" s="930"/>
      <c r="CH91" s="931"/>
      <c r="CI91" s="932"/>
      <c r="CJ91" s="932"/>
      <c r="CK91" s="932"/>
      <c r="CL91" s="933"/>
      <c r="CM91" s="931"/>
      <c r="CN91" s="932"/>
      <c r="CO91" s="932"/>
      <c r="CP91" s="932"/>
      <c r="CQ91" s="933"/>
      <c r="CR91" s="931"/>
      <c r="CS91" s="932"/>
      <c r="CT91" s="932"/>
      <c r="CU91" s="932"/>
      <c r="CV91" s="933"/>
      <c r="CW91" s="931"/>
      <c r="CX91" s="932"/>
      <c r="CY91" s="932"/>
      <c r="CZ91" s="932"/>
      <c r="DA91" s="933"/>
      <c r="DB91" s="931"/>
      <c r="DC91" s="932"/>
      <c r="DD91" s="932"/>
      <c r="DE91" s="932"/>
      <c r="DF91" s="933"/>
      <c r="DG91" s="931"/>
      <c r="DH91" s="932"/>
      <c r="DI91" s="932"/>
      <c r="DJ91" s="932"/>
      <c r="DK91" s="933"/>
      <c r="DL91" s="931"/>
      <c r="DM91" s="932"/>
      <c r="DN91" s="932"/>
      <c r="DO91" s="932"/>
      <c r="DP91" s="933"/>
      <c r="DQ91" s="931"/>
      <c r="DR91" s="932"/>
      <c r="DS91" s="932"/>
      <c r="DT91" s="932"/>
      <c r="DU91" s="933"/>
      <c r="DV91" s="920"/>
      <c r="DW91" s="921"/>
      <c r="DX91" s="921"/>
      <c r="DY91" s="921"/>
      <c r="DZ91" s="922"/>
      <c r="EA91" s="89"/>
    </row>
    <row r="92" spans="1:131" ht="26.25" hidden="1" customHeight="1" x14ac:dyDescent="0.2">
      <c r="A92" s="104"/>
      <c r="B92" s="105"/>
      <c r="C92" s="105"/>
      <c r="D92" s="105"/>
      <c r="E92" s="105"/>
      <c r="F92" s="105"/>
      <c r="G92" s="105"/>
      <c r="H92" s="105"/>
      <c r="I92" s="105"/>
      <c r="J92" s="105"/>
      <c r="K92" s="105"/>
      <c r="L92" s="105"/>
      <c r="M92" s="105"/>
      <c r="N92" s="105"/>
      <c r="O92" s="105"/>
      <c r="P92" s="105"/>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7"/>
      <c r="BA92" s="107"/>
      <c r="BB92" s="107"/>
      <c r="BC92" s="107"/>
      <c r="BD92" s="107"/>
      <c r="BE92" s="100"/>
      <c r="BF92" s="100"/>
      <c r="BG92" s="100"/>
      <c r="BH92" s="100"/>
      <c r="BI92" s="100"/>
      <c r="BJ92" s="100"/>
      <c r="BK92" s="100"/>
      <c r="BL92" s="100"/>
      <c r="BM92" s="100"/>
      <c r="BN92" s="100"/>
      <c r="BO92" s="100"/>
      <c r="BP92" s="100"/>
      <c r="BQ92" s="97">
        <v>86</v>
      </c>
      <c r="BR92" s="102"/>
      <c r="BS92" s="920"/>
      <c r="BT92" s="921"/>
      <c r="BU92" s="921"/>
      <c r="BV92" s="921"/>
      <c r="BW92" s="921"/>
      <c r="BX92" s="921"/>
      <c r="BY92" s="921"/>
      <c r="BZ92" s="921"/>
      <c r="CA92" s="921"/>
      <c r="CB92" s="921"/>
      <c r="CC92" s="921"/>
      <c r="CD92" s="921"/>
      <c r="CE92" s="921"/>
      <c r="CF92" s="921"/>
      <c r="CG92" s="930"/>
      <c r="CH92" s="931"/>
      <c r="CI92" s="932"/>
      <c r="CJ92" s="932"/>
      <c r="CK92" s="932"/>
      <c r="CL92" s="933"/>
      <c r="CM92" s="931"/>
      <c r="CN92" s="932"/>
      <c r="CO92" s="932"/>
      <c r="CP92" s="932"/>
      <c r="CQ92" s="933"/>
      <c r="CR92" s="931"/>
      <c r="CS92" s="932"/>
      <c r="CT92" s="932"/>
      <c r="CU92" s="932"/>
      <c r="CV92" s="933"/>
      <c r="CW92" s="931"/>
      <c r="CX92" s="932"/>
      <c r="CY92" s="932"/>
      <c r="CZ92" s="932"/>
      <c r="DA92" s="933"/>
      <c r="DB92" s="931"/>
      <c r="DC92" s="932"/>
      <c r="DD92" s="932"/>
      <c r="DE92" s="932"/>
      <c r="DF92" s="933"/>
      <c r="DG92" s="931"/>
      <c r="DH92" s="932"/>
      <c r="DI92" s="932"/>
      <c r="DJ92" s="932"/>
      <c r="DK92" s="933"/>
      <c r="DL92" s="931"/>
      <c r="DM92" s="932"/>
      <c r="DN92" s="932"/>
      <c r="DO92" s="932"/>
      <c r="DP92" s="933"/>
      <c r="DQ92" s="931"/>
      <c r="DR92" s="932"/>
      <c r="DS92" s="932"/>
      <c r="DT92" s="932"/>
      <c r="DU92" s="933"/>
      <c r="DV92" s="920"/>
      <c r="DW92" s="921"/>
      <c r="DX92" s="921"/>
      <c r="DY92" s="921"/>
      <c r="DZ92" s="922"/>
      <c r="EA92" s="89"/>
    </row>
    <row r="93" spans="1:131" ht="26.25" hidden="1" customHeight="1" x14ac:dyDescent="0.2">
      <c r="A93" s="104"/>
      <c r="B93" s="105"/>
      <c r="C93" s="105"/>
      <c r="D93" s="105"/>
      <c r="E93" s="105"/>
      <c r="F93" s="105"/>
      <c r="G93" s="105"/>
      <c r="H93" s="105"/>
      <c r="I93" s="105"/>
      <c r="J93" s="105"/>
      <c r="K93" s="105"/>
      <c r="L93" s="105"/>
      <c r="M93" s="105"/>
      <c r="N93" s="105"/>
      <c r="O93" s="105"/>
      <c r="P93" s="105"/>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7"/>
      <c r="BA93" s="107"/>
      <c r="BB93" s="107"/>
      <c r="BC93" s="107"/>
      <c r="BD93" s="107"/>
      <c r="BE93" s="100"/>
      <c r="BF93" s="100"/>
      <c r="BG93" s="100"/>
      <c r="BH93" s="100"/>
      <c r="BI93" s="100"/>
      <c r="BJ93" s="100"/>
      <c r="BK93" s="100"/>
      <c r="BL93" s="100"/>
      <c r="BM93" s="100"/>
      <c r="BN93" s="100"/>
      <c r="BO93" s="100"/>
      <c r="BP93" s="100"/>
      <c r="BQ93" s="97">
        <v>87</v>
      </c>
      <c r="BR93" s="102"/>
      <c r="BS93" s="920"/>
      <c r="BT93" s="921"/>
      <c r="BU93" s="921"/>
      <c r="BV93" s="921"/>
      <c r="BW93" s="921"/>
      <c r="BX93" s="921"/>
      <c r="BY93" s="921"/>
      <c r="BZ93" s="921"/>
      <c r="CA93" s="921"/>
      <c r="CB93" s="921"/>
      <c r="CC93" s="921"/>
      <c r="CD93" s="921"/>
      <c r="CE93" s="921"/>
      <c r="CF93" s="921"/>
      <c r="CG93" s="930"/>
      <c r="CH93" s="931"/>
      <c r="CI93" s="932"/>
      <c r="CJ93" s="932"/>
      <c r="CK93" s="932"/>
      <c r="CL93" s="933"/>
      <c r="CM93" s="931"/>
      <c r="CN93" s="932"/>
      <c r="CO93" s="932"/>
      <c r="CP93" s="932"/>
      <c r="CQ93" s="933"/>
      <c r="CR93" s="931"/>
      <c r="CS93" s="932"/>
      <c r="CT93" s="932"/>
      <c r="CU93" s="932"/>
      <c r="CV93" s="933"/>
      <c r="CW93" s="931"/>
      <c r="CX93" s="932"/>
      <c r="CY93" s="932"/>
      <c r="CZ93" s="932"/>
      <c r="DA93" s="933"/>
      <c r="DB93" s="931"/>
      <c r="DC93" s="932"/>
      <c r="DD93" s="932"/>
      <c r="DE93" s="932"/>
      <c r="DF93" s="933"/>
      <c r="DG93" s="931"/>
      <c r="DH93" s="932"/>
      <c r="DI93" s="932"/>
      <c r="DJ93" s="932"/>
      <c r="DK93" s="933"/>
      <c r="DL93" s="931"/>
      <c r="DM93" s="932"/>
      <c r="DN93" s="932"/>
      <c r="DO93" s="932"/>
      <c r="DP93" s="933"/>
      <c r="DQ93" s="931"/>
      <c r="DR93" s="932"/>
      <c r="DS93" s="932"/>
      <c r="DT93" s="932"/>
      <c r="DU93" s="933"/>
      <c r="DV93" s="920"/>
      <c r="DW93" s="921"/>
      <c r="DX93" s="921"/>
      <c r="DY93" s="921"/>
      <c r="DZ93" s="922"/>
      <c r="EA93" s="89"/>
    </row>
    <row r="94" spans="1:131" ht="26.25" hidden="1" customHeight="1" x14ac:dyDescent="0.2">
      <c r="A94" s="104"/>
      <c r="B94" s="105"/>
      <c r="C94" s="105"/>
      <c r="D94" s="105"/>
      <c r="E94" s="105"/>
      <c r="F94" s="105"/>
      <c r="G94" s="105"/>
      <c r="H94" s="105"/>
      <c r="I94" s="105"/>
      <c r="J94" s="105"/>
      <c r="K94" s="105"/>
      <c r="L94" s="105"/>
      <c r="M94" s="105"/>
      <c r="N94" s="105"/>
      <c r="O94" s="105"/>
      <c r="P94" s="105"/>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7"/>
      <c r="BA94" s="107"/>
      <c r="BB94" s="107"/>
      <c r="BC94" s="107"/>
      <c r="BD94" s="107"/>
      <c r="BE94" s="100"/>
      <c r="BF94" s="100"/>
      <c r="BG94" s="100"/>
      <c r="BH94" s="100"/>
      <c r="BI94" s="100"/>
      <c r="BJ94" s="100"/>
      <c r="BK94" s="100"/>
      <c r="BL94" s="100"/>
      <c r="BM94" s="100"/>
      <c r="BN94" s="100"/>
      <c r="BO94" s="100"/>
      <c r="BP94" s="100"/>
      <c r="BQ94" s="97">
        <v>88</v>
      </c>
      <c r="BR94" s="102"/>
      <c r="BS94" s="920"/>
      <c r="BT94" s="921"/>
      <c r="BU94" s="921"/>
      <c r="BV94" s="921"/>
      <c r="BW94" s="921"/>
      <c r="BX94" s="921"/>
      <c r="BY94" s="921"/>
      <c r="BZ94" s="921"/>
      <c r="CA94" s="921"/>
      <c r="CB94" s="921"/>
      <c r="CC94" s="921"/>
      <c r="CD94" s="921"/>
      <c r="CE94" s="921"/>
      <c r="CF94" s="921"/>
      <c r="CG94" s="930"/>
      <c r="CH94" s="931"/>
      <c r="CI94" s="932"/>
      <c r="CJ94" s="932"/>
      <c r="CK94" s="932"/>
      <c r="CL94" s="933"/>
      <c r="CM94" s="931"/>
      <c r="CN94" s="932"/>
      <c r="CO94" s="932"/>
      <c r="CP94" s="932"/>
      <c r="CQ94" s="933"/>
      <c r="CR94" s="931"/>
      <c r="CS94" s="932"/>
      <c r="CT94" s="932"/>
      <c r="CU94" s="932"/>
      <c r="CV94" s="933"/>
      <c r="CW94" s="931"/>
      <c r="CX94" s="932"/>
      <c r="CY94" s="932"/>
      <c r="CZ94" s="932"/>
      <c r="DA94" s="933"/>
      <c r="DB94" s="931"/>
      <c r="DC94" s="932"/>
      <c r="DD94" s="932"/>
      <c r="DE94" s="932"/>
      <c r="DF94" s="933"/>
      <c r="DG94" s="931"/>
      <c r="DH94" s="932"/>
      <c r="DI94" s="932"/>
      <c r="DJ94" s="932"/>
      <c r="DK94" s="933"/>
      <c r="DL94" s="931"/>
      <c r="DM94" s="932"/>
      <c r="DN94" s="932"/>
      <c r="DO94" s="932"/>
      <c r="DP94" s="933"/>
      <c r="DQ94" s="931"/>
      <c r="DR94" s="932"/>
      <c r="DS94" s="932"/>
      <c r="DT94" s="932"/>
      <c r="DU94" s="933"/>
      <c r="DV94" s="920"/>
      <c r="DW94" s="921"/>
      <c r="DX94" s="921"/>
      <c r="DY94" s="921"/>
      <c r="DZ94" s="922"/>
      <c r="EA94" s="89"/>
    </row>
    <row r="95" spans="1:131" ht="26.25" hidden="1" customHeight="1" x14ac:dyDescent="0.2">
      <c r="A95" s="104"/>
      <c r="B95" s="105"/>
      <c r="C95" s="105"/>
      <c r="D95" s="105"/>
      <c r="E95" s="105"/>
      <c r="F95" s="105"/>
      <c r="G95" s="105"/>
      <c r="H95" s="105"/>
      <c r="I95" s="105"/>
      <c r="J95" s="105"/>
      <c r="K95" s="105"/>
      <c r="L95" s="105"/>
      <c r="M95" s="105"/>
      <c r="N95" s="105"/>
      <c r="O95" s="105"/>
      <c r="P95" s="105"/>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7"/>
      <c r="BA95" s="107"/>
      <c r="BB95" s="107"/>
      <c r="BC95" s="107"/>
      <c r="BD95" s="107"/>
      <c r="BE95" s="100"/>
      <c r="BF95" s="100"/>
      <c r="BG95" s="100"/>
      <c r="BH95" s="100"/>
      <c r="BI95" s="100"/>
      <c r="BJ95" s="100"/>
      <c r="BK95" s="100"/>
      <c r="BL95" s="100"/>
      <c r="BM95" s="100"/>
      <c r="BN95" s="100"/>
      <c r="BO95" s="100"/>
      <c r="BP95" s="100"/>
      <c r="BQ95" s="97">
        <v>89</v>
      </c>
      <c r="BR95" s="102"/>
      <c r="BS95" s="920"/>
      <c r="BT95" s="921"/>
      <c r="BU95" s="921"/>
      <c r="BV95" s="921"/>
      <c r="BW95" s="921"/>
      <c r="BX95" s="921"/>
      <c r="BY95" s="921"/>
      <c r="BZ95" s="921"/>
      <c r="CA95" s="921"/>
      <c r="CB95" s="921"/>
      <c r="CC95" s="921"/>
      <c r="CD95" s="921"/>
      <c r="CE95" s="921"/>
      <c r="CF95" s="921"/>
      <c r="CG95" s="930"/>
      <c r="CH95" s="931"/>
      <c r="CI95" s="932"/>
      <c r="CJ95" s="932"/>
      <c r="CK95" s="932"/>
      <c r="CL95" s="933"/>
      <c r="CM95" s="931"/>
      <c r="CN95" s="932"/>
      <c r="CO95" s="932"/>
      <c r="CP95" s="932"/>
      <c r="CQ95" s="933"/>
      <c r="CR95" s="931"/>
      <c r="CS95" s="932"/>
      <c r="CT95" s="932"/>
      <c r="CU95" s="932"/>
      <c r="CV95" s="933"/>
      <c r="CW95" s="931"/>
      <c r="CX95" s="932"/>
      <c r="CY95" s="932"/>
      <c r="CZ95" s="932"/>
      <c r="DA95" s="933"/>
      <c r="DB95" s="931"/>
      <c r="DC95" s="932"/>
      <c r="DD95" s="932"/>
      <c r="DE95" s="932"/>
      <c r="DF95" s="933"/>
      <c r="DG95" s="931"/>
      <c r="DH95" s="932"/>
      <c r="DI95" s="932"/>
      <c r="DJ95" s="932"/>
      <c r="DK95" s="933"/>
      <c r="DL95" s="931"/>
      <c r="DM95" s="932"/>
      <c r="DN95" s="932"/>
      <c r="DO95" s="932"/>
      <c r="DP95" s="933"/>
      <c r="DQ95" s="931"/>
      <c r="DR95" s="932"/>
      <c r="DS95" s="932"/>
      <c r="DT95" s="932"/>
      <c r="DU95" s="933"/>
      <c r="DV95" s="920"/>
      <c r="DW95" s="921"/>
      <c r="DX95" s="921"/>
      <c r="DY95" s="921"/>
      <c r="DZ95" s="922"/>
      <c r="EA95" s="89"/>
    </row>
    <row r="96" spans="1:131" ht="26.25" hidden="1" customHeight="1" x14ac:dyDescent="0.2">
      <c r="A96" s="104"/>
      <c r="B96" s="105"/>
      <c r="C96" s="105"/>
      <c r="D96" s="105"/>
      <c r="E96" s="105"/>
      <c r="F96" s="105"/>
      <c r="G96" s="105"/>
      <c r="H96" s="105"/>
      <c r="I96" s="105"/>
      <c r="J96" s="105"/>
      <c r="K96" s="105"/>
      <c r="L96" s="105"/>
      <c r="M96" s="105"/>
      <c r="N96" s="105"/>
      <c r="O96" s="105"/>
      <c r="P96" s="105"/>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7"/>
      <c r="BA96" s="107"/>
      <c r="BB96" s="107"/>
      <c r="BC96" s="107"/>
      <c r="BD96" s="107"/>
      <c r="BE96" s="100"/>
      <c r="BF96" s="100"/>
      <c r="BG96" s="100"/>
      <c r="BH96" s="100"/>
      <c r="BI96" s="100"/>
      <c r="BJ96" s="100"/>
      <c r="BK96" s="100"/>
      <c r="BL96" s="100"/>
      <c r="BM96" s="100"/>
      <c r="BN96" s="100"/>
      <c r="BO96" s="100"/>
      <c r="BP96" s="100"/>
      <c r="BQ96" s="97">
        <v>90</v>
      </c>
      <c r="BR96" s="102"/>
      <c r="BS96" s="920"/>
      <c r="BT96" s="921"/>
      <c r="BU96" s="921"/>
      <c r="BV96" s="921"/>
      <c r="BW96" s="921"/>
      <c r="BX96" s="921"/>
      <c r="BY96" s="921"/>
      <c r="BZ96" s="921"/>
      <c r="CA96" s="921"/>
      <c r="CB96" s="921"/>
      <c r="CC96" s="921"/>
      <c r="CD96" s="921"/>
      <c r="CE96" s="921"/>
      <c r="CF96" s="921"/>
      <c r="CG96" s="930"/>
      <c r="CH96" s="931"/>
      <c r="CI96" s="932"/>
      <c r="CJ96" s="932"/>
      <c r="CK96" s="932"/>
      <c r="CL96" s="933"/>
      <c r="CM96" s="931"/>
      <c r="CN96" s="932"/>
      <c r="CO96" s="932"/>
      <c r="CP96" s="932"/>
      <c r="CQ96" s="933"/>
      <c r="CR96" s="931"/>
      <c r="CS96" s="932"/>
      <c r="CT96" s="932"/>
      <c r="CU96" s="932"/>
      <c r="CV96" s="933"/>
      <c r="CW96" s="931"/>
      <c r="CX96" s="932"/>
      <c r="CY96" s="932"/>
      <c r="CZ96" s="932"/>
      <c r="DA96" s="933"/>
      <c r="DB96" s="931"/>
      <c r="DC96" s="932"/>
      <c r="DD96" s="932"/>
      <c r="DE96" s="932"/>
      <c r="DF96" s="933"/>
      <c r="DG96" s="931"/>
      <c r="DH96" s="932"/>
      <c r="DI96" s="932"/>
      <c r="DJ96" s="932"/>
      <c r="DK96" s="933"/>
      <c r="DL96" s="931"/>
      <c r="DM96" s="932"/>
      <c r="DN96" s="932"/>
      <c r="DO96" s="932"/>
      <c r="DP96" s="933"/>
      <c r="DQ96" s="931"/>
      <c r="DR96" s="932"/>
      <c r="DS96" s="932"/>
      <c r="DT96" s="932"/>
      <c r="DU96" s="933"/>
      <c r="DV96" s="920"/>
      <c r="DW96" s="921"/>
      <c r="DX96" s="921"/>
      <c r="DY96" s="921"/>
      <c r="DZ96" s="922"/>
      <c r="EA96" s="89"/>
    </row>
    <row r="97" spans="1:131" ht="26.25" hidden="1" customHeight="1" x14ac:dyDescent="0.2">
      <c r="A97" s="104"/>
      <c r="B97" s="105"/>
      <c r="C97" s="105"/>
      <c r="D97" s="105"/>
      <c r="E97" s="105"/>
      <c r="F97" s="105"/>
      <c r="G97" s="105"/>
      <c r="H97" s="105"/>
      <c r="I97" s="105"/>
      <c r="J97" s="105"/>
      <c r="K97" s="105"/>
      <c r="L97" s="105"/>
      <c r="M97" s="105"/>
      <c r="N97" s="105"/>
      <c r="O97" s="105"/>
      <c r="P97" s="105"/>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7"/>
      <c r="BA97" s="107"/>
      <c r="BB97" s="107"/>
      <c r="BC97" s="107"/>
      <c r="BD97" s="107"/>
      <c r="BE97" s="100"/>
      <c r="BF97" s="100"/>
      <c r="BG97" s="100"/>
      <c r="BH97" s="100"/>
      <c r="BI97" s="100"/>
      <c r="BJ97" s="100"/>
      <c r="BK97" s="100"/>
      <c r="BL97" s="100"/>
      <c r="BM97" s="100"/>
      <c r="BN97" s="100"/>
      <c r="BO97" s="100"/>
      <c r="BP97" s="100"/>
      <c r="BQ97" s="97">
        <v>91</v>
      </c>
      <c r="BR97" s="102"/>
      <c r="BS97" s="920"/>
      <c r="BT97" s="921"/>
      <c r="BU97" s="921"/>
      <c r="BV97" s="921"/>
      <c r="BW97" s="921"/>
      <c r="BX97" s="921"/>
      <c r="BY97" s="921"/>
      <c r="BZ97" s="921"/>
      <c r="CA97" s="921"/>
      <c r="CB97" s="921"/>
      <c r="CC97" s="921"/>
      <c r="CD97" s="921"/>
      <c r="CE97" s="921"/>
      <c r="CF97" s="921"/>
      <c r="CG97" s="930"/>
      <c r="CH97" s="931"/>
      <c r="CI97" s="932"/>
      <c r="CJ97" s="932"/>
      <c r="CK97" s="932"/>
      <c r="CL97" s="933"/>
      <c r="CM97" s="931"/>
      <c r="CN97" s="932"/>
      <c r="CO97" s="932"/>
      <c r="CP97" s="932"/>
      <c r="CQ97" s="933"/>
      <c r="CR97" s="931"/>
      <c r="CS97" s="932"/>
      <c r="CT97" s="932"/>
      <c r="CU97" s="932"/>
      <c r="CV97" s="933"/>
      <c r="CW97" s="931"/>
      <c r="CX97" s="932"/>
      <c r="CY97" s="932"/>
      <c r="CZ97" s="932"/>
      <c r="DA97" s="933"/>
      <c r="DB97" s="931"/>
      <c r="DC97" s="932"/>
      <c r="DD97" s="932"/>
      <c r="DE97" s="932"/>
      <c r="DF97" s="933"/>
      <c r="DG97" s="931"/>
      <c r="DH97" s="932"/>
      <c r="DI97" s="932"/>
      <c r="DJ97" s="932"/>
      <c r="DK97" s="933"/>
      <c r="DL97" s="931"/>
      <c r="DM97" s="932"/>
      <c r="DN97" s="932"/>
      <c r="DO97" s="932"/>
      <c r="DP97" s="933"/>
      <c r="DQ97" s="931"/>
      <c r="DR97" s="932"/>
      <c r="DS97" s="932"/>
      <c r="DT97" s="932"/>
      <c r="DU97" s="933"/>
      <c r="DV97" s="920"/>
      <c r="DW97" s="921"/>
      <c r="DX97" s="921"/>
      <c r="DY97" s="921"/>
      <c r="DZ97" s="922"/>
      <c r="EA97" s="89"/>
    </row>
    <row r="98" spans="1:131" ht="26.25" hidden="1" customHeight="1" x14ac:dyDescent="0.2">
      <c r="A98" s="104"/>
      <c r="B98" s="105"/>
      <c r="C98" s="105"/>
      <c r="D98" s="105"/>
      <c r="E98" s="105"/>
      <c r="F98" s="105"/>
      <c r="G98" s="105"/>
      <c r="H98" s="105"/>
      <c r="I98" s="105"/>
      <c r="J98" s="105"/>
      <c r="K98" s="105"/>
      <c r="L98" s="105"/>
      <c r="M98" s="105"/>
      <c r="N98" s="105"/>
      <c r="O98" s="105"/>
      <c r="P98" s="105"/>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7"/>
      <c r="BA98" s="107"/>
      <c r="BB98" s="107"/>
      <c r="BC98" s="107"/>
      <c r="BD98" s="107"/>
      <c r="BE98" s="100"/>
      <c r="BF98" s="100"/>
      <c r="BG98" s="100"/>
      <c r="BH98" s="100"/>
      <c r="BI98" s="100"/>
      <c r="BJ98" s="100"/>
      <c r="BK98" s="100"/>
      <c r="BL98" s="100"/>
      <c r="BM98" s="100"/>
      <c r="BN98" s="100"/>
      <c r="BO98" s="100"/>
      <c r="BP98" s="100"/>
      <c r="BQ98" s="97">
        <v>92</v>
      </c>
      <c r="BR98" s="102"/>
      <c r="BS98" s="920"/>
      <c r="BT98" s="921"/>
      <c r="BU98" s="921"/>
      <c r="BV98" s="921"/>
      <c r="BW98" s="921"/>
      <c r="BX98" s="921"/>
      <c r="BY98" s="921"/>
      <c r="BZ98" s="921"/>
      <c r="CA98" s="921"/>
      <c r="CB98" s="921"/>
      <c r="CC98" s="921"/>
      <c r="CD98" s="921"/>
      <c r="CE98" s="921"/>
      <c r="CF98" s="921"/>
      <c r="CG98" s="930"/>
      <c r="CH98" s="931"/>
      <c r="CI98" s="932"/>
      <c r="CJ98" s="932"/>
      <c r="CK98" s="932"/>
      <c r="CL98" s="933"/>
      <c r="CM98" s="931"/>
      <c r="CN98" s="932"/>
      <c r="CO98" s="932"/>
      <c r="CP98" s="932"/>
      <c r="CQ98" s="933"/>
      <c r="CR98" s="931"/>
      <c r="CS98" s="932"/>
      <c r="CT98" s="932"/>
      <c r="CU98" s="932"/>
      <c r="CV98" s="933"/>
      <c r="CW98" s="931"/>
      <c r="CX98" s="932"/>
      <c r="CY98" s="932"/>
      <c r="CZ98" s="932"/>
      <c r="DA98" s="933"/>
      <c r="DB98" s="931"/>
      <c r="DC98" s="932"/>
      <c r="DD98" s="932"/>
      <c r="DE98" s="932"/>
      <c r="DF98" s="933"/>
      <c r="DG98" s="931"/>
      <c r="DH98" s="932"/>
      <c r="DI98" s="932"/>
      <c r="DJ98" s="932"/>
      <c r="DK98" s="933"/>
      <c r="DL98" s="931"/>
      <c r="DM98" s="932"/>
      <c r="DN98" s="932"/>
      <c r="DO98" s="932"/>
      <c r="DP98" s="933"/>
      <c r="DQ98" s="931"/>
      <c r="DR98" s="932"/>
      <c r="DS98" s="932"/>
      <c r="DT98" s="932"/>
      <c r="DU98" s="933"/>
      <c r="DV98" s="920"/>
      <c r="DW98" s="921"/>
      <c r="DX98" s="921"/>
      <c r="DY98" s="921"/>
      <c r="DZ98" s="922"/>
      <c r="EA98" s="89"/>
    </row>
    <row r="99" spans="1:131" ht="26.25" hidden="1" customHeight="1" x14ac:dyDescent="0.2">
      <c r="A99" s="104"/>
      <c r="B99" s="105"/>
      <c r="C99" s="105"/>
      <c r="D99" s="105"/>
      <c r="E99" s="105"/>
      <c r="F99" s="105"/>
      <c r="G99" s="105"/>
      <c r="H99" s="105"/>
      <c r="I99" s="105"/>
      <c r="J99" s="105"/>
      <c r="K99" s="105"/>
      <c r="L99" s="105"/>
      <c r="M99" s="105"/>
      <c r="N99" s="105"/>
      <c r="O99" s="105"/>
      <c r="P99" s="105"/>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7"/>
      <c r="BA99" s="107"/>
      <c r="BB99" s="107"/>
      <c r="BC99" s="107"/>
      <c r="BD99" s="107"/>
      <c r="BE99" s="100"/>
      <c r="BF99" s="100"/>
      <c r="BG99" s="100"/>
      <c r="BH99" s="100"/>
      <c r="BI99" s="100"/>
      <c r="BJ99" s="100"/>
      <c r="BK99" s="100"/>
      <c r="BL99" s="100"/>
      <c r="BM99" s="100"/>
      <c r="BN99" s="100"/>
      <c r="BO99" s="100"/>
      <c r="BP99" s="100"/>
      <c r="BQ99" s="97">
        <v>93</v>
      </c>
      <c r="BR99" s="102"/>
      <c r="BS99" s="920"/>
      <c r="BT99" s="921"/>
      <c r="BU99" s="921"/>
      <c r="BV99" s="921"/>
      <c r="BW99" s="921"/>
      <c r="BX99" s="921"/>
      <c r="BY99" s="921"/>
      <c r="BZ99" s="921"/>
      <c r="CA99" s="921"/>
      <c r="CB99" s="921"/>
      <c r="CC99" s="921"/>
      <c r="CD99" s="921"/>
      <c r="CE99" s="921"/>
      <c r="CF99" s="921"/>
      <c r="CG99" s="930"/>
      <c r="CH99" s="931"/>
      <c r="CI99" s="932"/>
      <c r="CJ99" s="932"/>
      <c r="CK99" s="932"/>
      <c r="CL99" s="933"/>
      <c r="CM99" s="931"/>
      <c r="CN99" s="932"/>
      <c r="CO99" s="932"/>
      <c r="CP99" s="932"/>
      <c r="CQ99" s="933"/>
      <c r="CR99" s="931"/>
      <c r="CS99" s="932"/>
      <c r="CT99" s="932"/>
      <c r="CU99" s="932"/>
      <c r="CV99" s="933"/>
      <c r="CW99" s="931"/>
      <c r="CX99" s="932"/>
      <c r="CY99" s="932"/>
      <c r="CZ99" s="932"/>
      <c r="DA99" s="933"/>
      <c r="DB99" s="931"/>
      <c r="DC99" s="932"/>
      <c r="DD99" s="932"/>
      <c r="DE99" s="932"/>
      <c r="DF99" s="933"/>
      <c r="DG99" s="931"/>
      <c r="DH99" s="932"/>
      <c r="DI99" s="932"/>
      <c r="DJ99" s="932"/>
      <c r="DK99" s="933"/>
      <c r="DL99" s="931"/>
      <c r="DM99" s="932"/>
      <c r="DN99" s="932"/>
      <c r="DO99" s="932"/>
      <c r="DP99" s="933"/>
      <c r="DQ99" s="931"/>
      <c r="DR99" s="932"/>
      <c r="DS99" s="932"/>
      <c r="DT99" s="932"/>
      <c r="DU99" s="933"/>
      <c r="DV99" s="920"/>
      <c r="DW99" s="921"/>
      <c r="DX99" s="921"/>
      <c r="DY99" s="921"/>
      <c r="DZ99" s="922"/>
      <c r="EA99" s="89"/>
    </row>
    <row r="100" spans="1:131" ht="26.25" hidden="1" customHeight="1" x14ac:dyDescent="0.2">
      <c r="A100" s="104"/>
      <c r="B100" s="105"/>
      <c r="C100" s="105"/>
      <c r="D100" s="105"/>
      <c r="E100" s="105"/>
      <c r="F100" s="105"/>
      <c r="G100" s="105"/>
      <c r="H100" s="105"/>
      <c r="I100" s="105"/>
      <c r="J100" s="105"/>
      <c r="K100" s="105"/>
      <c r="L100" s="105"/>
      <c r="M100" s="105"/>
      <c r="N100" s="105"/>
      <c r="O100" s="105"/>
      <c r="P100" s="105"/>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7"/>
      <c r="BA100" s="107"/>
      <c r="BB100" s="107"/>
      <c r="BC100" s="107"/>
      <c r="BD100" s="107"/>
      <c r="BE100" s="100"/>
      <c r="BF100" s="100"/>
      <c r="BG100" s="100"/>
      <c r="BH100" s="100"/>
      <c r="BI100" s="100"/>
      <c r="BJ100" s="100"/>
      <c r="BK100" s="100"/>
      <c r="BL100" s="100"/>
      <c r="BM100" s="100"/>
      <c r="BN100" s="100"/>
      <c r="BO100" s="100"/>
      <c r="BP100" s="100"/>
      <c r="BQ100" s="97">
        <v>94</v>
      </c>
      <c r="BR100" s="102"/>
      <c r="BS100" s="920"/>
      <c r="BT100" s="921"/>
      <c r="BU100" s="921"/>
      <c r="BV100" s="921"/>
      <c r="BW100" s="921"/>
      <c r="BX100" s="921"/>
      <c r="BY100" s="921"/>
      <c r="BZ100" s="921"/>
      <c r="CA100" s="921"/>
      <c r="CB100" s="921"/>
      <c r="CC100" s="921"/>
      <c r="CD100" s="921"/>
      <c r="CE100" s="921"/>
      <c r="CF100" s="921"/>
      <c r="CG100" s="930"/>
      <c r="CH100" s="931"/>
      <c r="CI100" s="932"/>
      <c r="CJ100" s="932"/>
      <c r="CK100" s="932"/>
      <c r="CL100" s="933"/>
      <c r="CM100" s="931"/>
      <c r="CN100" s="932"/>
      <c r="CO100" s="932"/>
      <c r="CP100" s="932"/>
      <c r="CQ100" s="933"/>
      <c r="CR100" s="931"/>
      <c r="CS100" s="932"/>
      <c r="CT100" s="932"/>
      <c r="CU100" s="932"/>
      <c r="CV100" s="933"/>
      <c r="CW100" s="931"/>
      <c r="CX100" s="932"/>
      <c r="CY100" s="932"/>
      <c r="CZ100" s="932"/>
      <c r="DA100" s="933"/>
      <c r="DB100" s="931"/>
      <c r="DC100" s="932"/>
      <c r="DD100" s="932"/>
      <c r="DE100" s="932"/>
      <c r="DF100" s="933"/>
      <c r="DG100" s="931"/>
      <c r="DH100" s="932"/>
      <c r="DI100" s="932"/>
      <c r="DJ100" s="932"/>
      <c r="DK100" s="933"/>
      <c r="DL100" s="931"/>
      <c r="DM100" s="932"/>
      <c r="DN100" s="932"/>
      <c r="DO100" s="932"/>
      <c r="DP100" s="933"/>
      <c r="DQ100" s="931"/>
      <c r="DR100" s="932"/>
      <c r="DS100" s="932"/>
      <c r="DT100" s="932"/>
      <c r="DU100" s="933"/>
      <c r="DV100" s="920"/>
      <c r="DW100" s="921"/>
      <c r="DX100" s="921"/>
      <c r="DY100" s="921"/>
      <c r="DZ100" s="922"/>
      <c r="EA100" s="89"/>
    </row>
    <row r="101" spans="1:131" ht="26.25" hidden="1" customHeight="1" x14ac:dyDescent="0.2">
      <c r="A101" s="104"/>
      <c r="B101" s="105"/>
      <c r="C101" s="105"/>
      <c r="D101" s="105"/>
      <c r="E101" s="105"/>
      <c r="F101" s="105"/>
      <c r="G101" s="105"/>
      <c r="H101" s="105"/>
      <c r="I101" s="105"/>
      <c r="J101" s="105"/>
      <c r="K101" s="105"/>
      <c r="L101" s="105"/>
      <c r="M101" s="105"/>
      <c r="N101" s="105"/>
      <c r="O101" s="105"/>
      <c r="P101" s="105"/>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7"/>
      <c r="BA101" s="107"/>
      <c r="BB101" s="107"/>
      <c r="BC101" s="107"/>
      <c r="BD101" s="107"/>
      <c r="BE101" s="100"/>
      <c r="BF101" s="100"/>
      <c r="BG101" s="100"/>
      <c r="BH101" s="100"/>
      <c r="BI101" s="100"/>
      <c r="BJ101" s="100"/>
      <c r="BK101" s="100"/>
      <c r="BL101" s="100"/>
      <c r="BM101" s="100"/>
      <c r="BN101" s="100"/>
      <c r="BO101" s="100"/>
      <c r="BP101" s="100"/>
      <c r="BQ101" s="97">
        <v>95</v>
      </c>
      <c r="BR101" s="102"/>
      <c r="BS101" s="920"/>
      <c r="BT101" s="921"/>
      <c r="BU101" s="921"/>
      <c r="BV101" s="921"/>
      <c r="BW101" s="921"/>
      <c r="BX101" s="921"/>
      <c r="BY101" s="921"/>
      <c r="BZ101" s="921"/>
      <c r="CA101" s="921"/>
      <c r="CB101" s="921"/>
      <c r="CC101" s="921"/>
      <c r="CD101" s="921"/>
      <c r="CE101" s="921"/>
      <c r="CF101" s="921"/>
      <c r="CG101" s="930"/>
      <c r="CH101" s="931"/>
      <c r="CI101" s="932"/>
      <c r="CJ101" s="932"/>
      <c r="CK101" s="932"/>
      <c r="CL101" s="933"/>
      <c r="CM101" s="931"/>
      <c r="CN101" s="932"/>
      <c r="CO101" s="932"/>
      <c r="CP101" s="932"/>
      <c r="CQ101" s="933"/>
      <c r="CR101" s="931"/>
      <c r="CS101" s="932"/>
      <c r="CT101" s="932"/>
      <c r="CU101" s="932"/>
      <c r="CV101" s="933"/>
      <c r="CW101" s="931"/>
      <c r="CX101" s="932"/>
      <c r="CY101" s="932"/>
      <c r="CZ101" s="932"/>
      <c r="DA101" s="933"/>
      <c r="DB101" s="931"/>
      <c r="DC101" s="932"/>
      <c r="DD101" s="932"/>
      <c r="DE101" s="932"/>
      <c r="DF101" s="933"/>
      <c r="DG101" s="931"/>
      <c r="DH101" s="932"/>
      <c r="DI101" s="932"/>
      <c r="DJ101" s="932"/>
      <c r="DK101" s="933"/>
      <c r="DL101" s="931"/>
      <c r="DM101" s="932"/>
      <c r="DN101" s="932"/>
      <c r="DO101" s="932"/>
      <c r="DP101" s="933"/>
      <c r="DQ101" s="931"/>
      <c r="DR101" s="932"/>
      <c r="DS101" s="932"/>
      <c r="DT101" s="932"/>
      <c r="DU101" s="933"/>
      <c r="DV101" s="920"/>
      <c r="DW101" s="921"/>
      <c r="DX101" s="921"/>
      <c r="DY101" s="921"/>
      <c r="DZ101" s="922"/>
      <c r="EA101" s="89"/>
    </row>
    <row r="102" spans="1:131" ht="26.25" customHeight="1" thickBot="1" x14ac:dyDescent="0.25">
      <c r="A102" s="104"/>
      <c r="B102" s="105"/>
      <c r="C102" s="105"/>
      <c r="D102" s="105"/>
      <c r="E102" s="105"/>
      <c r="F102" s="105"/>
      <c r="G102" s="105"/>
      <c r="H102" s="105"/>
      <c r="I102" s="105"/>
      <c r="J102" s="105"/>
      <c r="K102" s="105"/>
      <c r="L102" s="105"/>
      <c r="M102" s="105"/>
      <c r="N102" s="105"/>
      <c r="O102" s="105"/>
      <c r="P102" s="105"/>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7"/>
      <c r="BA102" s="107"/>
      <c r="BB102" s="107"/>
      <c r="BC102" s="107"/>
      <c r="BD102" s="107"/>
      <c r="BE102" s="100"/>
      <c r="BF102" s="100"/>
      <c r="BG102" s="100"/>
      <c r="BH102" s="100"/>
      <c r="BI102" s="100"/>
      <c r="BJ102" s="100"/>
      <c r="BK102" s="100"/>
      <c r="BL102" s="100"/>
      <c r="BM102" s="100"/>
      <c r="BN102" s="100"/>
      <c r="BO102" s="100"/>
      <c r="BP102" s="100"/>
      <c r="BQ102" s="99" t="s">
        <v>325</v>
      </c>
      <c r="BR102" s="912" t="s">
        <v>358</v>
      </c>
      <c r="BS102" s="913"/>
      <c r="BT102" s="913"/>
      <c r="BU102" s="913"/>
      <c r="BV102" s="913"/>
      <c r="BW102" s="913"/>
      <c r="BX102" s="913"/>
      <c r="BY102" s="913"/>
      <c r="BZ102" s="913"/>
      <c r="CA102" s="913"/>
      <c r="CB102" s="913"/>
      <c r="CC102" s="913"/>
      <c r="CD102" s="913"/>
      <c r="CE102" s="913"/>
      <c r="CF102" s="913"/>
      <c r="CG102" s="923"/>
      <c r="CH102" s="924"/>
      <c r="CI102" s="925"/>
      <c r="CJ102" s="925"/>
      <c r="CK102" s="925"/>
      <c r="CL102" s="926"/>
      <c r="CM102" s="924"/>
      <c r="CN102" s="925"/>
      <c r="CO102" s="925"/>
      <c r="CP102" s="925"/>
      <c r="CQ102" s="926"/>
      <c r="CR102" s="927">
        <v>10</v>
      </c>
      <c r="CS102" s="928"/>
      <c r="CT102" s="928"/>
      <c r="CU102" s="928"/>
      <c r="CV102" s="929"/>
      <c r="CW102" s="927">
        <v>20</v>
      </c>
      <c r="CX102" s="928"/>
      <c r="CY102" s="928"/>
      <c r="CZ102" s="928"/>
      <c r="DA102" s="929"/>
      <c r="DB102" s="927" t="s">
        <v>320</v>
      </c>
      <c r="DC102" s="928"/>
      <c r="DD102" s="928"/>
      <c r="DE102" s="928"/>
      <c r="DF102" s="929"/>
      <c r="DG102" s="927">
        <v>139</v>
      </c>
      <c r="DH102" s="928"/>
      <c r="DI102" s="928"/>
      <c r="DJ102" s="928"/>
      <c r="DK102" s="929"/>
      <c r="DL102" s="927" t="s">
        <v>320</v>
      </c>
      <c r="DM102" s="928"/>
      <c r="DN102" s="928"/>
      <c r="DO102" s="928"/>
      <c r="DP102" s="929"/>
      <c r="DQ102" s="927" t="s">
        <v>320</v>
      </c>
      <c r="DR102" s="928"/>
      <c r="DS102" s="928"/>
      <c r="DT102" s="928"/>
      <c r="DU102" s="929"/>
      <c r="DV102" s="912"/>
      <c r="DW102" s="913"/>
      <c r="DX102" s="913"/>
      <c r="DY102" s="913"/>
      <c r="DZ102" s="914"/>
      <c r="EA102" s="89"/>
    </row>
    <row r="103" spans="1:131" ht="26.25" customHeight="1" x14ac:dyDescent="0.2">
      <c r="A103" s="104"/>
      <c r="B103" s="105"/>
      <c r="C103" s="105"/>
      <c r="D103" s="105"/>
      <c r="E103" s="105"/>
      <c r="F103" s="105"/>
      <c r="G103" s="105"/>
      <c r="H103" s="105"/>
      <c r="I103" s="105"/>
      <c r="J103" s="105"/>
      <c r="K103" s="105"/>
      <c r="L103" s="105"/>
      <c r="M103" s="105"/>
      <c r="N103" s="105"/>
      <c r="O103" s="105"/>
      <c r="P103" s="105"/>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7"/>
      <c r="BA103" s="107"/>
      <c r="BB103" s="107"/>
      <c r="BC103" s="107"/>
      <c r="BD103" s="107"/>
      <c r="BE103" s="100"/>
      <c r="BF103" s="100"/>
      <c r="BG103" s="100"/>
      <c r="BH103" s="100"/>
      <c r="BI103" s="100"/>
      <c r="BJ103" s="100"/>
      <c r="BK103" s="100"/>
      <c r="BL103" s="100"/>
      <c r="BM103" s="100"/>
      <c r="BN103" s="100"/>
      <c r="BO103" s="100"/>
      <c r="BP103" s="100"/>
      <c r="BQ103" s="915" t="s">
        <v>359</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89"/>
    </row>
    <row r="104" spans="1:131" ht="26.25" customHeight="1" x14ac:dyDescent="0.2">
      <c r="A104" s="104"/>
      <c r="B104" s="105"/>
      <c r="C104" s="105"/>
      <c r="D104" s="105"/>
      <c r="E104" s="105"/>
      <c r="F104" s="105"/>
      <c r="G104" s="105"/>
      <c r="H104" s="105"/>
      <c r="I104" s="105"/>
      <c r="J104" s="105"/>
      <c r="K104" s="105"/>
      <c r="L104" s="105"/>
      <c r="M104" s="105"/>
      <c r="N104" s="105"/>
      <c r="O104" s="105"/>
      <c r="P104" s="105"/>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7"/>
      <c r="BA104" s="107"/>
      <c r="BB104" s="107"/>
      <c r="BC104" s="107"/>
      <c r="BD104" s="107"/>
      <c r="BE104" s="100"/>
      <c r="BF104" s="100"/>
      <c r="BG104" s="100"/>
      <c r="BH104" s="100"/>
      <c r="BI104" s="100"/>
      <c r="BJ104" s="100"/>
      <c r="BK104" s="100"/>
      <c r="BL104" s="100"/>
      <c r="BM104" s="100"/>
      <c r="BN104" s="100"/>
      <c r="BO104" s="100"/>
      <c r="BP104" s="100"/>
      <c r="BQ104" s="916" t="s">
        <v>360</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89"/>
    </row>
    <row r="105" spans="1:131" ht="11.25" customHeight="1" x14ac:dyDescent="0.2">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c r="AX105" s="100"/>
      <c r="AY105" s="100"/>
      <c r="AZ105" s="100"/>
      <c r="BA105" s="100"/>
      <c r="BB105" s="100"/>
      <c r="BC105" s="100"/>
      <c r="BD105" s="100"/>
      <c r="BE105" s="100"/>
      <c r="BF105" s="100"/>
      <c r="BG105" s="100"/>
      <c r="BH105" s="100"/>
      <c r="BI105" s="100"/>
      <c r="BJ105" s="100"/>
      <c r="BK105" s="100"/>
      <c r="BL105" s="100"/>
      <c r="BM105" s="100"/>
      <c r="BN105" s="100"/>
      <c r="BO105" s="100"/>
      <c r="BP105" s="100"/>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row>
    <row r="106" spans="1:131" ht="11.25" customHeight="1" x14ac:dyDescent="0.2">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c r="BN106" s="100"/>
      <c r="BO106" s="100"/>
      <c r="BP106" s="100"/>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row>
    <row r="107" spans="1:131" s="89" customFormat="1" ht="26.25" customHeight="1" thickBot="1" x14ac:dyDescent="0.25">
      <c r="A107" s="108" t="s">
        <v>361</v>
      </c>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8" t="s">
        <v>362</v>
      </c>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c r="DB107" s="109"/>
      <c r="DC107" s="109"/>
      <c r="DD107" s="109"/>
      <c r="DE107" s="109"/>
      <c r="DF107" s="109"/>
      <c r="DG107" s="109"/>
      <c r="DH107" s="109"/>
      <c r="DI107" s="109"/>
      <c r="DJ107" s="109"/>
      <c r="DK107" s="109"/>
      <c r="DL107" s="109"/>
      <c r="DM107" s="109"/>
      <c r="DN107" s="109"/>
      <c r="DO107" s="109"/>
      <c r="DP107" s="109"/>
      <c r="DQ107" s="109"/>
      <c r="DR107" s="109"/>
      <c r="DS107" s="109"/>
      <c r="DT107" s="109"/>
      <c r="DU107" s="109"/>
      <c r="DV107" s="109"/>
      <c r="DW107" s="109"/>
      <c r="DX107" s="109"/>
      <c r="DY107" s="109"/>
      <c r="DZ107" s="109"/>
    </row>
    <row r="108" spans="1:131" s="89" customFormat="1" ht="26.25" customHeight="1" x14ac:dyDescent="0.2">
      <c r="A108" s="917" t="s">
        <v>363</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364</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89" customFormat="1" ht="26.25" customHeight="1" x14ac:dyDescent="0.2">
      <c r="A109" s="870" t="s">
        <v>365</v>
      </c>
      <c r="B109" s="871"/>
      <c r="C109" s="871"/>
      <c r="D109" s="871"/>
      <c r="E109" s="871"/>
      <c r="F109" s="871"/>
      <c r="G109" s="871"/>
      <c r="H109" s="871"/>
      <c r="I109" s="871"/>
      <c r="J109" s="871"/>
      <c r="K109" s="871"/>
      <c r="L109" s="871"/>
      <c r="M109" s="871"/>
      <c r="N109" s="871"/>
      <c r="O109" s="871"/>
      <c r="P109" s="871"/>
      <c r="Q109" s="871"/>
      <c r="R109" s="871"/>
      <c r="S109" s="871"/>
      <c r="T109" s="871"/>
      <c r="U109" s="871"/>
      <c r="V109" s="871"/>
      <c r="W109" s="871"/>
      <c r="X109" s="871"/>
      <c r="Y109" s="871"/>
      <c r="Z109" s="872"/>
      <c r="AA109" s="873" t="s">
        <v>366</v>
      </c>
      <c r="AB109" s="871"/>
      <c r="AC109" s="871"/>
      <c r="AD109" s="871"/>
      <c r="AE109" s="872"/>
      <c r="AF109" s="873" t="s">
        <v>367</v>
      </c>
      <c r="AG109" s="871"/>
      <c r="AH109" s="871"/>
      <c r="AI109" s="871"/>
      <c r="AJ109" s="872"/>
      <c r="AK109" s="873" t="s">
        <v>238</v>
      </c>
      <c r="AL109" s="871"/>
      <c r="AM109" s="871"/>
      <c r="AN109" s="871"/>
      <c r="AO109" s="872"/>
      <c r="AP109" s="873" t="s">
        <v>368</v>
      </c>
      <c r="AQ109" s="871"/>
      <c r="AR109" s="871"/>
      <c r="AS109" s="871"/>
      <c r="AT109" s="904"/>
      <c r="AU109" s="870" t="s">
        <v>365</v>
      </c>
      <c r="AV109" s="871"/>
      <c r="AW109" s="871"/>
      <c r="AX109" s="871"/>
      <c r="AY109" s="871"/>
      <c r="AZ109" s="871"/>
      <c r="BA109" s="871"/>
      <c r="BB109" s="871"/>
      <c r="BC109" s="871"/>
      <c r="BD109" s="871"/>
      <c r="BE109" s="871"/>
      <c r="BF109" s="871"/>
      <c r="BG109" s="871"/>
      <c r="BH109" s="871"/>
      <c r="BI109" s="871"/>
      <c r="BJ109" s="871"/>
      <c r="BK109" s="871"/>
      <c r="BL109" s="871"/>
      <c r="BM109" s="871"/>
      <c r="BN109" s="871"/>
      <c r="BO109" s="871"/>
      <c r="BP109" s="872"/>
      <c r="BQ109" s="873" t="s">
        <v>366</v>
      </c>
      <c r="BR109" s="871"/>
      <c r="BS109" s="871"/>
      <c r="BT109" s="871"/>
      <c r="BU109" s="872"/>
      <c r="BV109" s="873" t="s">
        <v>367</v>
      </c>
      <c r="BW109" s="871"/>
      <c r="BX109" s="871"/>
      <c r="BY109" s="871"/>
      <c r="BZ109" s="872"/>
      <c r="CA109" s="873" t="s">
        <v>238</v>
      </c>
      <c r="CB109" s="871"/>
      <c r="CC109" s="871"/>
      <c r="CD109" s="871"/>
      <c r="CE109" s="872"/>
      <c r="CF109" s="911" t="s">
        <v>368</v>
      </c>
      <c r="CG109" s="911"/>
      <c r="CH109" s="911"/>
      <c r="CI109" s="911"/>
      <c r="CJ109" s="911"/>
      <c r="CK109" s="873" t="s">
        <v>369</v>
      </c>
      <c r="CL109" s="871"/>
      <c r="CM109" s="871"/>
      <c r="CN109" s="871"/>
      <c r="CO109" s="871"/>
      <c r="CP109" s="871"/>
      <c r="CQ109" s="871"/>
      <c r="CR109" s="871"/>
      <c r="CS109" s="871"/>
      <c r="CT109" s="871"/>
      <c r="CU109" s="871"/>
      <c r="CV109" s="871"/>
      <c r="CW109" s="871"/>
      <c r="CX109" s="871"/>
      <c r="CY109" s="871"/>
      <c r="CZ109" s="871"/>
      <c r="DA109" s="871"/>
      <c r="DB109" s="871"/>
      <c r="DC109" s="871"/>
      <c r="DD109" s="871"/>
      <c r="DE109" s="871"/>
      <c r="DF109" s="872"/>
      <c r="DG109" s="873" t="s">
        <v>366</v>
      </c>
      <c r="DH109" s="871"/>
      <c r="DI109" s="871"/>
      <c r="DJ109" s="871"/>
      <c r="DK109" s="872"/>
      <c r="DL109" s="873" t="s">
        <v>367</v>
      </c>
      <c r="DM109" s="871"/>
      <c r="DN109" s="871"/>
      <c r="DO109" s="871"/>
      <c r="DP109" s="872"/>
      <c r="DQ109" s="873" t="s">
        <v>238</v>
      </c>
      <c r="DR109" s="871"/>
      <c r="DS109" s="871"/>
      <c r="DT109" s="871"/>
      <c r="DU109" s="872"/>
      <c r="DV109" s="873" t="s">
        <v>368</v>
      </c>
      <c r="DW109" s="871"/>
      <c r="DX109" s="871"/>
      <c r="DY109" s="871"/>
      <c r="DZ109" s="904"/>
    </row>
    <row r="110" spans="1:131" s="89" customFormat="1" ht="26.25" customHeight="1" x14ac:dyDescent="0.2">
      <c r="A110" s="782" t="s">
        <v>370</v>
      </c>
      <c r="B110" s="783"/>
      <c r="C110" s="783"/>
      <c r="D110" s="783"/>
      <c r="E110" s="783"/>
      <c r="F110" s="783"/>
      <c r="G110" s="783"/>
      <c r="H110" s="783"/>
      <c r="I110" s="783"/>
      <c r="J110" s="783"/>
      <c r="K110" s="783"/>
      <c r="L110" s="783"/>
      <c r="M110" s="783"/>
      <c r="N110" s="783"/>
      <c r="O110" s="783"/>
      <c r="P110" s="783"/>
      <c r="Q110" s="783"/>
      <c r="R110" s="783"/>
      <c r="S110" s="783"/>
      <c r="T110" s="783"/>
      <c r="U110" s="783"/>
      <c r="V110" s="783"/>
      <c r="W110" s="783"/>
      <c r="X110" s="783"/>
      <c r="Y110" s="783"/>
      <c r="Z110" s="784"/>
      <c r="AA110" s="863">
        <v>2304550</v>
      </c>
      <c r="AB110" s="864"/>
      <c r="AC110" s="864"/>
      <c r="AD110" s="864"/>
      <c r="AE110" s="865"/>
      <c r="AF110" s="866">
        <v>2281938</v>
      </c>
      <c r="AG110" s="864"/>
      <c r="AH110" s="864"/>
      <c r="AI110" s="864"/>
      <c r="AJ110" s="865"/>
      <c r="AK110" s="866">
        <v>2214878</v>
      </c>
      <c r="AL110" s="864"/>
      <c r="AM110" s="864"/>
      <c r="AN110" s="864"/>
      <c r="AO110" s="865"/>
      <c r="AP110" s="867">
        <v>9.6</v>
      </c>
      <c r="AQ110" s="868"/>
      <c r="AR110" s="868"/>
      <c r="AS110" s="868"/>
      <c r="AT110" s="869"/>
      <c r="AU110" s="905" t="s">
        <v>371</v>
      </c>
      <c r="AV110" s="906"/>
      <c r="AW110" s="906"/>
      <c r="AX110" s="906"/>
      <c r="AY110" s="906"/>
      <c r="AZ110" s="835" t="s">
        <v>372</v>
      </c>
      <c r="BA110" s="783"/>
      <c r="BB110" s="783"/>
      <c r="BC110" s="783"/>
      <c r="BD110" s="783"/>
      <c r="BE110" s="783"/>
      <c r="BF110" s="783"/>
      <c r="BG110" s="783"/>
      <c r="BH110" s="783"/>
      <c r="BI110" s="783"/>
      <c r="BJ110" s="783"/>
      <c r="BK110" s="783"/>
      <c r="BL110" s="783"/>
      <c r="BM110" s="783"/>
      <c r="BN110" s="783"/>
      <c r="BO110" s="783"/>
      <c r="BP110" s="784"/>
      <c r="BQ110" s="836">
        <v>19282635</v>
      </c>
      <c r="BR110" s="817"/>
      <c r="BS110" s="817"/>
      <c r="BT110" s="817"/>
      <c r="BU110" s="817"/>
      <c r="BV110" s="817">
        <v>17986019</v>
      </c>
      <c r="BW110" s="817"/>
      <c r="BX110" s="817"/>
      <c r="BY110" s="817"/>
      <c r="BZ110" s="817"/>
      <c r="CA110" s="817">
        <v>16867012</v>
      </c>
      <c r="CB110" s="817"/>
      <c r="CC110" s="817"/>
      <c r="CD110" s="817"/>
      <c r="CE110" s="817"/>
      <c r="CF110" s="841">
        <v>72.900000000000006</v>
      </c>
      <c r="CG110" s="842"/>
      <c r="CH110" s="842"/>
      <c r="CI110" s="842"/>
      <c r="CJ110" s="842"/>
      <c r="CK110" s="901" t="s">
        <v>373</v>
      </c>
      <c r="CL110" s="794"/>
      <c r="CM110" s="835" t="s">
        <v>374</v>
      </c>
      <c r="CN110" s="783"/>
      <c r="CO110" s="783"/>
      <c r="CP110" s="783"/>
      <c r="CQ110" s="783"/>
      <c r="CR110" s="783"/>
      <c r="CS110" s="783"/>
      <c r="CT110" s="783"/>
      <c r="CU110" s="783"/>
      <c r="CV110" s="783"/>
      <c r="CW110" s="783"/>
      <c r="CX110" s="783"/>
      <c r="CY110" s="783"/>
      <c r="CZ110" s="783"/>
      <c r="DA110" s="783"/>
      <c r="DB110" s="783"/>
      <c r="DC110" s="783"/>
      <c r="DD110" s="783"/>
      <c r="DE110" s="783"/>
      <c r="DF110" s="784"/>
      <c r="DG110" s="836" t="s">
        <v>62</v>
      </c>
      <c r="DH110" s="817"/>
      <c r="DI110" s="817"/>
      <c r="DJ110" s="817"/>
      <c r="DK110" s="817"/>
      <c r="DL110" s="817" t="s">
        <v>62</v>
      </c>
      <c r="DM110" s="817"/>
      <c r="DN110" s="817"/>
      <c r="DO110" s="817"/>
      <c r="DP110" s="817"/>
      <c r="DQ110" s="817" t="s">
        <v>62</v>
      </c>
      <c r="DR110" s="817"/>
      <c r="DS110" s="817"/>
      <c r="DT110" s="817"/>
      <c r="DU110" s="817"/>
      <c r="DV110" s="818" t="s">
        <v>62</v>
      </c>
      <c r="DW110" s="818"/>
      <c r="DX110" s="818"/>
      <c r="DY110" s="818"/>
      <c r="DZ110" s="819"/>
    </row>
    <row r="111" spans="1:131" s="89" customFormat="1" ht="26.25" customHeight="1" x14ac:dyDescent="0.2">
      <c r="A111" s="749" t="s">
        <v>375</v>
      </c>
      <c r="B111" s="750"/>
      <c r="C111" s="750"/>
      <c r="D111" s="750"/>
      <c r="E111" s="750"/>
      <c r="F111" s="750"/>
      <c r="G111" s="750"/>
      <c r="H111" s="750"/>
      <c r="I111" s="750"/>
      <c r="J111" s="750"/>
      <c r="K111" s="750"/>
      <c r="L111" s="750"/>
      <c r="M111" s="750"/>
      <c r="N111" s="750"/>
      <c r="O111" s="750"/>
      <c r="P111" s="750"/>
      <c r="Q111" s="750"/>
      <c r="R111" s="750"/>
      <c r="S111" s="750"/>
      <c r="T111" s="750"/>
      <c r="U111" s="750"/>
      <c r="V111" s="750"/>
      <c r="W111" s="750"/>
      <c r="X111" s="750"/>
      <c r="Y111" s="750"/>
      <c r="Z111" s="900"/>
      <c r="AA111" s="893" t="s">
        <v>62</v>
      </c>
      <c r="AB111" s="894"/>
      <c r="AC111" s="894"/>
      <c r="AD111" s="894"/>
      <c r="AE111" s="895"/>
      <c r="AF111" s="896" t="s">
        <v>62</v>
      </c>
      <c r="AG111" s="894"/>
      <c r="AH111" s="894"/>
      <c r="AI111" s="894"/>
      <c r="AJ111" s="895"/>
      <c r="AK111" s="896" t="s">
        <v>62</v>
      </c>
      <c r="AL111" s="894"/>
      <c r="AM111" s="894"/>
      <c r="AN111" s="894"/>
      <c r="AO111" s="895"/>
      <c r="AP111" s="897" t="s">
        <v>62</v>
      </c>
      <c r="AQ111" s="898"/>
      <c r="AR111" s="898"/>
      <c r="AS111" s="898"/>
      <c r="AT111" s="899"/>
      <c r="AU111" s="907"/>
      <c r="AV111" s="908"/>
      <c r="AW111" s="908"/>
      <c r="AX111" s="908"/>
      <c r="AY111" s="908"/>
      <c r="AZ111" s="790" t="s">
        <v>376</v>
      </c>
      <c r="BA111" s="727"/>
      <c r="BB111" s="727"/>
      <c r="BC111" s="727"/>
      <c r="BD111" s="727"/>
      <c r="BE111" s="727"/>
      <c r="BF111" s="727"/>
      <c r="BG111" s="727"/>
      <c r="BH111" s="727"/>
      <c r="BI111" s="727"/>
      <c r="BJ111" s="727"/>
      <c r="BK111" s="727"/>
      <c r="BL111" s="727"/>
      <c r="BM111" s="727"/>
      <c r="BN111" s="727"/>
      <c r="BO111" s="727"/>
      <c r="BP111" s="728"/>
      <c r="BQ111" s="791">
        <v>636681</v>
      </c>
      <c r="BR111" s="792"/>
      <c r="BS111" s="792"/>
      <c r="BT111" s="792"/>
      <c r="BU111" s="792"/>
      <c r="BV111" s="792">
        <v>218028</v>
      </c>
      <c r="BW111" s="792"/>
      <c r="BX111" s="792"/>
      <c r="BY111" s="792"/>
      <c r="BZ111" s="792"/>
      <c r="CA111" s="792">
        <v>139231</v>
      </c>
      <c r="CB111" s="792"/>
      <c r="CC111" s="792"/>
      <c r="CD111" s="792"/>
      <c r="CE111" s="792"/>
      <c r="CF111" s="850">
        <v>0.6</v>
      </c>
      <c r="CG111" s="851"/>
      <c r="CH111" s="851"/>
      <c r="CI111" s="851"/>
      <c r="CJ111" s="851"/>
      <c r="CK111" s="902"/>
      <c r="CL111" s="796"/>
      <c r="CM111" s="790" t="s">
        <v>377</v>
      </c>
      <c r="CN111" s="727"/>
      <c r="CO111" s="727"/>
      <c r="CP111" s="727"/>
      <c r="CQ111" s="727"/>
      <c r="CR111" s="727"/>
      <c r="CS111" s="727"/>
      <c r="CT111" s="727"/>
      <c r="CU111" s="727"/>
      <c r="CV111" s="727"/>
      <c r="CW111" s="727"/>
      <c r="CX111" s="727"/>
      <c r="CY111" s="727"/>
      <c r="CZ111" s="727"/>
      <c r="DA111" s="727"/>
      <c r="DB111" s="727"/>
      <c r="DC111" s="727"/>
      <c r="DD111" s="727"/>
      <c r="DE111" s="727"/>
      <c r="DF111" s="728"/>
      <c r="DG111" s="791" t="s">
        <v>62</v>
      </c>
      <c r="DH111" s="792"/>
      <c r="DI111" s="792"/>
      <c r="DJ111" s="792"/>
      <c r="DK111" s="792"/>
      <c r="DL111" s="792" t="s">
        <v>62</v>
      </c>
      <c r="DM111" s="792"/>
      <c r="DN111" s="792"/>
      <c r="DO111" s="792"/>
      <c r="DP111" s="792"/>
      <c r="DQ111" s="792" t="s">
        <v>62</v>
      </c>
      <c r="DR111" s="792"/>
      <c r="DS111" s="792"/>
      <c r="DT111" s="792"/>
      <c r="DU111" s="792"/>
      <c r="DV111" s="769" t="s">
        <v>62</v>
      </c>
      <c r="DW111" s="769"/>
      <c r="DX111" s="769"/>
      <c r="DY111" s="769"/>
      <c r="DZ111" s="770"/>
    </row>
    <row r="112" spans="1:131" s="89" customFormat="1" ht="26.25" customHeight="1" x14ac:dyDescent="0.2">
      <c r="A112" s="887" t="s">
        <v>378</v>
      </c>
      <c r="B112" s="888"/>
      <c r="C112" s="727" t="s">
        <v>379</v>
      </c>
      <c r="D112" s="727"/>
      <c r="E112" s="727"/>
      <c r="F112" s="727"/>
      <c r="G112" s="727"/>
      <c r="H112" s="727"/>
      <c r="I112" s="727"/>
      <c r="J112" s="727"/>
      <c r="K112" s="727"/>
      <c r="L112" s="727"/>
      <c r="M112" s="727"/>
      <c r="N112" s="727"/>
      <c r="O112" s="727"/>
      <c r="P112" s="727"/>
      <c r="Q112" s="727"/>
      <c r="R112" s="727"/>
      <c r="S112" s="727"/>
      <c r="T112" s="727"/>
      <c r="U112" s="727"/>
      <c r="V112" s="727"/>
      <c r="W112" s="727"/>
      <c r="X112" s="727"/>
      <c r="Y112" s="727"/>
      <c r="Z112" s="728"/>
      <c r="AA112" s="754" t="s">
        <v>62</v>
      </c>
      <c r="AB112" s="755"/>
      <c r="AC112" s="755"/>
      <c r="AD112" s="755"/>
      <c r="AE112" s="756"/>
      <c r="AF112" s="757" t="s">
        <v>62</v>
      </c>
      <c r="AG112" s="755"/>
      <c r="AH112" s="755"/>
      <c r="AI112" s="755"/>
      <c r="AJ112" s="756"/>
      <c r="AK112" s="757" t="s">
        <v>62</v>
      </c>
      <c r="AL112" s="755"/>
      <c r="AM112" s="755"/>
      <c r="AN112" s="755"/>
      <c r="AO112" s="756"/>
      <c r="AP112" s="799" t="s">
        <v>62</v>
      </c>
      <c r="AQ112" s="800"/>
      <c r="AR112" s="800"/>
      <c r="AS112" s="800"/>
      <c r="AT112" s="801"/>
      <c r="AU112" s="907"/>
      <c r="AV112" s="908"/>
      <c r="AW112" s="908"/>
      <c r="AX112" s="908"/>
      <c r="AY112" s="908"/>
      <c r="AZ112" s="790" t="s">
        <v>380</v>
      </c>
      <c r="BA112" s="727"/>
      <c r="BB112" s="727"/>
      <c r="BC112" s="727"/>
      <c r="BD112" s="727"/>
      <c r="BE112" s="727"/>
      <c r="BF112" s="727"/>
      <c r="BG112" s="727"/>
      <c r="BH112" s="727"/>
      <c r="BI112" s="727"/>
      <c r="BJ112" s="727"/>
      <c r="BK112" s="727"/>
      <c r="BL112" s="727"/>
      <c r="BM112" s="727"/>
      <c r="BN112" s="727"/>
      <c r="BO112" s="727"/>
      <c r="BP112" s="728"/>
      <c r="BQ112" s="791">
        <v>877143</v>
      </c>
      <c r="BR112" s="792"/>
      <c r="BS112" s="792"/>
      <c r="BT112" s="792"/>
      <c r="BU112" s="792"/>
      <c r="BV112" s="792">
        <v>893992</v>
      </c>
      <c r="BW112" s="792"/>
      <c r="BX112" s="792"/>
      <c r="BY112" s="792"/>
      <c r="BZ112" s="792"/>
      <c r="CA112" s="792">
        <v>898881</v>
      </c>
      <c r="CB112" s="792"/>
      <c r="CC112" s="792"/>
      <c r="CD112" s="792"/>
      <c r="CE112" s="792"/>
      <c r="CF112" s="850">
        <v>3.9</v>
      </c>
      <c r="CG112" s="851"/>
      <c r="CH112" s="851"/>
      <c r="CI112" s="851"/>
      <c r="CJ112" s="851"/>
      <c r="CK112" s="902"/>
      <c r="CL112" s="796"/>
      <c r="CM112" s="790" t="s">
        <v>381</v>
      </c>
      <c r="CN112" s="727"/>
      <c r="CO112" s="727"/>
      <c r="CP112" s="727"/>
      <c r="CQ112" s="727"/>
      <c r="CR112" s="727"/>
      <c r="CS112" s="727"/>
      <c r="CT112" s="727"/>
      <c r="CU112" s="727"/>
      <c r="CV112" s="727"/>
      <c r="CW112" s="727"/>
      <c r="CX112" s="727"/>
      <c r="CY112" s="727"/>
      <c r="CZ112" s="727"/>
      <c r="DA112" s="727"/>
      <c r="DB112" s="727"/>
      <c r="DC112" s="727"/>
      <c r="DD112" s="727"/>
      <c r="DE112" s="727"/>
      <c r="DF112" s="728"/>
      <c r="DG112" s="791" t="s">
        <v>62</v>
      </c>
      <c r="DH112" s="792"/>
      <c r="DI112" s="792"/>
      <c r="DJ112" s="792"/>
      <c r="DK112" s="792"/>
      <c r="DL112" s="792" t="s">
        <v>62</v>
      </c>
      <c r="DM112" s="792"/>
      <c r="DN112" s="792"/>
      <c r="DO112" s="792"/>
      <c r="DP112" s="792"/>
      <c r="DQ112" s="792" t="s">
        <v>62</v>
      </c>
      <c r="DR112" s="792"/>
      <c r="DS112" s="792"/>
      <c r="DT112" s="792"/>
      <c r="DU112" s="792"/>
      <c r="DV112" s="769" t="s">
        <v>62</v>
      </c>
      <c r="DW112" s="769"/>
      <c r="DX112" s="769"/>
      <c r="DY112" s="769"/>
      <c r="DZ112" s="770"/>
    </row>
    <row r="113" spans="1:130" s="89" customFormat="1" ht="26.25" customHeight="1" x14ac:dyDescent="0.2">
      <c r="A113" s="889"/>
      <c r="B113" s="890"/>
      <c r="C113" s="727" t="s">
        <v>382</v>
      </c>
      <c r="D113" s="727"/>
      <c r="E113" s="727"/>
      <c r="F113" s="727"/>
      <c r="G113" s="727"/>
      <c r="H113" s="727"/>
      <c r="I113" s="727"/>
      <c r="J113" s="727"/>
      <c r="K113" s="727"/>
      <c r="L113" s="727"/>
      <c r="M113" s="727"/>
      <c r="N113" s="727"/>
      <c r="O113" s="727"/>
      <c r="P113" s="727"/>
      <c r="Q113" s="727"/>
      <c r="R113" s="727"/>
      <c r="S113" s="727"/>
      <c r="T113" s="727"/>
      <c r="U113" s="727"/>
      <c r="V113" s="727"/>
      <c r="W113" s="727"/>
      <c r="X113" s="727"/>
      <c r="Y113" s="727"/>
      <c r="Z113" s="728"/>
      <c r="AA113" s="893">
        <v>117444</v>
      </c>
      <c r="AB113" s="894"/>
      <c r="AC113" s="894"/>
      <c r="AD113" s="894"/>
      <c r="AE113" s="895"/>
      <c r="AF113" s="896">
        <v>110702</v>
      </c>
      <c r="AG113" s="894"/>
      <c r="AH113" s="894"/>
      <c r="AI113" s="894"/>
      <c r="AJ113" s="895"/>
      <c r="AK113" s="896">
        <v>106466</v>
      </c>
      <c r="AL113" s="894"/>
      <c r="AM113" s="894"/>
      <c r="AN113" s="894"/>
      <c r="AO113" s="895"/>
      <c r="AP113" s="897">
        <v>0.5</v>
      </c>
      <c r="AQ113" s="898"/>
      <c r="AR113" s="898"/>
      <c r="AS113" s="898"/>
      <c r="AT113" s="899"/>
      <c r="AU113" s="907"/>
      <c r="AV113" s="908"/>
      <c r="AW113" s="908"/>
      <c r="AX113" s="908"/>
      <c r="AY113" s="908"/>
      <c r="AZ113" s="790" t="s">
        <v>383</v>
      </c>
      <c r="BA113" s="727"/>
      <c r="BB113" s="727"/>
      <c r="BC113" s="727"/>
      <c r="BD113" s="727"/>
      <c r="BE113" s="727"/>
      <c r="BF113" s="727"/>
      <c r="BG113" s="727"/>
      <c r="BH113" s="727"/>
      <c r="BI113" s="727"/>
      <c r="BJ113" s="727"/>
      <c r="BK113" s="727"/>
      <c r="BL113" s="727"/>
      <c r="BM113" s="727"/>
      <c r="BN113" s="727"/>
      <c r="BO113" s="727"/>
      <c r="BP113" s="728"/>
      <c r="BQ113" s="791">
        <v>3864156</v>
      </c>
      <c r="BR113" s="792"/>
      <c r="BS113" s="792"/>
      <c r="BT113" s="792"/>
      <c r="BU113" s="792"/>
      <c r="BV113" s="792">
        <v>3853331</v>
      </c>
      <c r="BW113" s="792"/>
      <c r="BX113" s="792"/>
      <c r="BY113" s="792"/>
      <c r="BZ113" s="792"/>
      <c r="CA113" s="792">
        <v>3774215</v>
      </c>
      <c r="CB113" s="792"/>
      <c r="CC113" s="792"/>
      <c r="CD113" s="792"/>
      <c r="CE113" s="792"/>
      <c r="CF113" s="850">
        <v>16.3</v>
      </c>
      <c r="CG113" s="851"/>
      <c r="CH113" s="851"/>
      <c r="CI113" s="851"/>
      <c r="CJ113" s="851"/>
      <c r="CK113" s="902"/>
      <c r="CL113" s="796"/>
      <c r="CM113" s="790" t="s">
        <v>384</v>
      </c>
      <c r="CN113" s="727"/>
      <c r="CO113" s="727"/>
      <c r="CP113" s="727"/>
      <c r="CQ113" s="727"/>
      <c r="CR113" s="727"/>
      <c r="CS113" s="727"/>
      <c r="CT113" s="727"/>
      <c r="CU113" s="727"/>
      <c r="CV113" s="727"/>
      <c r="CW113" s="727"/>
      <c r="CX113" s="727"/>
      <c r="CY113" s="727"/>
      <c r="CZ113" s="727"/>
      <c r="DA113" s="727"/>
      <c r="DB113" s="727"/>
      <c r="DC113" s="727"/>
      <c r="DD113" s="727"/>
      <c r="DE113" s="727"/>
      <c r="DF113" s="728"/>
      <c r="DG113" s="754" t="s">
        <v>62</v>
      </c>
      <c r="DH113" s="755"/>
      <c r="DI113" s="755"/>
      <c r="DJ113" s="755"/>
      <c r="DK113" s="756"/>
      <c r="DL113" s="757" t="s">
        <v>62</v>
      </c>
      <c r="DM113" s="755"/>
      <c r="DN113" s="755"/>
      <c r="DO113" s="755"/>
      <c r="DP113" s="756"/>
      <c r="DQ113" s="757" t="s">
        <v>62</v>
      </c>
      <c r="DR113" s="755"/>
      <c r="DS113" s="755"/>
      <c r="DT113" s="755"/>
      <c r="DU113" s="756"/>
      <c r="DV113" s="799" t="s">
        <v>62</v>
      </c>
      <c r="DW113" s="800"/>
      <c r="DX113" s="800"/>
      <c r="DY113" s="800"/>
      <c r="DZ113" s="801"/>
    </row>
    <row r="114" spans="1:130" s="89" customFormat="1" ht="26.25" customHeight="1" x14ac:dyDescent="0.2">
      <c r="A114" s="889"/>
      <c r="B114" s="890"/>
      <c r="C114" s="727" t="s">
        <v>385</v>
      </c>
      <c r="D114" s="727"/>
      <c r="E114" s="727"/>
      <c r="F114" s="727"/>
      <c r="G114" s="727"/>
      <c r="H114" s="727"/>
      <c r="I114" s="727"/>
      <c r="J114" s="727"/>
      <c r="K114" s="727"/>
      <c r="L114" s="727"/>
      <c r="M114" s="727"/>
      <c r="N114" s="727"/>
      <c r="O114" s="727"/>
      <c r="P114" s="727"/>
      <c r="Q114" s="727"/>
      <c r="R114" s="727"/>
      <c r="S114" s="727"/>
      <c r="T114" s="727"/>
      <c r="U114" s="727"/>
      <c r="V114" s="727"/>
      <c r="W114" s="727"/>
      <c r="X114" s="727"/>
      <c r="Y114" s="727"/>
      <c r="Z114" s="728"/>
      <c r="AA114" s="754">
        <v>21374</v>
      </c>
      <c r="AB114" s="755"/>
      <c r="AC114" s="755"/>
      <c r="AD114" s="755"/>
      <c r="AE114" s="756"/>
      <c r="AF114" s="757">
        <v>13885</v>
      </c>
      <c r="AG114" s="755"/>
      <c r="AH114" s="755"/>
      <c r="AI114" s="755"/>
      <c r="AJ114" s="756"/>
      <c r="AK114" s="757">
        <v>73174</v>
      </c>
      <c r="AL114" s="755"/>
      <c r="AM114" s="755"/>
      <c r="AN114" s="755"/>
      <c r="AO114" s="756"/>
      <c r="AP114" s="799">
        <v>0.3</v>
      </c>
      <c r="AQ114" s="800"/>
      <c r="AR114" s="800"/>
      <c r="AS114" s="800"/>
      <c r="AT114" s="801"/>
      <c r="AU114" s="907"/>
      <c r="AV114" s="908"/>
      <c r="AW114" s="908"/>
      <c r="AX114" s="908"/>
      <c r="AY114" s="908"/>
      <c r="AZ114" s="790" t="s">
        <v>386</v>
      </c>
      <c r="BA114" s="727"/>
      <c r="BB114" s="727"/>
      <c r="BC114" s="727"/>
      <c r="BD114" s="727"/>
      <c r="BE114" s="727"/>
      <c r="BF114" s="727"/>
      <c r="BG114" s="727"/>
      <c r="BH114" s="727"/>
      <c r="BI114" s="727"/>
      <c r="BJ114" s="727"/>
      <c r="BK114" s="727"/>
      <c r="BL114" s="727"/>
      <c r="BM114" s="727"/>
      <c r="BN114" s="727"/>
      <c r="BO114" s="727"/>
      <c r="BP114" s="728"/>
      <c r="BQ114" s="791">
        <v>4255004</v>
      </c>
      <c r="BR114" s="792"/>
      <c r="BS114" s="792"/>
      <c r="BT114" s="792"/>
      <c r="BU114" s="792"/>
      <c r="BV114" s="792">
        <v>4334244</v>
      </c>
      <c r="BW114" s="792"/>
      <c r="BX114" s="792"/>
      <c r="BY114" s="792"/>
      <c r="BZ114" s="792"/>
      <c r="CA114" s="792">
        <v>4398657</v>
      </c>
      <c r="CB114" s="792"/>
      <c r="CC114" s="792"/>
      <c r="CD114" s="792"/>
      <c r="CE114" s="792"/>
      <c r="CF114" s="850">
        <v>19</v>
      </c>
      <c r="CG114" s="851"/>
      <c r="CH114" s="851"/>
      <c r="CI114" s="851"/>
      <c r="CJ114" s="851"/>
      <c r="CK114" s="902"/>
      <c r="CL114" s="796"/>
      <c r="CM114" s="790" t="s">
        <v>387</v>
      </c>
      <c r="CN114" s="727"/>
      <c r="CO114" s="727"/>
      <c r="CP114" s="727"/>
      <c r="CQ114" s="727"/>
      <c r="CR114" s="727"/>
      <c r="CS114" s="727"/>
      <c r="CT114" s="727"/>
      <c r="CU114" s="727"/>
      <c r="CV114" s="727"/>
      <c r="CW114" s="727"/>
      <c r="CX114" s="727"/>
      <c r="CY114" s="727"/>
      <c r="CZ114" s="727"/>
      <c r="DA114" s="727"/>
      <c r="DB114" s="727"/>
      <c r="DC114" s="727"/>
      <c r="DD114" s="727"/>
      <c r="DE114" s="727"/>
      <c r="DF114" s="728"/>
      <c r="DG114" s="754" t="s">
        <v>62</v>
      </c>
      <c r="DH114" s="755"/>
      <c r="DI114" s="755"/>
      <c r="DJ114" s="755"/>
      <c r="DK114" s="756"/>
      <c r="DL114" s="757" t="s">
        <v>62</v>
      </c>
      <c r="DM114" s="755"/>
      <c r="DN114" s="755"/>
      <c r="DO114" s="755"/>
      <c r="DP114" s="756"/>
      <c r="DQ114" s="757" t="s">
        <v>62</v>
      </c>
      <c r="DR114" s="755"/>
      <c r="DS114" s="755"/>
      <c r="DT114" s="755"/>
      <c r="DU114" s="756"/>
      <c r="DV114" s="799" t="s">
        <v>62</v>
      </c>
      <c r="DW114" s="800"/>
      <c r="DX114" s="800"/>
      <c r="DY114" s="800"/>
      <c r="DZ114" s="801"/>
    </row>
    <row r="115" spans="1:130" s="89" customFormat="1" ht="26.25" customHeight="1" x14ac:dyDescent="0.2">
      <c r="A115" s="889"/>
      <c r="B115" s="890"/>
      <c r="C115" s="727" t="s">
        <v>388</v>
      </c>
      <c r="D115" s="727"/>
      <c r="E115" s="727"/>
      <c r="F115" s="727"/>
      <c r="G115" s="727"/>
      <c r="H115" s="727"/>
      <c r="I115" s="727"/>
      <c r="J115" s="727"/>
      <c r="K115" s="727"/>
      <c r="L115" s="727"/>
      <c r="M115" s="727"/>
      <c r="N115" s="727"/>
      <c r="O115" s="727"/>
      <c r="P115" s="727"/>
      <c r="Q115" s="727"/>
      <c r="R115" s="727"/>
      <c r="S115" s="727"/>
      <c r="T115" s="727"/>
      <c r="U115" s="727"/>
      <c r="V115" s="727"/>
      <c r="W115" s="727"/>
      <c r="X115" s="727"/>
      <c r="Y115" s="727"/>
      <c r="Z115" s="728"/>
      <c r="AA115" s="893">
        <v>5304</v>
      </c>
      <c r="AB115" s="894"/>
      <c r="AC115" s="894"/>
      <c r="AD115" s="894"/>
      <c r="AE115" s="895"/>
      <c r="AF115" s="896">
        <v>5481</v>
      </c>
      <c r="AG115" s="894"/>
      <c r="AH115" s="894"/>
      <c r="AI115" s="894"/>
      <c r="AJ115" s="895"/>
      <c r="AK115" s="896">
        <v>2820</v>
      </c>
      <c r="AL115" s="894"/>
      <c r="AM115" s="894"/>
      <c r="AN115" s="894"/>
      <c r="AO115" s="895"/>
      <c r="AP115" s="897">
        <v>0</v>
      </c>
      <c r="AQ115" s="898"/>
      <c r="AR115" s="898"/>
      <c r="AS115" s="898"/>
      <c r="AT115" s="899"/>
      <c r="AU115" s="907"/>
      <c r="AV115" s="908"/>
      <c r="AW115" s="908"/>
      <c r="AX115" s="908"/>
      <c r="AY115" s="908"/>
      <c r="AZ115" s="790" t="s">
        <v>389</v>
      </c>
      <c r="BA115" s="727"/>
      <c r="BB115" s="727"/>
      <c r="BC115" s="727"/>
      <c r="BD115" s="727"/>
      <c r="BE115" s="727"/>
      <c r="BF115" s="727"/>
      <c r="BG115" s="727"/>
      <c r="BH115" s="727"/>
      <c r="BI115" s="727"/>
      <c r="BJ115" s="727"/>
      <c r="BK115" s="727"/>
      <c r="BL115" s="727"/>
      <c r="BM115" s="727"/>
      <c r="BN115" s="727"/>
      <c r="BO115" s="727"/>
      <c r="BP115" s="728"/>
      <c r="BQ115" s="791" t="s">
        <v>62</v>
      </c>
      <c r="BR115" s="792"/>
      <c r="BS115" s="792"/>
      <c r="BT115" s="792"/>
      <c r="BU115" s="792"/>
      <c r="BV115" s="792" t="s">
        <v>62</v>
      </c>
      <c r="BW115" s="792"/>
      <c r="BX115" s="792"/>
      <c r="BY115" s="792"/>
      <c r="BZ115" s="792"/>
      <c r="CA115" s="792" t="s">
        <v>62</v>
      </c>
      <c r="CB115" s="792"/>
      <c r="CC115" s="792"/>
      <c r="CD115" s="792"/>
      <c r="CE115" s="792"/>
      <c r="CF115" s="850" t="s">
        <v>62</v>
      </c>
      <c r="CG115" s="851"/>
      <c r="CH115" s="851"/>
      <c r="CI115" s="851"/>
      <c r="CJ115" s="851"/>
      <c r="CK115" s="902"/>
      <c r="CL115" s="796"/>
      <c r="CM115" s="790" t="s">
        <v>390</v>
      </c>
      <c r="CN115" s="727"/>
      <c r="CO115" s="727"/>
      <c r="CP115" s="727"/>
      <c r="CQ115" s="727"/>
      <c r="CR115" s="727"/>
      <c r="CS115" s="727"/>
      <c r="CT115" s="727"/>
      <c r="CU115" s="727"/>
      <c r="CV115" s="727"/>
      <c r="CW115" s="727"/>
      <c r="CX115" s="727"/>
      <c r="CY115" s="727"/>
      <c r="CZ115" s="727"/>
      <c r="DA115" s="727"/>
      <c r="DB115" s="727"/>
      <c r="DC115" s="727"/>
      <c r="DD115" s="727"/>
      <c r="DE115" s="727"/>
      <c r="DF115" s="728"/>
      <c r="DG115" s="754">
        <v>636681</v>
      </c>
      <c r="DH115" s="755"/>
      <c r="DI115" s="755"/>
      <c r="DJ115" s="755"/>
      <c r="DK115" s="756"/>
      <c r="DL115" s="757">
        <v>218028</v>
      </c>
      <c r="DM115" s="755"/>
      <c r="DN115" s="755"/>
      <c r="DO115" s="755"/>
      <c r="DP115" s="756"/>
      <c r="DQ115" s="757">
        <v>139231</v>
      </c>
      <c r="DR115" s="755"/>
      <c r="DS115" s="755"/>
      <c r="DT115" s="755"/>
      <c r="DU115" s="756"/>
      <c r="DV115" s="799">
        <v>0.6</v>
      </c>
      <c r="DW115" s="800"/>
      <c r="DX115" s="800"/>
      <c r="DY115" s="800"/>
      <c r="DZ115" s="801"/>
    </row>
    <row r="116" spans="1:130" s="89" customFormat="1" ht="26.25" customHeight="1" x14ac:dyDescent="0.2">
      <c r="A116" s="891"/>
      <c r="B116" s="892"/>
      <c r="C116" s="814" t="s">
        <v>391</v>
      </c>
      <c r="D116" s="814"/>
      <c r="E116" s="814"/>
      <c r="F116" s="814"/>
      <c r="G116" s="814"/>
      <c r="H116" s="814"/>
      <c r="I116" s="814"/>
      <c r="J116" s="814"/>
      <c r="K116" s="814"/>
      <c r="L116" s="814"/>
      <c r="M116" s="814"/>
      <c r="N116" s="814"/>
      <c r="O116" s="814"/>
      <c r="P116" s="814"/>
      <c r="Q116" s="814"/>
      <c r="R116" s="814"/>
      <c r="S116" s="814"/>
      <c r="T116" s="814"/>
      <c r="U116" s="814"/>
      <c r="V116" s="814"/>
      <c r="W116" s="814"/>
      <c r="X116" s="814"/>
      <c r="Y116" s="814"/>
      <c r="Z116" s="815"/>
      <c r="AA116" s="754" t="s">
        <v>62</v>
      </c>
      <c r="AB116" s="755"/>
      <c r="AC116" s="755"/>
      <c r="AD116" s="755"/>
      <c r="AE116" s="756"/>
      <c r="AF116" s="757" t="s">
        <v>62</v>
      </c>
      <c r="AG116" s="755"/>
      <c r="AH116" s="755"/>
      <c r="AI116" s="755"/>
      <c r="AJ116" s="756"/>
      <c r="AK116" s="757" t="s">
        <v>62</v>
      </c>
      <c r="AL116" s="755"/>
      <c r="AM116" s="755"/>
      <c r="AN116" s="755"/>
      <c r="AO116" s="756"/>
      <c r="AP116" s="799" t="s">
        <v>62</v>
      </c>
      <c r="AQ116" s="800"/>
      <c r="AR116" s="800"/>
      <c r="AS116" s="800"/>
      <c r="AT116" s="801"/>
      <c r="AU116" s="907"/>
      <c r="AV116" s="908"/>
      <c r="AW116" s="908"/>
      <c r="AX116" s="908"/>
      <c r="AY116" s="908"/>
      <c r="AZ116" s="884" t="s">
        <v>392</v>
      </c>
      <c r="BA116" s="885"/>
      <c r="BB116" s="885"/>
      <c r="BC116" s="885"/>
      <c r="BD116" s="885"/>
      <c r="BE116" s="885"/>
      <c r="BF116" s="885"/>
      <c r="BG116" s="885"/>
      <c r="BH116" s="885"/>
      <c r="BI116" s="885"/>
      <c r="BJ116" s="885"/>
      <c r="BK116" s="885"/>
      <c r="BL116" s="885"/>
      <c r="BM116" s="885"/>
      <c r="BN116" s="885"/>
      <c r="BO116" s="885"/>
      <c r="BP116" s="886"/>
      <c r="BQ116" s="791" t="s">
        <v>62</v>
      </c>
      <c r="BR116" s="792"/>
      <c r="BS116" s="792"/>
      <c r="BT116" s="792"/>
      <c r="BU116" s="792"/>
      <c r="BV116" s="792" t="s">
        <v>62</v>
      </c>
      <c r="BW116" s="792"/>
      <c r="BX116" s="792"/>
      <c r="BY116" s="792"/>
      <c r="BZ116" s="792"/>
      <c r="CA116" s="792" t="s">
        <v>62</v>
      </c>
      <c r="CB116" s="792"/>
      <c r="CC116" s="792"/>
      <c r="CD116" s="792"/>
      <c r="CE116" s="792"/>
      <c r="CF116" s="850" t="s">
        <v>62</v>
      </c>
      <c r="CG116" s="851"/>
      <c r="CH116" s="851"/>
      <c r="CI116" s="851"/>
      <c r="CJ116" s="851"/>
      <c r="CK116" s="902"/>
      <c r="CL116" s="796"/>
      <c r="CM116" s="790" t="s">
        <v>393</v>
      </c>
      <c r="CN116" s="727"/>
      <c r="CO116" s="727"/>
      <c r="CP116" s="727"/>
      <c r="CQ116" s="727"/>
      <c r="CR116" s="727"/>
      <c r="CS116" s="727"/>
      <c r="CT116" s="727"/>
      <c r="CU116" s="727"/>
      <c r="CV116" s="727"/>
      <c r="CW116" s="727"/>
      <c r="CX116" s="727"/>
      <c r="CY116" s="727"/>
      <c r="CZ116" s="727"/>
      <c r="DA116" s="727"/>
      <c r="DB116" s="727"/>
      <c r="DC116" s="727"/>
      <c r="DD116" s="727"/>
      <c r="DE116" s="727"/>
      <c r="DF116" s="728"/>
      <c r="DG116" s="754" t="s">
        <v>62</v>
      </c>
      <c r="DH116" s="755"/>
      <c r="DI116" s="755"/>
      <c r="DJ116" s="755"/>
      <c r="DK116" s="756"/>
      <c r="DL116" s="757" t="s">
        <v>62</v>
      </c>
      <c r="DM116" s="755"/>
      <c r="DN116" s="755"/>
      <c r="DO116" s="755"/>
      <c r="DP116" s="756"/>
      <c r="DQ116" s="757" t="s">
        <v>62</v>
      </c>
      <c r="DR116" s="755"/>
      <c r="DS116" s="755"/>
      <c r="DT116" s="755"/>
      <c r="DU116" s="756"/>
      <c r="DV116" s="799" t="s">
        <v>62</v>
      </c>
      <c r="DW116" s="800"/>
      <c r="DX116" s="800"/>
      <c r="DY116" s="800"/>
      <c r="DZ116" s="801"/>
    </row>
    <row r="117" spans="1:130" s="89" customFormat="1" ht="26.25" customHeight="1" x14ac:dyDescent="0.2">
      <c r="A117" s="870" t="s">
        <v>119</v>
      </c>
      <c r="B117" s="871"/>
      <c r="C117" s="871"/>
      <c r="D117" s="871"/>
      <c r="E117" s="871"/>
      <c r="F117" s="871"/>
      <c r="G117" s="871"/>
      <c r="H117" s="871"/>
      <c r="I117" s="871"/>
      <c r="J117" s="871"/>
      <c r="K117" s="871"/>
      <c r="L117" s="871"/>
      <c r="M117" s="871"/>
      <c r="N117" s="871"/>
      <c r="O117" s="871"/>
      <c r="P117" s="871"/>
      <c r="Q117" s="871"/>
      <c r="R117" s="871"/>
      <c r="S117" s="871"/>
      <c r="T117" s="871"/>
      <c r="U117" s="871"/>
      <c r="V117" s="871"/>
      <c r="W117" s="871"/>
      <c r="X117" s="871"/>
      <c r="Y117" s="852" t="s">
        <v>394</v>
      </c>
      <c r="Z117" s="872"/>
      <c r="AA117" s="877">
        <v>2448672</v>
      </c>
      <c r="AB117" s="878"/>
      <c r="AC117" s="878"/>
      <c r="AD117" s="878"/>
      <c r="AE117" s="879"/>
      <c r="AF117" s="880">
        <v>2412006</v>
      </c>
      <c r="AG117" s="878"/>
      <c r="AH117" s="878"/>
      <c r="AI117" s="878"/>
      <c r="AJ117" s="879"/>
      <c r="AK117" s="880">
        <v>2397338</v>
      </c>
      <c r="AL117" s="878"/>
      <c r="AM117" s="878"/>
      <c r="AN117" s="878"/>
      <c r="AO117" s="879"/>
      <c r="AP117" s="881"/>
      <c r="AQ117" s="882"/>
      <c r="AR117" s="882"/>
      <c r="AS117" s="882"/>
      <c r="AT117" s="883"/>
      <c r="AU117" s="907"/>
      <c r="AV117" s="908"/>
      <c r="AW117" s="908"/>
      <c r="AX117" s="908"/>
      <c r="AY117" s="908"/>
      <c r="AZ117" s="838" t="s">
        <v>395</v>
      </c>
      <c r="BA117" s="839"/>
      <c r="BB117" s="839"/>
      <c r="BC117" s="839"/>
      <c r="BD117" s="839"/>
      <c r="BE117" s="839"/>
      <c r="BF117" s="839"/>
      <c r="BG117" s="839"/>
      <c r="BH117" s="839"/>
      <c r="BI117" s="839"/>
      <c r="BJ117" s="839"/>
      <c r="BK117" s="839"/>
      <c r="BL117" s="839"/>
      <c r="BM117" s="839"/>
      <c r="BN117" s="839"/>
      <c r="BO117" s="839"/>
      <c r="BP117" s="840"/>
      <c r="BQ117" s="791" t="s">
        <v>62</v>
      </c>
      <c r="BR117" s="792"/>
      <c r="BS117" s="792"/>
      <c r="BT117" s="792"/>
      <c r="BU117" s="792"/>
      <c r="BV117" s="792" t="s">
        <v>62</v>
      </c>
      <c r="BW117" s="792"/>
      <c r="BX117" s="792"/>
      <c r="BY117" s="792"/>
      <c r="BZ117" s="792"/>
      <c r="CA117" s="792" t="s">
        <v>62</v>
      </c>
      <c r="CB117" s="792"/>
      <c r="CC117" s="792"/>
      <c r="CD117" s="792"/>
      <c r="CE117" s="792"/>
      <c r="CF117" s="850" t="s">
        <v>62</v>
      </c>
      <c r="CG117" s="851"/>
      <c r="CH117" s="851"/>
      <c r="CI117" s="851"/>
      <c r="CJ117" s="851"/>
      <c r="CK117" s="902"/>
      <c r="CL117" s="796"/>
      <c r="CM117" s="790" t="s">
        <v>396</v>
      </c>
      <c r="CN117" s="727"/>
      <c r="CO117" s="727"/>
      <c r="CP117" s="727"/>
      <c r="CQ117" s="727"/>
      <c r="CR117" s="727"/>
      <c r="CS117" s="727"/>
      <c r="CT117" s="727"/>
      <c r="CU117" s="727"/>
      <c r="CV117" s="727"/>
      <c r="CW117" s="727"/>
      <c r="CX117" s="727"/>
      <c r="CY117" s="727"/>
      <c r="CZ117" s="727"/>
      <c r="DA117" s="727"/>
      <c r="DB117" s="727"/>
      <c r="DC117" s="727"/>
      <c r="DD117" s="727"/>
      <c r="DE117" s="727"/>
      <c r="DF117" s="728"/>
      <c r="DG117" s="754" t="s">
        <v>62</v>
      </c>
      <c r="DH117" s="755"/>
      <c r="DI117" s="755"/>
      <c r="DJ117" s="755"/>
      <c r="DK117" s="756"/>
      <c r="DL117" s="757" t="s">
        <v>62</v>
      </c>
      <c r="DM117" s="755"/>
      <c r="DN117" s="755"/>
      <c r="DO117" s="755"/>
      <c r="DP117" s="756"/>
      <c r="DQ117" s="757" t="s">
        <v>62</v>
      </c>
      <c r="DR117" s="755"/>
      <c r="DS117" s="755"/>
      <c r="DT117" s="755"/>
      <c r="DU117" s="756"/>
      <c r="DV117" s="799" t="s">
        <v>62</v>
      </c>
      <c r="DW117" s="800"/>
      <c r="DX117" s="800"/>
      <c r="DY117" s="800"/>
      <c r="DZ117" s="801"/>
    </row>
    <row r="118" spans="1:130" s="89" customFormat="1" ht="26.25" customHeight="1" x14ac:dyDescent="0.2">
      <c r="A118" s="870" t="s">
        <v>369</v>
      </c>
      <c r="B118" s="871"/>
      <c r="C118" s="871"/>
      <c r="D118" s="871"/>
      <c r="E118" s="871"/>
      <c r="F118" s="871"/>
      <c r="G118" s="871"/>
      <c r="H118" s="871"/>
      <c r="I118" s="871"/>
      <c r="J118" s="871"/>
      <c r="K118" s="871"/>
      <c r="L118" s="871"/>
      <c r="M118" s="871"/>
      <c r="N118" s="871"/>
      <c r="O118" s="871"/>
      <c r="P118" s="871"/>
      <c r="Q118" s="871"/>
      <c r="R118" s="871"/>
      <c r="S118" s="871"/>
      <c r="T118" s="871"/>
      <c r="U118" s="871"/>
      <c r="V118" s="871"/>
      <c r="W118" s="871"/>
      <c r="X118" s="871"/>
      <c r="Y118" s="871"/>
      <c r="Z118" s="872"/>
      <c r="AA118" s="873" t="s">
        <v>366</v>
      </c>
      <c r="AB118" s="871"/>
      <c r="AC118" s="871"/>
      <c r="AD118" s="871"/>
      <c r="AE118" s="872"/>
      <c r="AF118" s="873" t="s">
        <v>367</v>
      </c>
      <c r="AG118" s="871"/>
      <c r="AH118" s="871"/>
      <c r="AI118" s="871"/>
      <c r="AJ118" s="872"/>
      <c r="AK118" s="873" t="s">
        <v>238</v>
      </c>
      <c r="AL118" s="871"/>
      <c r="AM118" s="871"/>
      <c r="AN118" s="871"/>
      <c r="AO118" s="872"/>
      <c r="AP118" s="874" t="s">
        <v>368</v>
      </c>
      <c r="AQ118" s="875"/>
      <c r="AR118" s="875"/>
      <c r="AS118" s="875"/>
      <c r="AT118" s="876"/>
      <c r="AU118" s="907"/>
      <c r="AV118" s="908"/>
      <c r="AW118" s="908"/>
      <c r="AX118" s="908"/>
      <c r="AY118" s="908"/>
      <c r="AZ118" s="813" t="s">
        <v>397</v>
      </c>
      <c r="BA118" s="814"/>
      <c r="BB118" s="814"/>
      <c r="BC118" s="814"/>
      <c r="BD118" s="814"/>
      <c r="BE118" s="814"/>
      <c r="BF118" s="814"/>
      <c r="BG118" s="814"/>
      <c r="BH118" s="814"/>
      <c r="BI118" s="814"/>
      <c r="BJ118" s="814"/>
      <c r="BK118" s="814"/>
      <c r="BL118" s="814"/>
      <c r="BM118" s="814"/>
      <c r="BN118" s="814"/>
      <c r="BO118" s="814"/>
      <c r="BP118" s="815"/>
      <c r="BQ118" s="854" t="s">
        <v>62</v>
      </c>
      <c r="BR118" s="820"/>
      <c r="BS118" s="820"/>
      <c r="BT118" s="820"/>
      <c r="BU118" s="820"/>
      <c r="BV118" s="820" t="s">
        <v>62</v>
      </c>
      <c r="BW118" s="820"/>
      <c r="BX118" s="820"/>
      <c r="BY118" s="820"/>
      <c r="BZ118" s="820"/>
      <c r="CA118" s="820" t="s">
        <v>62</v>
      </c>
      <c r="CB118" s="820"/>
      <c r="CC118" s="820"/>
      <c r="CD118" s="820"/>
      <c r="CE118" s="820"/>
      <c r="CF118" s="850" t="s">
        <v>62</v>
      </c>
      <c r="CG118" s="851"/>
      <c r="CH118" s="851"/>
      <c r="CI118" s="851"/>
      <c r="CJ118" s="851"/>
      <c r="CK118" s="902"/>
      <c r="CL118" s="796"/>
      <c r="CM118" s="790" t="s">
        <v>398</v>
      </c>
      <c r="CN118" s="727"/>
      <c r="CO118" s="727"/>
      <c r="CP118" s="727"/>
      <c r="CQ118" s="727"/>
      <c r="CR118" s="727"/>
      <c r="CS118" s="727"/>
      <c r="CT118" s="727"/>
      <c r="CU118" s="727"/>
      <c r="CV118" s="727"/>
      <c r="CW118" s="727"/>
      <c r="CX118" s="727"/>
      <c r="CY118" s="727"/>
      <c r="CZ118" s="727"/>
      <c r="DA118" s="727"/>
      <c r="DB118" s="727"/>
      <c r="DC118" s="727"/>
      <c r="DD118" s="727"/>
      <c r="DE118" s="727"/>
      <c r="DF118" s="728"/>
      <c r="DG118" s="754" t="s">
        <v>62</v>
      </c>
      <c r="DH118" s="755"/>
      <c r="DI118" s="755"/>
      <c r="DJ118" s="755"/>
      <c r="DK118" s="756"/>
      <c r="DL118" s="757" t="s">
        <v>62</v>
      </c>
      <c r="DM118" s="755"/>
      <c r="DN118" s="755"/>
      <c r="DO118" s="755"/>
      <c r="DP118" s="756"/>
      <c r="DQ118" s="757" t="s">
        <v>62</v>
      </c>
      <c r="DR118" s="755"/>
      <c r="DS118" s="755"/>
      <c r="DT118" s="755"/>
      <c r="DU118" s="756"/>
      <c r="DV118" s="799" t="s">
        <v>62</v>
      </c>
      <c r="DW118" s="800"/>
      <c r="DX118" s="800"/>
      <c r="DY118" s="800"/>
      <c r="DZ118" s="801"/>
    </row>
    <row r="119" spans="1:130" s="89" customFormat="1" ht="26.25" customHeight="1" x14ac:dyDescent="0.2">
      <c r="A119" s="793" t="s">
        <v>373</v>
      </c>
      <c r="B119" s="794"/>
      <c r="C119" s="835" t="s">
        <v>374</v>
      </c>
      <c r="D119" s="783"/>
      <c r="E119" s="783"/>
      <c r="F119" s="783"/>
      <c r="G119" s="783"/>
      <c r="H119" s="783"/>
      <c r="I119" s="783"/>
      <c r="J119" s="783"/>
      <c r="K119" s="783"/>
      <c r="L119" s="783"/>
      <c r="M119" s="783"/>
      <c r="N119" s="783"/>
      <c r="O119" s="783"/>
      <c r="P119" s="783"/>
      <c r="Q119" s="783"/>
      <c r="R119" s="783"/>
      <c r="S119" s="783"/>
      <c r="T119" s="783"/>
      <c r="U119" s="783"/>
      <c r="V119" s="783"/>
      <c r="W119" s="783"/>
      <c r="X119" s="783"/>
      <c r="Y119" s="783"/>
      <c r="Z119" s="784"/>
      <c r="AA119" s="863" t="s">
        <v>62</v>
      </c>
      <c r="AB119" s="864"/>
      <c r="AC119" s="864"/>
      <c r="AD119" s="864"/>
      <c r="AE119" s="865"/>
      <c r="AF119" s="866" t="s">
        <v>62</v>
      </c>
      <c r="AG119" s="864"/>
      <c r="AH119" s="864"/>
      <c r="AI119" s="864"/>
      <c r="AJ119" s="865"/>
      <c r="AK119" s="866" t="s">
        <v>62</v>
      </c>
      <c r="AL119" s="864"/>
      <c r="AM119" s="864"/>
      <c r="AN119" s="864"/>
      <c r="AO119" s="865"/>
      <c r="AP119" s="867" t="s">
        <v>62</v>
      </c>
      <c r="AQ119" s="868"/>
      <c r="AR119" s="868"/>
      <c r="AS119" s="868"/>
      <c r="AT119" s="869"/>
      <c r="AU119" s="909"/>
      <c r="AV119" s="910"/>
      <c r="AW119" s="910"/>
      <c r="AX119" s="910"/>
      <c r="AY119" s="910"/>
      <c r="AZ119" s="110" t="s">
        <v>119</v>
      </c>
      <c r="BA119" s="110"/>
      <c r="BB119" s="110"/>
      <c r="BC119" s="110"/>
      <c r="BD119" s="110"/>
      <c r="BE119" s="110"/>
      <c r="BF119" s="110"/>
      <c r="BG119" s="110"/>
      <c r="BH119" s="110"/>
      <c r="BI119" s="110"/>
      <c r="BJ119" s="110"/>
      <c r="BK119" s="110"/>
      <c r="BL119" s="110"/>
      <c r="BM119" s="110"/>
      <c r="BN119" s="110"/>
      <c r="BO119" s="852" t="s">
        <v>399</v>
      </c>
      <c r="BP119" s="853"/>
      <c r="BQ119" s="854">
        <v>28915619</v>
      </c>
      <c r="BR119" s="820"/>
      <c r="BS119" s="820"/>
      <c r="BT119" s="820"/>
      <c r="BU119" s="820"/>
      <c r="BV119" s="820">
        <v>27285614</v>
      </c>
      <c r="BW119" s="820"/>
      <c r="BX119" s="820"/>
      <c r="BY119" s="820"/>
      <c r="BZ119" s="820"/>
      <c r="CA119" s="820">
        <v>26077996</v>
      </c>
      <c r="CB119" s="820"/>
      <c r="CC119" s="820"/>
      <c r="CD119" s="820"/>
      <c r="CE119" s="820"/>
      <c r="CF119" s="723"/>
      <c r="CG119" s="724"/>
      <c r="CH119" s="724"/>
      <c r="CI119" s="724"/>
      <c r="CJ119" s="809"/>
      <c r="CK119" s="903"/>
      <c r="CL119" s="798"/>
      <c r="CM119" s="813" t="s">
        <v>400</v>
      </c>
      <c r="CN119" s="814"/>
      <c r="CO119" s="814"/>
      <c r="CP119" s="814"/>
      <c r="CQ119" s="814"/>
      <c r="CR119" s="814"/>
      <c r="CS119" s="814"/>
      <c r="CT119" s="814"/>
      <c r="CU119" s="814"/>
      <c r="CV119" s="814"/>
      <c r="CW119" s="814"/>
      <c r="CX119" s="814"/>
      <c r="CY119" s="814"/>
      <c r="CZ119" s="814"/>
      <c r="DA119" s="814"/>
      <c r="DB119" s="814"/>
      <c r="DC119" s="814"/>
      <c r="DD119" s="814"/>
      <c r="DE119" s="814"/>
      <c r="DF119" s="815"/>
      <c r="DG119" s="738" t="s">
        <v>62</v>
      </c>
      <c r="DH119" s="739"/>
      <c r="DI119" s="739"/>
      <c r="DJ119" s="739"/>
      <c r="DK119" s="740"/>
      <c r="DL119" s="741" t="s">
        <v>62</v>
      </c>
      <c r="DM119" s="739"/>
      <c r="DN119" s="739"/>
      <c r="DO119" s="739"/>
      <c r="DP119" s="740"/>
      <c r="DQ119" s="741" t="s">
        <v>62</v>
      </c>
      <c r="DR119" s="739"/>
      <c r="DS119" s="739"/>
      <c r="DT119" s="739"/>
      <c r="DU119" s="740"/>
      <c r="DV119" s="823" t="s">
        <v>62</v>
      </c>
      <c r="DW119" s="824"/>
      <c r="DX119" s="824"/>
      <c r="DY119" s="824"/>
      <c r="DZ119" s="825"/>
    </row>
    <row r="120" spans="1:130" s="89" customFormat="1" ht="26.25" customHeight="1" x14ac:dyDescent="0.2">
      <c r="A120" s="795"/>
      <c r="B120" s="796"/>
      <c r="C120" s="790" t="s">
        <v>377</v>
      </c>
      <c r="D120" s="727"/>
      <c r="E120" s="727"/>
      <c r="F120" s="727"/>
      <c r="G120" s="727"/>
      <c r="H120" s="727"/>
      <c r="I120" s="727"/>
      <c r="J120" s="727"/>
      <c r="K120" s="727"/>
      <c r="L120" s="727"/>
      <c r="M120" s="727"/>
      <c r="N120" s="727"/>
      <c r="O120" s="727"/>
      <c r="P120" s="727"/>
      <c r="Q120" s="727"/>
      <c r="R120" s="727"/>
      <c r="S120" s="727"/>
      <c r="T120" s="727"/>
      <c r="U120" s="727"/>
      <c r="V120" s="727"/>
      <c r="W120" s="727"/>
      <c r="X120" s="727"/>
      <c r="Y120" s="727"/>
      <c r="Z120" s="728"/>
      <c r="AA120" s="754" t="s">
        <v>62</v>
      </c>
      <c r="AB120" s="755"/>
      <c r="AC120" s="755"/>
      <c r="AD120" s="755"/>
      <c r="AE120" s="756"/>
      <c r="AF120" s="757" t="s">
        <v>62</v>
      </c>
      <c r="AG120" s="755"/>
      <c r="AH120" s="755"/>
      <c r="AI120" s="755"/>
      <c r="AJ120" s="756"/>
      <c r="AK120" s="757" t="s">
        <v>62</v>
      </c>
      <c r="AL120" s="755"/>
      <c r="AM120" s="755"/>
      <c r="AN120" s="755"/>
      <c r="AO120" s="756"/>
      <c r="AP120" s="799" t="s">
        <v>62</v>
      </c>
      <c r="AQ120" s="800"/>
      <c r="AR120" s="800"/>
      <c r="AS120" s="800"/>
      <c r="AT120" s="801"/>
      <c r="AU120" s="855" t="s">
        <v>401</v>
      </c>
      <c r="AV120" s="856"/>
      <c r="AW120" s="856"/>
      <c r="AX120" s="856"/>
      <c r="AY120" s="857"/>
      <c r="AZ120" s="835" t="s">
        <v>402</v>
      </c>
      <c r="BA120" s="783"/>
      <c r="BB120" s="783"/>
      <c r="BC120" s="783"/>
      <c r="BD120" s="783"/>
      <c r="BE120" s="783"/>
      <c r="BF120" s="783"/>
      <c r="BG120" s="783"/>
      <c r="BH120" s="783"/>
      <c r="BI120" s="783"/>
      <c r="BJ120" s="783"/>
      <c r="BK120" s="783"/>
      <c r="BL120" s="783"/>
      <c r="BM120" s="783"/>
      <c r="BN120" s="783"/>
      <c r="BO120" s="783"/>
      <c r="BP120" s="784"/>
      <c r="BQ120" s="836">
        <v>10439977</v>
      </c>
      <c r="BR120" s="817"/>
      <c r="BS120" s="817"/>
      <c r="BT120" s="817"/>
      <c r="BU120" s="817"/>
      <c r="BV120" s="817">
        <v>13228513</v>
      </c>
      <c r="BW120" s="817"/>
      <c r="BX120" s="817"/>
      <c r="BY120" s="817"/>
      <c r="BZ120" s="817"/>
      <c r="CA120" s="817">
        <v>13204297</v>
      </c>
      <c r="CB120" s="817"/>
      <c r="CC120" s="817"/>
      <c r="CD120" s="817"/>
      <c r="CE120" s="817"/>
      <c r="CF120" s="841">
        <v>57.1</v>
      </c>
      <c r="CG120" s="842"/>
      <c r="CH120" s="842"/>
      <c r="CI120" s="842"/>
      <c r="CJ120" s="842"/>
      <c r="CK120" s="843" t="s">
        <v>403</v>
      </c>
      <c r="CL120" s="827"/>
      <c r="CM120" s="827"/>
      <c r="CN120" s="827"/>
      <c r="CO120" s="828"/>
      <c r="CP120" s="847" t="s">
        <v>340</v>
      </c>
      <c r="CQ120" s="848"/>
      <c r="CR120" s="848"/>
      <c r="CS120" s="848"/>
      <c r="CT120" s="848"/>
      <c r="CU120" s="848"/>
      <c r="CV120" s="848"/>
      <c r="CW120" s="848"/>
      <c r="CX120" s="848"/>
      <c r="CY120" s="848"/>
      <c r="CZ120" s="848"/>
      <c r="DA120" s="848"/>
      <c r="DB120" s="848"/>
      <c r="DC120" s="848"/>
      <c r="DD120" s="848"/>
      <c r="DE120" s="848"/>
      <c r="DF120" s="849"/>
      <c r="DG120" s="836">
        <v>877143</v>
      </c>
      <c r="DH120" s="817"/>
      <c r="DI120" s="817"/>
      <c r="DJ120" s="817"/>
      <c r="DK120" s="817"/>
      <c r="DL120" s="817">
        <v>893992</v>
      </c>
      <c r="DM120" s="817"/>
      <c r="DN120" s="817"/>
      <c r="DO120" s="817"/>
      <c r="DP120" s="817"/>
      <c r="DQ120" s="817">
        <v>898881</v>
      </c>
      <c r="DR120" s="817"/>
      <c r="DS120" s="817"/>
      <c r="DT120" s="817"/>
      <c r="DU120" s="817"/>
      <c r="DV120" s="818">
        <v>3.9</v>
      </c>
      <c r="DW120" s="818"/>
      <c r="DX120" s="818"/>
      <c r="DY120" s="818"/>
      <c r="DZ120" s="819"/>
    </row>
    <row r="121" spans="1:130" s="89" customFormat="1" ht="26.25" customHeight="1" x14ac:dyDescent="0.2">
      <c r="A121" s="795"/>
      <c r="B121" s="796"/>
      <c r="C121" s="838" t="s">
        <v>404</v>
      </c>
      <c r="D121" s="839"/>
      <c r="E121" s="839"/>
      <c r="F121" s="839"/>
      <c r="G121" s="839"/>
      <c r="H121" s="839"/>
      <c r="I121" s="839"/>
      <c r="J121" s="839"/>
      <c r="K121" s="839"/>
      <c r="L121" s="839"/>
      <c r="M121" s="839"/>
      <c r="N121" s="839"/>
      <c r="O121" s="839"/>
      <c r="P121" s="839"/>
      <c r="Q121" s="839"/>
      <c r="R121" s="839"/>
      <c r="S121" s="839"/>
      <c r="T121" s="839"/>
      <c r="U121" s="839"/>
      <c r="V121" s="839"/>
      <c r="W121" s="839"/>
      <c r="X121" s="839"/>
      <c r="Y121" s="839"/>
      <c r="Z121" s="840"/>
      <c r="AA121" s="754" t="s">
        <v>62</v>
      </c>
      <c r="AB121" s="755"/>
      <c r="AC121" s="755"/>
      <c r="AD121" s="755"/>
      <c r="AE121" s="756"/>
      <c r="AF121" s="757" t="s">
        <v>62</v>
      </c>
      <c r="AG121" s="755"/>
      <c r="AH121" s="755"/>
      <c r="AI121" s="755"/>
      <c r="AJ121" s="756"/>
      <c r="AK121" s="757" t="s">
        <v>62</v>
      </c>
      <c r="AL121" s="755"/>
      <c r="AM121" s="755"/>
      <c r="AN121" s="755"/>
      <c r="AO121" s="756"/>
      <c r="AP121" s="799" t="s">
        <v>62</v>
      </c>
      <c r="AQ121" s="800"/>
      <c r="AR121" s="800"/>
      <c r="AS121" s="800"/>
      <c r="AT121" s="801"/>
      <c r="AU121" s="858"/>
      <c r="AV121" s="859"/>
      <c r="AW121" s="859"/>
      <c r="AX121" s="859"/>
      <c r="AY121" s="860"/>
      <c r="AZ121" s="790" t="s">
        <v>405</v>
      </c>
      <c r="BA121" s="727"/>
      <c r="BB121" s="727"/>
      <c r="BC121" s="727"/>
      <c r="BD121" s="727"/>
      <c r="BE121" s="727"/>
      <c r="BF121" s="727"/>
      <c r="BG121" s="727"/>
      <c r="BH121" s="727"/>
      <c r="BI121" s="727"/>
      <c r="BJ121" s="727"/>
      <c r="BK121" s="727"/>
      <c r="BL121" s="727"/>
      <c r="BM121" s="727"/>
      <c r="BN121" s="727"/>
      <c r="BO121" s="727"/>
      <c r="BP121" s="728"/>
      <c r="BQ121" s="791">
        <v>6507895</v>
      </c>
      <c r="BR121" s="792"/>
      <c r="BS121" s="792"/>
      <c r="BT121" s="792"/>
      <c r="BU121" s="792"/>
      <c r="BV121" s="792">
        <v>7022939</v>
      </c>
      <c r="BW121" s="792"/>
      <c r="BX121" s="792"/>
      <c r="BY121" s="792"/>
      <c r="BZ121" s="792"/>
      <c r="CA121" s="792">
        <v>7992688</v>
      </c>
      <c r="CB121" s="792"/>
      <c r="CC121" s="792"/>
      <c r="CD121" s="792"/>
      <c r="CE121" s="792"/>
      <c r="CF121" s="850">
        <v>34.6</v>
      </c>
      <c r="CG121" s="851"/>
      <c r="CH121" s="851"/>
      <c r="CI121" s="851"/>
      <c r="CJ121" s="851"/>
      <c r="CK121" s="844"/>
      <c r="CL121" s="830"/>
      <c r="CM121" s="830"/>
      <c r="CN121" s="830"/>
      <c r="CO121" s="831"/>
      <c r="CP121" s="810" t="s">
        <v>338</v>
      </c>
      <c r="CQ121" s="811"/>
      <c r="CR121" s="811"/>
      <c r="CS121" s="811"/>
      <c r="CT121" s="811"/>
      <c r="CU121" s="811"/>
      <c r="CV121" s="811"/>
      <c r="CW121" s="811"/>
      <c r="CX121" s="811"/>
      <c r="CY121" s="811"/>
      <c r="CZ121" s="811"/>
      <c r="DA121" s="811"/>
      <c r="DB121" s="811"/>
      <c r="DC121" s="811"/>
      <c r="DD121" s="811"/>
      <c r="DE121" s="811"/>
      <c r="DF121" s="812"/>
      <c r="DG121" s="791" t="s">
        <v>62</v>
      </c>
      <c r="DH121" s="792"/>
      <c r="DI121" s="792"/>
      <c r="DJ121" s="792"/>
      <c r="DK121" s="792"/>
      <c r="DL121" s="792" t="s">
        <v>62</v>
      </c>
      <c r="DM121" s="792"/>
      <c r="DN121" s="792"/>
      <c r="DO121" s="792"/>
      <c r="DP121" s="792"/>
      <c r="DQ121" s="792" t="s">
        <v>62</v>
      </c>
      <c r="DR121" s="792"/>
      <c r="DS121" s="792"/>
      <c r="DT121" s="792"/>
      <c r="DU121" s="792"/>
      <c r="DV121" s="769" t="s">
        <v>62</v>
      </c>
      <c r="DW121" s="769"/>
      <c r="DX121" s="769"/>
      <c r="DY121" s="769"/>
      <c r="DZ121" s="770"/>
    </row>
    <row r="122" spans="1:130" s="89" customFormat="1" ht="26.25" customHeight="1" x14ac:dyDescent="0.2">
      <c r="A122" s="795"/>
      <c r="B122" s="796"/>
      <c r="C122" s="790" t="s">
        <v>387</v>
      </c>
      <c r="D122" s="727"/>
      <c r="E122" s="727"/>
      <c r="F122" s="727"/>
      <c r="G122" s="727"/>
      <c r="H122" s="727"/>
      <c r="I122" s="727"/>
      <c r="J122" s="727"/>
      <c r="K122" s="727"/>
      <c r="L122" s="727"/>
      <c r="M122" s="727"/>
      <c r="N122" s="727"/>
      <c r="O122" s="727"/>
      <c r="P122" s="727"/>
      <c r="Q122" s="727"/>
      <c r="R122" s="727"/>
      <c r="S122" s="727"/>
      <c r="T122" s="727"/>
      <c r="U122" s="727"/>
      <c r="V122" s="727"/>
      <c r="W122" s="727"/>
      <c r="X122" s="727"/>
      <c r="Y122" s="727"/>
      <c r="Z122" s="728"/>
      <c r="AA122" s="754" t="s">
        <v>62</v>
      </c>
      <c r="AB122" s="755"/>
      <c r="AC122" s="755"/>
      <c r="AD122" s="755"/>
      <c r="AE122" s="756"/>
      <c r="AF122" s="757" t="s">
        <v>62</v>
      </c>
      <c r="AG122" s="755"/>
      <c r="AH122" s="755"/>
      <c r="AI122" s="755"/>
      <c r="AJ122" s="756"/>
      <c r="AK122" s="757" t="s">
        <v>62</v>
      </c>
      <c r="AL122" s="755"/>
      <c r="AM122" s="755"/>
      <c r="AN122" s="755"/>
      <c r="AO122" s="756"/>
      <c r="AP122" s="799" t="s">
        <v>62</v>
      </c>
      <c r="AQ122" s="800"/>
      <c r="AR122" s="800"/>
      <c r="AS122" s="800"/>
      <c r="AT122" s="801"/>
      <c r="AU122" s="858"/>
      <c r="AV122" s="859"/>
      <c r="AW122" s="859"/>
      <c r="AX122" s="859"/>
      <c r="AY122" s="860"/>
      <c r="AZ122" s="813" t="s">
        <v>406</v>
      </c>
      <c r="BA122" s="814"/>
      <c r="BB122" s="814"/>
      <c r="BC122" s="814"/>
      <c r="BD122" s="814"/>
      <c r="BE122" s="814"/>
      <c r="BF122" s="814"/>
      <c r="BG122" s="814"/>
      <c r="BH122" s="814"/>
      <c r="BI122" s="814"/>
      <c r="BJ122" s="814"/>
      <c r="BK122" s="814"/>
      <c r="BL122" s="814"/>
      <c r="BM122" s="814"/>
      <c r="BN122" s="814"/>
      <c r="BO122" s="814"/>
      <c r="BP122" s="815"/>
      <c r="BQ122" s="854">
        <v>8908367</v>
      </c>
      <c r="BR122" s="820"/>
      <c r="BS122" s="820"/>
      <c r="BT122" s="820"/>
      <c r="BU122" s="820"/>
      <c r="BV122" s="820">
        <v>8208701</v>
      </c>
      <c r="BW122" s="820"/>
      <c r="BX122" s="820"/>
      <c r="BY122" s="820"/>
      <c r="BZ122" s="820"/>
      <c r="CA122" s="820">
        <v>7415820</v>
      </c>
      <c r="CB122" s="820"/>
      <c r="CC122" s="820"/>
      <c r="CD122" s="820"/>
      <c r="CE122" s="820"/>
      <c r="CF122" s="821">
        <v>32.1</v>
      </c>
      <c r="CG122" s="822"/>
      <c r="CH122" s="822"/>
      <c r="CI122" s="822"/>
      <c r="CJ122" s="822"/>
      <c r="CK122" s="844"/>
      <c r="CL122" s="830"/>
      <c r="CM122" s="830"/>
      <c r="CN122" s="830"/>
      <c r="CO122" s="831"/>
      <c r="CP122" s="810" t="s">
        <v>339</v>
      </c>
      <c r="CQ122" s="811"/>
      <c r="CR122" s="811"/>
      <c r="CS122" s="811"/>
      <c r="CT122" s="811"/>
      <c r="CU122" s="811"/>
      <c r="CV122" s="811"/>
      <c r="CW122" s="811"/>
      <c r="CX122" s="811"/>
      <c r="CY122" s="811"/>
      <c r="CZ122" s="811"/>
      <c r="DA122" s="811"/>
      <c r="DB122" s="811"/>
      <c r="DC122" s="811"/>
      <c r="DD122" s="811"/>
      <c r="DE122" s="811"/>
      <c r="DF122" s="812"/>
      <c r="DG122" s="791" t="s">
        <v>62</v>
      </c>
      <c r="DH122" s="792"/>
      <c r="DI122" s="792"/>
      <c r="DJ122" s="792"/>
      <c r="DK122" s="792"/>
      <c r="DL122" s="792" t="s">
        <v>62</v>
      </c>
      <c r="DM122" s="792"/>
      <c r="DN122" s="792"/>
      <c r="DO122" s="792"/>
      <c r="DP122" s="792"/>
      <c r="DQ122" s="792" t="s">
        <v>62</v>
      </c>
      <c r="DR122" s="792"/>
      <c r="DS122" s="792"/>
      <c r="DT122" s="792"/>
      <c r="DU122" s="792"/>
      <c r="DV122" s="769" t="s">
        <v>62</v>
      </c>
      <c r="DW122" s="769"/>
      <c r="DX122" s="769"/>
      <c r="DY122" s="769"/>
      <c r="DZ122" s="770"/>
    </row>
    <row r="123" spans="1:130" s="89" customFormat="1" ht="26.25" customHeight="1" x14ac:dyDescent="0.2">
      <c r="A123" s="795"/>
      <c r="B123" s="796"/>
      <c r="C123" s="790" t="s">
        <v>393</v>
      </c>
      <c r="D123" s="727"/>
      <c r="E123" s="727"/>
      <c r="F123" s="727"/>
      <c r="G123" s="727"/>
      <c r="H123" s="727"/>
      <c r="I123" s="727"/>
      <c r="J123" s="727"/>
      <c r="K123" s="727"/>
      <c r="L123" s="727"/>
      <c r="M123" s="727"/>
      <c r="N123" s="727"/>
      <c r="O123" s="727"/>
      <c r="P123" s="727"/>
      <c r="Q123" s="727"/>
      <c r="R123" s="727"/>
      <c r="S123" s="727"/>
      <c r="T123" s="727"/>
      <c r="U123" s="727"/>
      <c r="V123" s="727"/>
      <c r="W123" s="727"/>
      <c r="X123" s="727"/>
      <c r="Y123" s="727"/>
      <c r="Z123" s="728"/>
      <c r="AA123" s="754" t="s">
        <v>62</v>
      </c>
      <c r="AB123" s="755"/>
      <c r="AC123" s="755"/>
      <c r="AD123" s="755"/>
      <c r="AE123" s="756"/>
      <c r="AF123" s="757" t="s">
        <v>62</v>
      </c>
      <c r="AG123" s="755"/>
      <c r="AH123" s="755"/>
      <c r="AI123" s="755"/>
      <c r="AJ123" s="756"/>
      <c r="AK123" s="757" t="s">
        <v>62</v>
      </c>
      <c r="AL123" s="755"/>
      <c r="AM123" s="755"/>
      <c r="AN123" s="755"/>
      <c r="AO123" s="756"/>
      <c r="AP123" s="799" t="s">
        <v>62</v>
      </c>
      <c r="AQ123" s="800"/>
      <c r="AR123" s="800"/>
      <c r="AS123" s="800"/>
      <c r="AT123" s="801"/>
      <c r="AU123" s="861"/>
      <c r="AV123" s="862"/>
      <c r="AW123" s="862"/>
      <c r="AX123" s="862"/>
      <c r="AY123" s="862"/>
      <c r="AZ123" s="110" t="s">
        <v>119</v>
      </c>
      <c r="BA123" s="110"/>
      <c r="BB123" s="110"/>
      <c r="BC123" s="110"/>
      <c r="BD123" s="110"/>
      <c r="BE123" s="110"/>
      <c r="BF123" s="110"/>
      <c r="BG123" s="110"/>
      <c r="BH123" s="110"/>
      <c r="BI123" s="110"/>
      <c r="BJ123" s="110"/>
      <c r="BK123" s="110"/>
      <c r="BL123" s="110"/>
      <c r="BM123" s="110"/>
      <c r="BN123" s="110"/>
      <c r="BO123" s="852" t="s">
        <v>407</v>
      </c>
      <c r="BP123" s="853"/>
      <c r="BQ123" s="807">
        <v>25856239</v>
      </c>
      <c r="BR123" s="808"/>
      <c r="BS123" s="808"/>
      <c r="BT123" s="808"/>
      <c r="BU123" s="808"/>
      <c r="BV123" s="808">
        <v>28460153</v>
      </c>
      <c r="BW123" s="808"/>
      <c r="BX123" s="808"/>
      <c r="BY123" s="808"/>
      <c r="BZ123" s="808"/>
      <c r="CA123" s="808">
        <v>28612805</v>
      </c>
      <c r="CB123" s="808"/>
      <c r="CC123" s="808"/>
      <c r="CD123" s="808"/>
      <c r="CE123" s="808"/>
      <c r="CF123" s="723"/>
      <c r="CG123" s="724"/>
      <c r="CH123" s="724"/>
      <c r="CI123" s="724"/>
      <c r="CJ123" s="809"/>
      <c r="CK123" s="844"/>
      <c r="CL123" s="830"/>
      <c r="CM123" s="830"/>
      <c r="CN123" s="830"/>
      <c r="CO123" s="831"/>
      <c r="CP123" s="810" t="s">
        <v>337</v>
      </c>
      <c r="CQ123" s="811"/>
      <c r="CR123" s="811"/>
      <c r="CS123" s="811"/>
      <c r="CT123" s="811"/>
      <c r="CU123" s="811"/>
      <c r="CV123" s="811"/>
      <c r="CW123" s="811"/>
      <c r="CX123" s="811"/>
      <c r="CY123" s="811"/>
      <c r="CZ123" s="811"/>
      <c r="DA123" s="811"/>
      <c r="DB123" s="811"/>
      <c r="DC123" s="811"/>
      <c r="DD123" s="811"/>
      <c r="DE123" s="811"/>
      <c r="DF123" s="812"/>
      <c r="DG123" s="754" t="s">
        <v>62</v>
      </c>
      <c r="DH123" s="755"/>
      <c r="DI123" s="755"/>
      <c r="DJ123" s="755"/>
      <c r="DK123" s="756"/>
      <c r="DL123" s="757" t="s">
        <v>62</v>
      </c>
      <c r="DM123" s="755"/>
      <c r="DN123" s="755"/>
      <c r="DO123" s="755"/>
      <c r="DP123" s="756"/>
      <c r="DQ123" s="757" t="s">
        <v>62</v>
      </c>
      <c r="DR123" s="755"/>
      <c r="DS123" s="755"/>
      <c r="DT123" s="755"/>
      <c r="DU123" s="756"/>
      <c r="DV123" s="799" t="s">
        <v>62</v>
      </c>
      <c r="DW123" s="800"/>
      <c r="DX123" s="800"/>
      <c r="DY123" s="800"/>
      <c r="DZ123" s="801"/>
    </row>
    <row r="124" spans="1:130" s="89" customFormat="1" ht="26.25" customHeight="1" thickBot="1" x14ac:dyDescent="0.25">
      <c r="A124" s="795"/>
      <c r="B124" s="796"/>
      <c r="C124" s="790" t="s">
        <v>396</v>
      </c>
      <c r="D124" s="727"/>
      <c r="E124" s="727"/>
      <c r="F124" s="727"/>
      <c r="G124" s="727"/>
      <c r="H124" s="727"/>
      <c r="I124" s="727"/>
      <c r="J124" s="727"/>
      <c r="K124" s="727"/>
      <c r="L124" s="727"/>
      <c r="M124" s="727"/>
      <c r="N124" s="727"/>
      <c r="O124" s="727"/>
      <c r="P124" s="727"/>
      <c r="Q124" s="727"/>
      <c r="R124" s="727"/>
      <c r="S124" s="727"/>
      <c r="T124" s="727"/>
      <c r="U124" s="727"/>
      <c r="V124" s="727"/>
      <c r="W124" s="727"/>
      <c r="X124" s="727"/>
      <c r="Y124" s="727"/>
      <c r="Z124" s="728"/>
      <c r="AA124" s="754" t="s">
        <v>62</v>
      </c>
      <c r="AB124" s="755"/>
      <c r="AC124" s="755"/>
      <c r="AD124" s="755"/>
      <c r="AE124" s="756"/>
      <c r="AF124" s="757" t="s">
        <v>62</v>
      </c>
      <c r="AG124" s="755"/>
      <c r="AH124" s="755"/>
      <c r="AI124" s="755"/>
      <c r="AJ124" s="756"/>
      <c r="AK124" s="757" t="s">
        <v>62</v>
      </c>
      <c r="AL124" s="755"/>
      <c r="AM124" s="755"/>
      <c r="AN124" s="755"/>
      <c r="AO124" s="756"/>
      <c r="AP124" s="799" t="s">
        <v>62</v>
      </c>
      <c r="AQ124" s="800"/>
      <c r="AR124" s="800"/>
      <c r="AS124" s="800"/>
      <c r="AT124" s="801"/>
      <c r="AU124" s="802" t="s">
        <v>408</v>
      </c>
      <c r="AV124" s="803"/>
      <c r="AW124" s="803"/>
      <c r="AX124" s="803"/>
      <c r="AY124" s="803"/>
      <c r="AZ124" s="803"/>
      <c r="BA124" s="803"/>
      <c r="BB124" s="803"/>
      <c r="BC124" s="803"/>
      <c r="BD124" s="803"/>
      <c r="BE124" s="803"/>
      <c r="BF124" s="803"/>
      <c r="BG124" s="803"/>
      <c r="BH124" s="803"/>
      <c r="BI124" s="803"/>
      <c r="BJ124" s="803"/>
      <c r="BK124" s="803"/>
      <c r="BL124" s="803"/>
      <c r="BM124" s="803"/>
      <c r="BN124" s="803"/>
      <c r="BO124" s="803"/>
      <c r="BP124" s="804"/>
      <c r="BQ124" s="805">
        <v>13.8</v>
      </c>
      <c r="BR124" s="806"/>
      <c r="BS124" s="806"/>
      <c r="BT124" s="806"/>
      <c r="BU124" s="806"/>
      <c r="BV124" s="806" t="s">
        <v>62</v>
      </c>
      <c r="BW124" s="806"/>
      <c r="BX124" s="806"/>
      <c r="BY124" s="806"/>
      <c r="BZ124" s="806"/>
      <c r="CA124" s="806" t="s">
        <v>62</v>
      </c>
      <c r="CB124" s="806"/>
      <c r="CC124" s="806"/>
      <c r="CD124" s="806"/>
      <c r="CE124" s="806"/>
      <c r="CF124" s="701"/>
      <c r="CG124" s="702"/>
      <c r="CH124" s="702"/>
      <c r="CI124" s="702"/>
      <c r="CJ124" s="837"/>
      <c r="CK124" s="845"/>
      <c r="CL124" s="845"/>
      <c r="CM124" s="845"/>
      <c r="CN124" s="845"/>
      <c r="CO124" s="846"/>
      <c r="CP124" s="810" t="s">
        <v>409</v>
      </c>
      <c r="CQ124" s="811"/>
      <c r="CR124" s="811"/>
      <c r="CS124" s="811"/>
      <c r="CT124" s="811"/>
      <c r="CU124" s="811"/>
      <c r="CV124" s="811"/>
      <c r="CW124" s="811"/>
      <c r="CX124" s="811"/>
      <c r="CY124" s="811"/>
      <c r="CZ124" s="811"/>
      <c r="DA124" s="811"/>
      <c r="DB124" s="811"/>
      <c r="DC124" s="811"/>
      <c r="DD124" s="811"/>
      <c r="DE124" s="811"/>
      <c r="DF124" s="812"/>
      <c r="DG124" s="738" t="s">
        <v>62</v>
      </c>
      <c r="DH124" s="739"/>
      <c r="DI124" s="739"/>
      <c r="DJ124" s="739"/>
      <c r="DK124" s="740"/>
      <c r="DL124" s="741" t="s">
        <v>62</v>
      </c>
      <c r="DM124" s="739"/>
      <c r="DN124" s="739"/>
      <c r="DO124" s="739"/>
      <c r="DP124" s="740"/>
      <c r="DQ124" s="741" t="s">
        <v>62</v>
      </c>
      <c r="DR124" s="739"/>
      <c r="DS124" s="739"/>
      <c r="DT124" s="739"/>
      <c r="DU124" s="740"/>
      <c r="DV124" s="823" t="s">
        <v>62</v>
      </c>
      <c r="DW124" s="824"/>
      <c r="DX124" s="824"/>
      <c r="DY124" s="824"/>
      <c r="DZ124" s="825"/>
    </row>
    <row r="125" spans="1:130" s="89" customFormat="1" ht="26.25" customHeight="1" x14ac:dyDescent="0.2">
      <c r="A125" s="795"/>
      <c r="B125" s="796"/>
      <c r="C125" s="790" t="s">
        <v>398</v>
      </c>
      <c r="D125" s="727"/>
      <c r="E125" s="727"/>
      <c r="F125" s="727"/>
      <c r="G125" s="727"/>
      <c r="H125" s="727"/>
      <c r="I125" s="727"/>
      <c r="J125" s="727"/>
      <c r="K125" s="727"/>
      <c r="L125" s="727"/>
      <c r="M125" s="727"/>
      <c r="N125" s="727"/>
      <c r="O125" s="727"/>
      <c r="P125" s="727"/>
      <c r="Q125" s="727"/>
      <c r="R125" s="727"/>
      <c r="S125" s="727"/>
      <c r="T125" s="727"/>
      <c r="U125" s="727"/>
      <c r="V125" s="727"/>
      <c r="W125" s="727"/>
      <c r="X125" s="727"/>
      <c r="Y125" s="727"/>
      <c r="Z125" s="728"/>
      <c r="AA125" s="754" t="s">
        <v>62</v>
      </c>
      <c r="AB125" s="755"/>
      <c r="AC125" s="755"/>
      <c r="AD125" s="755"/>
      <c r="AE125" s="756"/>
      <c r="AF125" s="757" t="s">
        <v>62</v>
      </c>
      <c r="AG125" s="755"/>
      <c r="AH125" s="755"/>
      <c r="AI125" s="755"/>
      <c r="AJ125" s="756"/>
      <c r="AK125" s="757" t="s">
        <v>62</v>
      </c>
      <c r="AL125" s="755"/>
      <c r="AM125" s="755"/>
      <c r="AN125" s="755"/>
      <c r="AO125" s="756"/>
      <c r="AP125" s="799" t="s">
        <v>62</v>
      </c>
      <c r="AQ125" s="800"/>
      <c r="AR125" s="800"/>
      <c r="AS125" s="800"/>
      <c r="AT125" s="801"/>
      <c r="AU125" s="111"/>
      <c r="AV125" s="112"/>
      <c r="AW125" s="112"/>
      <c r="AX125" s="112"/>
      <c r="AY125" s="112"/>
      <c r="AZ125" s="112"/>
      <c r="BA125" s="112"/>
      <c r="BB125" s="112"/>
      <c r="BC125" s="112"/>
      <c r="BD125" s="112"/>
      <c r="BE125" s="112"/>
      <c r="BF125" s="112"/>
      <c r="BG125" s="112"/>
      <c r="BH125" s="112"/>
      <c r="BI125" s="112"/>
      <c r="BJ125" s="112"/>
      <c r="BK125" s="112"/>
      <c r="BL125" s="112"/>
      <c r="BM125" s="112"/>
      <c r="BN125" s="112"/>
      <c r="BO125" s="112"/>
      <c r="BP125" s="112"/>
      <c r="BQ125" s="91"/>
      <c r="BR125" s="91"/>
      <c r="BS125" s="91"/>
      <c r="BT125" s="91"/>
      <c r="BU125" s="91"/>
      <c r="BV125" s="91"/>
      <c r="BW125" s="91"/>
      <c r="BX125" s="91"/>
      <c r="BY125" s="91"/>
      <c r="BZ125" s="91"/>
      <c r="CA125" s="91"/>
      <c r="CB125" s="91"/>
      <c r="CC125" s="91"/>
      <c r="CD125" s="91"/>
      <c r="CE125" s="91"/>
      <c r="CF125" s="91"/>
      <c r="CG125" s="91"/>
      <c r="CH125" s="91"/>
      <c r="CI125" s="91"/>
      <c r="CJ125" s="113"/>
      <c r="CK125" s="826" t="s">
        <v>410</v>
      </c>
      <c r="CL125" s="827"/>
      <c r="CM125" s="827"/>
      <c r="CN125" s="827"/>
      <c r="CO125" s="828"/>
      <c r="CP125" s="835" t="s">
        <v>411</v>
      </c>
      <c r="CQ125" s="783"/>
      <c r="CR125" s="783"/>
      <c r="CS125" s="783"/>
      <c r="CT125" s="783"/>
      <c r="CU125" s="783"/>
      <c r="CV125" s="783"/>
      <c r="CW125" s="783"/>
      <c r="CX125" s="783"/>
      <c r="CY125" s="783"/>
      <c r="CZ125" s="783"/>
      <c r="DA125" s="783"/>
      <c r="DB125" s="783"/>
      <c r="DC125" s="783"/>
      <c r="DD125" s="783"/>
      <c r="DE125" s="783"/>
      <c r="DF125" s="784"/>
      <c r="DG125" s="836" t="s">
        <v>62</v>
      </c>
      <c r="DH125" s="817"/>
      <c r="DI125" s="817"/>
      <c r="DJ125" s="817"/>
      <c r="DK125" s="817"/>
      <c r="DL125" s="817" t="s">
        <v>62</v>
      </c>
      <c r="DM125" s="817"/>
      <c r="DN125" s="817"/>
      <c r="DO125" s="817"/>
      <c r="DP125" s="817"/>
      <c r="DQ125" s="817" t="s">
        <v>62</v>
      </c>
      <c r="DR125" s="817"/>
      <c r="DS125" s="817"/>
      <c r="DT125" s="817"/>
      <c r="DU125" s="817"/>
      <c r="DV125" s="818" t="s">
        <v>62</v>
      </c>
      <c r="DW125" s="818"/>
      <c r="DX125" s="818"/>
      <c r="DY125" s="818"/>
      <c r="DZ125" s="819"/>
    </row>
    <row r="126" spans="1:130" s="89" customFormat="1" ht="26.25" customHeight="1" thickBot="1" x14ac:dyDescent="0.25">
      <c r="A126" s="795"/>
      <c r="B126" s="796"/>
      <c r="C126" s="790" t="s">
        <v>400</v>
      </c>
      <c r="D126" s="727"/>
      <c r="E126" s="727"/>
      <c r="F126" s="727"/>
      <c r="G126" s="727"/>
      <c r="H126" s="727"/>
      <c r="I126" s="727"/>
      <c r="J126" s="727"/>
      <c r="K126" s="727"/>
      <c r="L126" s="727"/>
      <c r="M126" s="727"/>
      <c r="N126" s="727"/>
      <c r="O126" s="727"/>
      <c r="P126" s="727"/>
      <c r="Q126" s="727"/>
      <c r="R126" s="727"/>
      <c r="S126" s="727"/>
      <c r="T126" s="727"/>
      <c r="U126" s="727"/>
      <c r="V126" s="727"/>
      <c r="W126" s="727"/>
      <c r="X126" s="727"/>
      <c r="Y126" s="727"/>
      <c r="Z126" s="728"/>
      <c r="AA126" s="754">
        <v>5304</v>
      </c>
      <c r="AB126" s="755"/>
      <c r="AC126" s="755"/>
      <c r="AD126" s="755"/>
      <c r="AE126" s="756"/>
      <c r="AF126" s="757">
        <v>5481</v>
      </c>
      <c r="AG126" s="755"/>
      <c r="AH126" s="755"/>
      <c r="AI126" s="755"/>
      <c r="AJ126" s="756"/>
      <c r="AK126" s="757">
        <v>2820</v>
      </c>
      <c r="AL126" s="755"/>
      <c r="AM126" s="755"/>
      <c r="AN126" s="755"/>
      <c r="AO126" s="756"/>
      <c r="AP126" s="799">
        <v>0</v>
      </c>
      <c r="AQ126" s="800"/>
      <c r="AR126" s="800"/>
      <c r="AS126" s="800"/>
      <c r="AT126" s="801"/>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114"/>
      <c r="CE126" s="114"/>
      <c r="CF126" s="114"/>
      <c r="CG126" s="91"/>
      <c r="CH126" s="91"/>
      <c r="CI126" s="91"/>
      <c r="CJ126" s="113"/>
      <c r="CK126" s="829"/>
      <c r="CL126" s="830"/>
      <c r="CM126" s="830"/>
      <c r="CN126" s="830"/>
      <c r="CO126" s="831"/>
      <c r="CP126" s="790" t="s">
        <v>412</v>
      </c>
      <c r="CQ126" s="727"/>
      <c r="CR126" s="727"/>
      <c r="CS126" s="727"/>
      <c r="CT126" s="727"/>
      <c r="CU126" s="727"/>
      <c r="CV126" s="727"/>
      <c r="CW126" s="727"/>
      <c r="CX126" s="727"/>
      <c r="CY126" s="727"/>
      <c r="CZ126" s="727"/>
      <c r="DA126" s="727"/>
      <c r="DB126" s="727"/>
      <c r="DC126" s="727"/>
      <c r="DD126" s="727"/>
      <c r="DE126" s="727"/>
      <c r="DF126" s="728"/>
      <c r="DG126" s="791" t="s">
        <v>62</v>
      </c>
      <c r="DH126" s="792"/>
      <c r="DI126" s="792"/>
      <c r="DJ126" s="792"/>
      <c r="DK126" s="792"/>
      <c r="DL126" s="792" t="s">
        <v>62</v>
      </c>
      <c r="DM126" s="792"/>
      <c r="DN126" s="792"/>
      <c r="DO126" s="792"/>
      <c r="DP126" s="792"/>
      <c r="DQ126" s="792" t="s">
        <v>62</v>
      </c>
      <c r="DR126" s="792"/>
      <c r="DS126" s="792"/>
      <c r="DT126" s="792"/>
      <c r="DU126" s="792"/>
      <c r="DV126" s="769" t="s">
        <v>62</v>
      </c>
      <c r="DW126" s="769"/>
      <c r="DX126" s="769"/>
      <c r="DY126" s="769"/>
      <c r="DZ126" s="770"/>
    </row>
    <row r="127" spans="1:130" s="89" customFormat="1" ht="26.25" customHeight="1" x14ac:dyDescent="0.2">
      <c r="A127" s="797"/>
      <c r="B127" s="798"/>
      <c r="C127" s="813" t="s">
        <v>413</v>
      </c>
      <c r="D127" s="814"/>
      <c r="E127" s="814"/>
      <c r="F127" s="814"/>
      <c r="G127" s="814"/>
      <c r="H127" s="814"/>
      <c r="I127" s="814"/>
      <c r="J127" s="814"/>
      <c r="K127" s="814"/>
      <c r="L127" s="814"/>
      <c r="M127" s="814"/>
      <c r="N127" s="814"/>
      <c r="O127" s="814"/>
      <c r="P127" s="814"/>
      <c r="Q127" s="814"/>
      <c r="R127" s="814"/>
      <c r="S127" s="814"/>
      <c r="T127" s="814"/>
      <c r="U127" s="814"/>
      <c r="V127" s="814"/>
      <c r="W127" s="814"/>
      <c r="X127" s="814"/>
      <c r="Y127" s="814"/>
      <c r="Z127" s="815"/>
      <c r="AA127" s="754" t="s">
        <v>62</v>
      </c>
      <c r="AB127" s="755"/>
      <c r="AC127" s="755"/>
      <c r="AD127" s="755"/>
      <c r="AE127" s="756"/>
      <c r="AF127" s="757" t="s">
        <v>62</v>
      </c>
      <c r="AG127" s="755"/>
      <c r="AH127" s="755"/>
      <c r="AI127" s="755"/>
      <c r="AJ127" s="756"/>
      <c r="AK127" s="757" t="s">
        <v>62</v>
      </c>
      <c r="AL127" s="755"/>
      <c r="AM127" s="755"/>
      <c r="AN127" s="755"/>
      <c r="AO127" s="756"/>
      <c r="AP127" s="799" t="s">
        <v>62</v>
      </c>
      <c r="AQ127" s="800"/>
      <c r="AR127" s="800"/>
      <c r="AS127" s="800"/>
      <c r="AT127" s="801"/>
      <c r="AU127" s="91"/>
      <c r="AV127" s="91"/>
      <c r="AW127" s="91"/>
      <c r="AX127" s="816" t="s">
        <v>414</v>
      </c>
      <c r="AY127" s="787"/>
      <c r="AZ127" s="787"/>
      <c r="BA127" s="787"/>
      <c r="BB127" s="787"/>
      <c r="BC127" s="787"/>
      <c r="BD127" s="787"/>
      <c r="BE127" s="788"/>
      <c r="BF127" s="786" t="s">
        <v>415</v>
      </c>
      <c r="BG127" s="787"/>
      <c r="BH127" s="787"/>
      <c r="BI127" s="787"/>
      <c r="BJ127" s="787"/>
      <c r="BK127" s="787"/>
      <c r="BL127" s="788"/>
      <c r="BM127" s="786" t="s">
        <v>416</v>
      </c>
      <c r="BN127" s="787"/>
      <c r="BO127" s="787"/>
      <c r="BP127" s="787"/>
      <c r="BQ127" s="787"/>
      <c r="BR127" s="787"/>
      <c r="BS127" s="788"/>
      <c r="BT127" s="786" t="s">
        <v>417</v>
      </c>
      <c r="BU127" s="787"/>
      <c r="BV127" s="787"/>
      <c r="BW127" s="787"/>
      <c r="BX127" s="787"/>
      <c r="BY127" s="787"/>
      <c r="BZ127" s="789"/>
      <c r="CA127" s="91"/>
      <c r="CB127" s="91"/>
      <c r="CC127" s="91"/>
      <c r="CD127" s="114"/>
      <c r="CE127" s="114"/>
      <c r="CF127" s="114"/>
      <c r="CG127" s="91"/>
      <c r="CH127" s="91"/>
      <c r="CI127" s="91"/>
      <c r="CJ127" s="113"/>
      <c r="CK127" s="829"/>
      <c r="CL127" s="830"/>
      <c r="CM127" s="830"/>
      <c r="CN127" s="830"/>
      <c r="CO127" s="831"/>
      <c r="CP127" s="790" t="s">
        <v>418</v>
      </c>
      <c r="CQ127" s="727"/>
      <c r="CR127" s="727"/>
      <c r="CS127" s="727"/>
      <c r="CT127" s="727"/>
      <c r="CU127" s="727"/>
      <c r="CV127" s="727"/>
      <c r="CW127" s="727"/>
      <c r="CX127" s="727"/>
      <c r="CY127" s="727"/>
      <c r="CZ127" s="727"/>
      <c r="DA127" s="727"/>
      <c r="DB127" s="727"/>
      <c r="DC127" s="727"/>
      <c r="DD127" s="727"/>
      <c r="DE127" s="727"/>
      <c r="DF127" s="728"/>
      <c r="DG127" s="791" t="s">
        <v>62</v>
      </c>
      <c r="DH127" s="792"/>
      <c r="DI127" s="792"/>
      <c r="DJ127" s="792"/>
      <c r="DK127" s="792"/>
      <c r="DL127" s="792" t="s">
        <v>62</v>
      </c>
      <c r="DM127" s="792"/>
      <c r="DN127" s="792"/>
      <c r="DO127" s="792"/>
      <c r="DP127" s="792"/>
      <c r="DQ127" s="792" t="s">
        <v>62</v>
      </c>
      <c r="DR127" s="792"/>
      <c r="DS127" s="792"/>
      <c r="DT127" s="792"/>
      <c r="DU127" s="792"/>
      <c r="DV127" s="769" t="s">
        <v>62</v>
      </c>
      <c r="DW127" s="769"/>
      <c r="DX127" s="769"/>
      <c r="DY127" s="769"/>
      <c r="DZ127" s="770"/>
    </row>
    <row r="128" spans="1:130" s="89" customFormat="1" ht="26.25" customHeight="1" thickBot="1" x14ac:dyDescent="0.25">
      <c r="A128" s="771" t="s">
        <v>419</v>
      </c>
      <c r="B128" s="772"/>
      <c r="C128" s="772"/>
      <c r="D128" s="772"/>
      <c r="E128" s="772"/>
      <c r="F128" s="772"/>
      <c r="G128" s="772"/>
      <c r="H128" s="772"/>
      <c r="I128" s="772"/>
      <c r="J128" s="772"/>
      <c r="K128" s="772"/>
      <c r="L128" s="772"/>
      <c r="M128" s="772"/>
      <c r="N128" s="772"/>
      <c r="O128" s="772"/>
      <c r="P128" s="772"/>
      <c r="Q128" s="772"/>
      <c r="R128" s="772"/>
      <c r="S128" s="772"/>
      <c r="T128" s="772"/>
      <c r="U128" s="772"/>
      <c r="V128" s="772"/>
      <c r="W128" s="773" t="s">
        <v>420</v>
      </c>
      <c r="X128" s="773"/>
      <c r="Y128" s="773"/>
      <c r="Z128" s="774"/>
      <c r="AA128" s="775">
        <v>930781</v>
      </c>
      <c r="AB128" s="776"/>
      <c r="AC128" s="776"/>
      <c r="AD128" s="776"/>
      <c r="AE128" s="777"/>
      <c r="AF128" s="778">
        <v>873689</v>
      </c>
      <c r="AG128" s="776"/>
      <c r="AH128" s="776"/>
      <c r="AI128" s="776"/>
      <c r="AJ128" s="777"/>
      <c r="AK128" s="778">
        <v>1005491</v>
      </c>
      <c r="AL128" s="776"/>
      <c r="AM128" s="776"/>
      <c r="AN128" s="776"/>
      <c r="AO128" s="777"/>
      <c r="AP128" s="779"/>
      <c r="AQ128" s="780"/>
      <c r="AR128" s="780"/>
      <c r="AS128" s="780"/>
      <c r="AT128" s="781"/>
      <c r="AU128" s="91"/>
      <c r="AV128" s="91"/>
      <c r="AW128" s="91"/>
      <c r="AX128" s="782" t="s">
        <v>421</v>
      </c>
      <c r="AY128" s="783"/>
      <c r="AZ128" s="783"/>
      <c r="BA128" s="783"/>
      <c r="BB128" s="783"/>
      <c r="BC128" s="783"/>
      <c r="BD128" s="783"/>
      <c r="BE128" s="784"/>
      <c r="BF128" s="761" t="s">
        <v>62</v>
      </c>
      <c r="BG128" s="762"/>
      <c r="BH128" s="762"/>
      <c r="BI128" s="762"/>
      <c r="BJ128" s="762"/>
      <c r="BK128" s="762"/>
      <c r="BL128" s="785"/>
      <c r="BM128" s="761">
        <v>12.14</v>
      </c>
      <c r="BN128" s="762"/>
      <c r="BO128" s="762"/>
      <c r="BP128" s="762"/>
      <c r="BQ128" s="762"/>
      <c r="BR128" s="762"/>
      <c r="BS128" s="785"/>
      <c r="BT128" s="761">
        <v>20</v>
      </c>
      <c r="BU128" s="762"/>
      <c r="BV128" s="762"/>
      <c r="BW128" s="762"/>
      <c r="BX128" s="762"/>
      <c r="BY128" s="762"/>
      <c r="BZ128" s="763"/>
      <c r="CA128" s="114"/>
      <c r="CB128" s="114"/>
      <c r="CC128" s="114"/>
      <c r="CD128" s="114"/>
      <c r="CE128" s="114"/>
      <c r="CF128" s="114"/>
      <c r="CG128" s="91"/>
      <c r="CH128" s="91"/>
      <c r="CI128" s="91"/>
      <c r="CJ128" s="113"/>
      <c r="CK128" s="832"/>
      <c r="CL128" s="833"/>
      <c r="CM128" s="833"/>
      <c r="CN128" s="833"/>
      <c r="CO128" s="834"/>
      <c r="CP128" s="764" t="s">
        <v>422</v>
      </c>
      <c r="CQ128" s="705"/>
      <c r="CR128" s="705"/>
      <c r="CS128" s="705"/>
      <c r="CT128" s="705"/>
      <c r="CU128" s="705"/>
      <c r="CV128" s="705"/>
      <c r="CW128" s="705"/>
      <c r="CX128" s="705"/>
      <c r="CY128" s="705"/>
      <c r="CZ128" s="705"/>
      <c r="DA128" s="705"/>
      <c r="DB128" s="705"/>
      <c r="DC128" s="705"/>
      <c r="DD128" s="705"/>
      <c r="DE128" s="705"/>
      <c r="DF128" s="706"/>
      <c r="DG128" s="765" t="s">
        <v>62</v>
      </c>
      <c r="DH128" s="766"/>
      <c r="DI128" s="766"/>
      <c r="DJ128" s="766"/>
      <c r="DK128" s="766"/>
      <c r="DL128" s="766" t="s">
        <v>62</v>
      </c>
      <c r="DM128" s="766"/>
      <c r="DN128" s="766"/>
      <c r="DO128" s="766"/>
      <c r="DP128" s="766"/>
      <c r="DQ128" s="766" t="s">
        <v>62</v>
      </c>
      <c r="DR128" s="766"/>
      <c r="DS128" s="766"/>
      <c r="DT128" s="766"/>
      <c r="DU128" s="766"/>
      <c r="DV128" s="767" t="s">
        <v>62</v>
      </c>
      <c r="DW128" s="767"/>
      <c r="DX128" s="767"/>
      <c r="DY128" s="767"/>
      <c r="DZ128" s="768"/>
    </row>
    <row r="129" spans="1:131" s="89" customFormat="1" ht="26.25" customHeight="1" x14ac:dyDescent="0.2">
      <c r="A129" s="749" t="s">
        <v>43</v>
      </c>
      <c r="B129" s="750"/>
      <c r="C129" s="750"/>
      <c r="D129" s="750"/>
      <c r="E129" s="750"/>
      <c r="F129" s="750"/>
      <c r="G129" s="750"/>
      <c r="H129" s="750"/>
      <c r="I129" s="750"/>
      <c r="J129" s="750"/>
      <c r="K129" s="750"/>
      <c r="L129" s="750"/>
      <c r="M129" s="750"/>
      <c r="N129" s="750"/>
      <c r="O129" s="750"/>
      <c r="P129" s="750"/>
      <c r="Q129" s="750"/>
      <c r="R129" s="750"/>
      <c r="S129" s="750"/>
      <c r="T129" s="750"/>
      <c r="U129" s="750"/>
      <c r="V129" s="750"/>
      <c r="W129" s="751" t="s">
        <v>423</v>
      </c>
      <c r="X129" s="752"/>
      <c r="Y129" s="752"/>
      <c r="Z129" s="753"/>
      <c r="AA129" s="754">
        <v>23232461</v>
      </c>
      <c r="AB129" s="755"/>
      <c r="AC129" s="755"/>
      <c r="AD129" s="755"/>
      <c r="AE129" s="756"/>
      <c r="AF129" s="757">
        <v>23914781</v>
      </c>
      <c r="AG129" s="755"/>
      <c r="AH129" s="755"/>
      <c r="AI129" s="755"/>
      <c r="AJ129" s="756"/>
      <c r="AK129" s="757">
        <v>24192213</v>
      </c>
      <c r="AL129" s="755"/>
      <c r="AM129" s="755"/>
      <c r="AN129" s="755"/>
      <c r="AO129" s="756"/>
      <c r="AP129" s="758"/>
      <c r="AQ129" s="759"/>
      <c r="AR129" s="759"/>
      <c r="AS129" s="759"/>
      <c r="AT129" s="760"/>
      <c r="AU129" s="92"/>
      <c r="AV129" s="92"/>
      <c r="AW129" s="92"/>
      <c r="AX129" s="726" t="s">
        <v>424</v>
      </c>
      <c r="AY129" s="727"/>
      <c r="AZ129" s="727"/>
      <c r="BA129" s="727"/>
      <c r="BB129" s="727"/>
      <c r="BC129" s="727"/>
      <c r="BD129" s="727"/>
      <c r="BE129" s="728"/>
      <c r="BF129" s="745" t="s">
        <v>62</v>
      </c>
      <c r="BG129" s="746"/>
      <c r="BH129" s="746"/>
      <c r="BI129" s="746"/>
      <c r="BJ129" s="746"/>
      <c r="BK129" s="746"/>
      <c r="BL129" s="747"/>
      <c r="BM129" s="745">
        <v>17.14</v>
      </c>
      <c r="BN129" s="746"/>
      <c r="BO129" s="746"/>
      <c r="BP129" s="746"/>
      <c r="BQ129" s="746"/>
      <c r="BR129" s="746"/>
      <c r="BS129" s="747"/>
      <c r="BT129" s="745">
        <v>30</v>
      </c>
      <c r="BU129" s="746"/>
      <c r="BV129" s="746"/>
      <c r="BW129" s="746"/>
      <c r="BX129" s="746"/>
      <c r="BY129" s="746"/>
      <c r="BZ129" s="748"/>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c r="CZ129" s="115"/>
      <c r="DA129" s="115"/>
      <c r="DB129" s="115"/>
      <c r="DC129" s="115"/>
      <c r="DD129" s="115"/>
      <c r="DE129" s="115"/>
      <c r="DF129" s="115"/>
      <c r="DG129" s="115"/>
      <c r="DH129" s="115"/>
      <c r="DI129" s="115"/>
      <c r="DJ129" s="115"/>
      <c r="DK129" s="115"/>
      <c r="DL129" s="115"/>
      <c r="DM129" s="115"/>
      <c r="DN129" s="115"/>
      <c r="DO129" s="115"/>
      <c r="DP129" s="92"/>
      <c r="DQ129" s="92"/>
      <c r="DR129" s="92"/>
      <c r="DS129" s="92"/>
      <c r="DT129" s="92"/>
      <c r="DU129" s="92"/>
      <c r="DV129" s="92"/>
      <c r="DW129" s="92"/>
      <c r="DX129" s="92"/>
      <c r="DY129" s="92"/>
      <c r="DZ129" s="92"/>
    </row>
    <row r="130" spans="1:131" s="89" customFormat="1" ht="26.25" customHeight="1" x14ac:dyDescent="0.2">
      <c r="A130" s="749" t="s">
        <v>425</v>
      </c>
      <c r="B130" s="750"/>
      <c r="C130" s="750"/>
      <c r="D130" s="750"/>
      <c r="E130" s="750"/>
      <c r="F130" s="750"/>
      <c r="G130" s="750"/>
      <c r="H130" s="750"/>
      <c r="I130" s="750"/>
      <c r="J130" s="750"/>
      <c r="K130" s="750"/>
      <c r="L130" s="750"/>
      <c r="M130" s="750"/>
      <c r="N130" s="750"/>
      <c r="O130" s="750"/>
      <c r="P130" s="750"/>
      <c r="Q130" s="750"/>
      <c r="R130" s="750"/>
      <c r="S130" s="750"/>
      <c r="T130" s="750"/>
      <c r="U130" s="750"/>
      <c r="V130" s="750"/>
      <c r="W130" s="751" t="s">
        <v>426</v>
      </c>
      <c r="X130" s="752"/>
      <c r="Y130" s="752"/>
      <c r="Z130" s="753"/>
      <c r="AA130" s="754">
        <v>1196198</v>
      </c>
      <c r="AB130" s="755"/>
      <c r="AC130" s="755"/>
      <c r="AD130" s="755"/>
      <c r="AE130" s="756"/>
      <c r="AF130" s="757">
        <v>1111039</v>
      </c>
      <c r="AG130" s="755"/>
      <c r="AH130" s="755"/>
      <c r="AI130" s="755"/>
      <c r="AJ130" s="756"/>
      <c r="AK130" s="757">
        <v>1068492</v>
      </c>
      <c r="AL130" s="755"/>
      <c r="AM130" s="755"/>
      <c r="AN130" s="755"/>
      <c r="AO130" s="756"/>
      <c r="AP130" s="758"/>
      <c r="AQ130" s="759"/>
      <c r="AR130" s="759"/>
      <c r="AS130" s="759"/>
      <c r="AT130" s="760"/>
      <c r="AU130" s="92"/>
      <c r="AV130" s="92"/>
      <c r="AW130" s="92"/>
      <c r="AX130" s="726" t="s">
        <v>427</v>
      </c>
      <c r="AY130" s="727"/>
      <c r="AZ130" s="727"/>
      <c r="BA130" s="727"/>
      <c r="BB130" s="727"/>
      <c r="BC130" s="727"/>
      <c r="BD130" s="727"/>
      <c r="BE130" s="728"/>
      <c r="BF130" s="729">
        <v>1.5</v>
      </c>
      <c r="BG130" s="730"/>
      <c r="BH130" s="730"/>
      <c r="BI130" s="730"/>
      <c r="BJ130" s="730"/>
      <c r="BK130" s="730"/>
      <c r="BL130" s="731"/>
      <c r="BM130" s="729">
        <v>25</v>
      </c>
      <c r="BN130" s="730"/>
      <c r="BO130" s="730"/>
      <c r="BP130" s="730"/>
      <c r="BQ130" s="730"/>
      <c r="BR130" s="730"/>
      <c r="BS130" s="731"/>
      <c r="BT130" s="729">
        <v>35</v>
      </c>
      <c r="BU130" s="730"/>
      <c r="BV130" s="730"/>
      <c r="BW130" s="730"/>
      <c r="BX130" s="730"/>
      <c r="BY130" s="730"/>
      <c r="BZ130" s="732"/>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c r="CZ130" s="115"/>
      <c r="DA130" s="115"/>
      <c r="DB130" s="115"/>
      <c r="DC130" s="115"/>
      <c r="DD130" s="115"/>
      <c r="DE130" s="115"/>
      <c r="DF130" s="115"/>
      <c r="DG130" s="115"/>
      <c r="DH130" s="115"/>
      <c r="DI130" s="115"/>
      <c r="DJ130" s="115"/>
      <c r="DK130" s="115"/>
      <c r="DL130" s="115"/>
      <c r="DM130" s="115"/>
      <c r="DN130" s="115"/>
      <c r="DO130" s="115"/>
      <c r="DP130" s="92"/>
      <c r="DQ130" s="92"/>
      <c r="DR130" s="92"/>
      <c r="DS130" s="92"/>
      <c r="DT130" s="92"/>
      <c r="DU130" s="92"/>
      <c r="DV130" s="92"/>
      <c r="DW130" s="92"/>
      <c r="DX130" s="92"/>
      <c r="DY130" s="92"/>
      <c r="DZ130" s="92"/>
    </row>
    <row r="131" spans="1:131" s="89" customFormat="1" ht="26.25" customHeight="1" thickBot="1" x14ac:dyDescent="0.25">
      <c r="A131" s="733"/>
      <c r="B131" s="734"/>
      <c r="C131" s="734"/>
      <c r="D131" s="734"/>
      <c r="E131" s="734"/>
      <c r="F131" s="734"/>
      <c r="G131" s="734"/>
      <c r="H131" s="734"/>
      <c r="I131" s="734"/>
      <c r="J131" s="734"/>
      <c r="K131" s="734"/>
      <c r="L131" s="734"/>
      <c r="M131" s="734"/>
      <c r="N131" s="734"/>
      <c r="O131" s="734"/>
      <c r="P131" s="734"/>
      <c r="Q131" s="734"/>
      <c r="R131" s="734"/>
      <c r="S131" s="734"/>
      <c r="T131" s="734"/>
      <c r="U131" s="734"/>
      <c r="V131" s="734"/>
      <c r="W131" s="735" t="s">
        <v>428</v>
      </c>
      <c r="X131" s="736"/>
      <c r="Y131" s="736"/>
      <c r="Z131" s="737"/>
      <c r="AA131" s="738">
        <v>22036263</v>
      </c>
      <c r="AB131" s="739"/>
      <c r="AC131" s="739"/>
      <c r="AD131" s="739"/>
      <c r="AE131" s="740"/>
      <c r="AF131" s="741">
        <v>22803742</v>
      </c>
      <c r="AG131" s="739"/>
      <c r="AH131" s="739"/>
      <c r="AI131" s="739"/>
      <c r="AJ131" s="740"/>
      <c r="AK131" s="741">
        <v>23123721</v>
      </c>
      <c r="AL131" s="739"/>
      <c r="AM131" s="739"/>
      <c r="AN131" s="739"/>
      <c r="AO131" s="740"/>
      <c r="AP131" s="742"/>
      <c r="AQ131" s="743"/>
      <c r="AR131" s="743"/>
      <c r="AS131" s="743"/>
      <c r="AT131" s="744"/>
      <c r="AU131" s="92"/>
      <c r="AV131" s="92"/>
      <c r="AW131" s="92"/>
      <c r="AX131" s="704" t="s">
        <v>429</v>
      </c>
      <c r="AY131" s="705"/>
      <c r="AZ131" s="705"/>
      <c r="BA131" s="705"/>
      <c r="BB131" s="705"/>
      <c r="BC131" s="705"/>
      <c r="BD131" s="705"/>
      <c r="BE131" s="706"/>
      <c r="BF131" s="707" t="s">
        <v>62</v>
      </c>
      <c r="BG131" s="708"/>
      <c r="BH131" s="708"/>
      <c r="BI131" s="708"/>
      <c r="BJ131" s="708"/>
      <c r="BK131" s="708"/>
      <c r="BL131" s="709"/>
      <c r="BM131" s="707">
        <v>350</v>
      </c>
      <c r="BN131" s="708"/>
      <c r="BO131" s="708"/>
      <c r="BP131" s="708"/>
      <c r="BQ131" s="708"/>
      <c r="BR131" s="708"/>
      <c r="BS131" s="709"/>
      <c r="BT131" s="710"/>
      <c r="BU131" s="711"/>
      <c r="BV131" s="711"/>
      <c r="BW131" s="711"/>
      <c r="BX131" s="711"/>
      <c r="BY131" s="711"/>
      <c r="BZ131" s="712"/>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92"/>
      <c r="DQ131" s="92"/>
      <c r="DR131" s="92"/>
      <c r="DS131" s="92"/>
      <c r="DT131" s="92"/>
      <c r="DU131" s="92"/>
      <c r="DV131" s="92"/>
      <c r="DW131" s="92"/>
      <c r="DX131" s="92"/>
      <c r="DY131" s="92"/>
      <c r="DZ131" s="92"/>
    </row>
    <row r="132" spans="1:131" s="89" customFormat="1" ht="26.25" customHeight="1" x14ac:dyDescent="0.2">
      <c r="A132" s="713" t="s">
        <v>430</v>
      </c>
      <c r="B132" s="714"/>
      <c r="C132" s="714"/>
      <c r="D132" s="714"/>
      <c r="E132" s="714"/>
      <c r="F132" s="714"/>
      <c r="G132" s="714"/>
      <c r="H132" s="714"/>
      <c r="I132" s="714"/>
      <c r="J132" s="714"/>
      <c r="K132" s="714"/>
      <c r="L132" s="714"/>
      <c r="M132" s="714"/>
      <c r="N132" s="714"/>
      <c r="O132" s="714"/>
      <c r="P132" s="714"/>
      <c r="Q132" s="714"/>
      <c r="R132" s="714"/>
      <c r="S132" s="714"/>
      <c r="T132" s="714"/>
      <c r="U132" s="714"/>
      <c r="V132" s="717" t="s">
        <v>431</v>
      </c>
      <c r="W132" s="717"/>
      <c r="X132" s="717"/>
      <c r="Y132" s="717"/>
      <c r="Z132" s="718"/>
      <c r="AA132" s="719">
        <v>1.4598346369999999</v>
      </c>
      <c r="AB132" s="720"/>
      <c r="AC132" s="720"/>
      <c r="AD132" s="720"/>
      <c r="AE132" s="721"/>
      <c r="AF132" s="722">
        <v>1.8737187959999999</v>
      </c>
      <c r="AG132" s="720"/>
      <c r="AH132" s="720"/>
      <c r="AI132" s="720"/>
      <c r="AJ132" s="721"/>
      <c r="AK132" s="722">
        <v>1.3983692329999999</v>
      </c>
      <c r="AL132" s="720"/>
      <c r="AM132" s="720"/>
      <c r="AN132" s="720"/>
      <c r="AO132" s="721"/>
      <c r="AP132" s="723"/>
      <c r="AQ132" s="724"/>
      <c r="AR132" s="724"/>
      <c r="AS132" s="724"/>
      <c r="AT132" s="725"/>
      <c r="AU132" s="116"/>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3"/>
      <c r="BT132" s="92"/>
      <c r="BU132" s="92"/>
      <c r="BV132" s="92"/>
      <c r="BW132" s="92"/>
      <c r="BX132" s="92"/>
      <c r="BY132" s="92"/>
      <c r="BZ132" s="92"/>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92"/>
      <c r="DQ132" s="92"/>
      <c r="DR132" s="92"/>
      <c r="DS132" s="92"/>
      <c r="DT132" s="92"/>
      <c r="DU132" s="92"/>
      <c r="DV132" s="92"/>
      <c r="DW132" s="92"/>
      <c r="DX132" s="92"/>
      <c r="DY132" s="92"/>
      <c r="DZ132" s="92"/>
    </row>
    <row r="133" spans="1:131" s="89" customFormat="1" ht="26.25" customHeight="1" thickBot="1" x14ac:dyDescent="0.25">
      <c r="A133" s="715"/>
      <c r="B133" s="716"/>
      <c r="C133" s="716"/>
      <c r="D133" s="716"/>
      <c r="E133" s="716"/>
      <c r="F133" s="716"/>
      <c r="G133" s="716"/>
      <c r="H133" s="716"/>
      <c r="I133" s="716"/>
      <c r="J133" s="716"/>
      <c r="K133" s="716"/>
      <c r="L133" s="716"/>
      <c r="M133" s="716"/>
      <c r="N133" s="716"/>
      <c r="O133" s="716"/>
      <c r="P133" s="716"/>
      <c r="Q133" s="716"/>
      <c r="R133" s="716"/>
      <c r="S133" s="716"/>
      <c r="T133" s="716"/>
      <c r="U133" s="716"/>
      <c r="V133" s="696" t="s">
        <v>432</v>
      </c>
      <c r="W133" s="696"/>
      <c r="X133" s="696"/>
      <c r="Y133" s="696"/>
      <c r="Z133" s="697"/>
      <c r="AA133" s="698">
        <v>1.8</v>
      </c>
      <c r="AB133" s="699"/>
      <c r="AC133" s="699"/>
      <c r="AD133" s="699"/>
      <c r="AE133" s="700"/>
      <c r="AF133" s="698">
        <v>1.6</v>
      </c>
      <c r="AG133" s="699"/>
      <c r="AH133" s="699"/>
      <c r="AI133" s="699"/>
      <c r="AJ133" s="700"/>
      <c r="AK133" s="698">
        <v>1.5</v>
      </c>
      <c r="AL133" s="699"/>
      <c r="AM133" s="699"/>
      <c r="AN133" s="699"/>
      <c r="AO133" s="700"/>
      <c r="AP133" s="701"/>
      <c r="AQ133" s="702"/>
      <c r="AR133" s="702"/>
      <c r="AS133" s="702"/>
      <c r="AT133" s="703"/>
      <c r="AU133" s="92"/>
      <c r="AV133" s="92"/>
      <c r="AW133" s="92"/>
      <c r="AX133" s="92"/>
      <c r="AY133" s="92"/>
      <c r="AZ133" s="92"/>
      <c r="BA133" s="92"/>
      <c r="BB133" s="92"/>
      <c r="BC133" s="92"/>
      <c r="BD133" s="92"/>
      <c r="BE133" s="92"/>
      <c r="BF133" s="92"/>
      <c r="BG133" s="92"/>
      <c r="BH133" s="92"/>
      <c r="BI133" s="92"/>
      <c r="BJ133" s="92"/>
      <c r="BK133" s="92"/>
      <c r="BL133" s="92"/>
      <c r="BM133" s="92"/>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92"/>
      <c r="DQ133" s="92"/>
      <c r="DR133" s="92"/>
      <c r="DS133" s="92"/>
      <c r="DT133" s="92"/>
      <c r="DU133" s="92"/>
      <c r="DV133" s="92"/>
      <c r="DW133" s="92"/>
      <c r="DX133" s="92"/>
      <c r="DY133" s="92"/>
      <c r="DZ133" s="92"/>
    </row>
    <row r="134" spans="1:131" ht="11.25" customHeight="1" x14ac:dyDescent="0.2">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92"/>
      <c r="AV134" s="92"/>
      <c r="AW134" s="92"/>
      <c r="AX134" s="92"/>
      <c r="AY134" s="92"/>
      <c r="AZ134" s="92"/>
      <c r="BA134" s="92"/>
      <c r="BB134" s="92"/>
      <c r="BC134" s="92"/>
      <c r="BD134" s="92"/>
      <c r="BE134" s="92"/>
      <c r="BF134" s="92"/>
      <c r="BG134" s="92"/>
      <c r="BH134" s="92"/>
      <c r="BI134" s="92"/>
      <c r="BJ134" s="92"/>
      <c r="BK134" s="92"/>
      <c r="BL134" s="92"/>
      <c r="BM134" s="92"/>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c r="CH134" s="115"/>
      <c r="CI134" s="115"/>
      <c r="CJ134" s="115"/>
      <c r="CK134" s="115"/>
      <c r="CL134" s="115"/>
      <c r="CM134" s="115"/>
      <c r="CN134" s="115"/>
      <c r="CO134" s="115"/>
      <c r="CP134" s="115"/>
      <c r="CQ134" s="115"/>
      <c r="CR134" s="115"/>
      <c r="CS134" s="115"/>
      <c r="CT134" s="115"/>
      <c r="CU134" s="115"/>
      <c r="CV134" s="115"/>
      <c r="CW134" s="115"/>
      <c r="CX134" s="115"/>
      <c r="CY134" s="115"/>
      <c r="CZ134" s="115"/>
      <c r="DA134" s="115"/>
      <c r="DB134" s="115"/>
      <c r="DC134" s="115"/>
      <c r="DD134" s="115"/>
      <c r="DE134" s="115"/>
      <c r="DF134" s="115"/>
      <c r="DG134" s="115"/>
      <c r="DH134" s="115"/>
      <c r="DI134" s="115"/>
      <c r="DJ134" s="115"/>
      <c r="DK134" s="115"/>
      <c r="DL134" s="115"/>
      <c r="DM134" s="115"/>
      <c r="DN134" s="115"/>
      <c r="DO134" s="115"/>
      <c r="DP134" s="92"/>
      <c r="DQ134" s="92"/>
      <c r="DR134" s="92"/>
      <c r="DS134" s="92"/>
      <c r="DT134" s="92"/>
      <c r="DU134" s="92"/>
      <c r="DV134" s="92"/>
      <c r="DW134" s="92"/>
      <c r="DX134" s="92"/>
      <c r="DY134" s="92"/>
      <c r="DZ134" s="92"/>
      <c r="EA134" s="89"/>
    </row>
    <row r="135" spans="1:131" ht="14.4" hidden="1" x14ac:dyDescent="0.2">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row>
  </sheetData>
  <sheetProtection algorithmName="SHA-512" hashValue="0FZqN5JOhE/6zjfSdXUZyLZ3XXNgwh2rdaU4vepHwwlcRK4K4doWrEP64AX/546KBLO4PVgnGmtrQlK8RKsKDw==" saltValue="6wjKBUVrtZk9LxjZFtV1L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100" workbookViewId="0"/>
  </sheetViews>
  <sheetFormatPr defaultColWidth="0" defaultRowHeight="13.5" customHeight="1" zeroHeight="1" x14ac:dyDescent="0.2"/>
  <cols>
    <col min="1" max="120" width="2.77734375" style="38" customWidth="1"/>
    <col min="121" max="121" width="0" style="5" hidden="1" customWidth="1"/>
    <col min="122" max="16384" width="9" style="5" hidden="1"/>
  </cols>
  <sheetData>
    <row r="1" spans="1:120" ht="13.2"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5"/>
    </row>
    <row r="17" spans="119:120" ht="13.2" x14ac:dyDescent="0.2">
      <c r="DP17" s="5"/>
    </row>
    <row r="18" spans="119:120" ht="13.2" x14ac:dyDescent="0.2"/>
    <row r="19" spans="119:120" ht="13.2" x14ac:dyDescent="0.2"/>
    <row r="20" spans="119:120" ht="13.2" x14ac:dyDescent="0.2">
      <c r="DO20" s="5"/>
      <c r="DP20" s="5"/>
    </row>
    <row r="21" spans="119:120" ht="13.2" x14ac:dyDescent="0.2">
      <c r="DP21" s="5"/>
    </row>
    <row r="22" spans="119:120" ht="13.2" x14ac:dyDescent="0.2"/>
    <row r="23" spans="119:120" ht="13.2" x14ac:dyDescent="0.2">
      <c r="DO23" s="5"/>
      <c r="DP23" s="5"/>
    </row>
    <row r="24" spans="119:120" ht="13.2" x14ac:dyDescent="0.2">
      <c r="DP24" s="5"/>
    </row>
    <row r="25" spans="119:120" ht="13.2" x14ac:dyDescent="0.2">
      <c r="DP25" s="5"/>
    </row>
    <row r="26" spans="119:120" ht="13.2" x14ac:dyDescent="0.2">
      <c r="DO26" s="5"/>
      <c r="DP26" s="5"/>
    </row>
    <row r="27" spans="119:120" ht="13.2" x14ac:dyDescent="0.2"/>
    <row r="28" spans="119:120" ht="13.2" x14ac:dyDescent="0.2">
      <c r="DO28" s="5"/>
      <c r="DP28" s="5"/>
    </row>
    <row r="29" spans="119:120" ht="13.2" x14ac:dyDescent="0.2">
      <c r="DP29" s="5"/>
    </row>
    <row r="30" spans="119:120" ht="13.2" x14ac:dyDescent="0.2"/>
    <row r="31" spans="119:120" ht="13.2" x14ac:dyDescent="0.2">
      <c r="DO31" s="5"/>
      <c r="DP31" s="5"/>
    </row>
    <row r="32" spans="119:120" ht="13.2" x14ac:dyDescent="0.2"/>
    <row r="33" spans="98:120" ht="13.2" x14ac:dyDescent="0.2">
      <c r="DO33" s="5"/>
      <c r="DP33" s="5"/>
    </row>
    <row r="34" spans="98:120" ht="13.2" x14ac:dyDescent="0.2">
      <c r="DM34" s="5"/>
    </row>
    <row r="35" spans="98:120" ht="13.2" x14ac:dyDescent="0.2">
      <c r="CT35" s="5"/>
      <c r="CU35" s="5"/>
      <c r="CV35" s="5"/>
      <c r="CY35" s="5"/>
      <c r="CZ35" s="5"/>
      <c r="DA35" s="5"/>
      <c r="DD35" s="5"/>
      <c r="DE35" s="5"/>
      <c r="DF35" s="5"/>
      <c r="DI35" s="5"/>
      <c r="DJ35" s="5"/>
      <c r="DK35" s="5"/>
      <c r="DM35" s="5"/>
      <c r="DN35" s="5"/>
      <c r="DO35" s="5"/>
      <c r="DP35" s="5"/>
    </row>
    <row r="36" spans="98:120" ht="13.2" x14ac:dyDescent="0.2"/>
    <row r="37" spans="98:120" ht="13.2" x14ac:dyDescent="0.2">
      <c r="CW37" s="5"/>
      <c r="DB37" s="5"/>
      <c r="DG37" s="5"/>
      <c r="DL37" s="5"/>
      <c r="DP37" s="5"/>
    </row>
    <row r="38" spans="98:120" ht="13.2" x14ac:dyDescent="0.2">
      <c r="CT38" s="5"/>
      <c r="CU38" s="5"/>
      <c r="CV38" s="5"/>
      <c r="CW38" s="5"/>
      <c r="CY38" s="5"/>
      <c r="CZ38" s="5"/>
      <c r="DA38" s="5"/>
      <c r="DB38" s="5"/>
      <c r="DD38" s="5"/>
      <c r="DE38" s="5"/>
      <c r="DF38" s="5"/>
      <c r="DG38" s="5"/>
      <c r="DI38" s="5"/>
      <c r="DJ38" s="5"/>
      <c r="DK38" s="5"/>
      <c r="DL38" s="5"/>
      <c r="DN38" s="5"/>
      <c r="DO38" s="5"/>
      <c r="DP38" s="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5"/>
      <c r="DO49" s="5"/>
      <c r="DP49" s="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5"/>
      <c r="CS63" s="5"/>
      <c r="CX63" s="5"/>
      <c r="DC63" s="5"/>
      <c r="DH63" s="5"/>
    </row>
    <row r="64" spans="22:120" ht="13.2" x14ac:dyDescent="0.2">
      <c r="V64" s="5"/>
    </row>
    <row r="65" spans="15:120" ht="13.2" x14ac:dyDescent="0.2">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ht="13.2" x14ac:dyDescent="0.2">
      <c r="Q66" s="5"/>
      <c r="S66" s="5"/>
      <c r="U66" s="5"/>
      <c r="DM66" s="5"/>
    </row>
    <row r="67" spans="15:120" ht="13.2" x14ac:dyDescent="0.2">
      <c r="O67" s="5"/>
      <c r="P67" s="5"/>
      <c r="R67" s="5"/>
      <c r="T67" s="5"/>
      <c r="Y67" s="5"/>
      <c r="CT67" s="5"/>
      <c r="CV67" s="5"/>
      <c r="CW67" s="5"/>
      <c r="CY67" s="5"/>
      <c r="DA67" s="5"/>
      <c r="DB67" s="5"/>
      <c r="DD67" s="5"/>
      <c r="DF67" s="5"/>
      <c r="DG67" s="5"/>
      <c r="DI67" s="5"/>
      <c r="DK67" s="5"/>
      <c r="DL67" s="5"/>
      <c r="DN67" s="5"/>
      <c r="DO67" s="5"/>
      <c r="DP67" s="5"/>
    </row>
    <row r="68" spans="15:120" ht="13.2" x14ac:dyDescent="0.2"/>
    <row r="69" spans="15:120" ht="13.2" x14ac:dyDescent="0.2"/>
    <row r="70" spans="15:120" ht="13.2" x14ac:dyDescent="0.2"/>
    <row r="71" spans="15:120" ht="13.2" x14ac:dyDescent="0.2"/>
    <row r="72" spans="15:120" ht="13.2" x14ac:dyDescent="0.2">
      <c r="DP72" s="5"/>
    </row>
    <row r="73" spans="15:120" ht="13.2" x14ac:dyDescent="0.2">
      <c r="DP73" s="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5"/>
      <c r="CX96" s="5"/>
      <c r="DC96" s="5"/>
      <c r="DH96" s="5"/>
    </row>
    <row r="97" spans="24:120" ht="13.2" x14ac:dyDescent="0.2">
      <c r="CS97" s="5"/>
      <c r="CX97" s="5"/>
      <c r="DC97" s="5"/>
      <c r="DH97" s="5"/>
      <c r="DP97" s="38" t="s">
        <v>14</v>
      </c>
    </row>
    <row r="98" spans="24:120" ht="13.2" hidden="1" x14ac:dyDescent="0.2">
      <c r="CS98" s="5"/>
      <c r="CX98" s="5"/>
      <c r="DC98" s="5"/>
      <c r="DH98" s="5"/>
    </row>
    <row r="99" spans="24:120" ht="13.2" hidden="1" x14ac:dyDescent="0.2">
      <c r="CS99" s="5"/>
      <c r="CX99" s="5"/>
      <c r="DC99" s="5"/>
      <c r="DH99" s="5"/>
    </row>
    <row r="101" spans="24:120" ht="12" hidden="1" customHeight="1" x14ac:dyDescent="0.2">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2">
      <c r="CU102" s="5"/>
      <c r="CZ102" s="5"/>
      <c r="DE102" s="5"/>
      <c r="DJ102" s="5"/>
      <c r="DM102" s="5"/>
    </row>
    <row r="103" spans="24:120" ht="13.2" hidden="1" x14ac:dyDescent="0.2">
      <c r="CT103" s="5"/>
      <c r="CV103" s="5"/>
      <c r="CW103" s="5"/>
      <c r="CY103" s="5"/>
      <c r="DA103" s="5"/>
      <c r="DB103" s="5"/>
      <c r="DD103" s="5"/>
      <c r="DF103" s="5"/>
      <c r="DG103" s="5"/>
      <c r="DI103" s="5"/>
      <c r="DK103" s="5"/>
      <c r="DL103" s="5"/>
      <c r="DM103" s="5"/>
      <c r="DN103" s="5"/>
      <c r="DO103" s="5"/>
      <c r="DP103" s="5"/>
    </row>
    <row r="104" spans="24:120" ht="13.2" hidden="1" x14ac:dyDescent="0.2">
      <c r="CV104" s="5"/>
      <c r="CW104" s="5"/>
      <c r="DA104" s="5"/>
      <c r="DB104" s="5"/>
      <c r="DF104" s="5"/>
      <c r="DG104" s="5"/>
      <c r="DK104" s="5"/>
      <c r="DL104" s="5"/>
      <c r="DN104" s="5"/>
      <c r="DO104" s="5"/>
      <c r="DP104" s="5"/>
    </row>
    <row r="105" spans="24:120" ht="12.75" hidden="1" customHeight="1" x14ac:dyDescent="0.2"/>
  </sheetData>
  <sheetProtection algorithmName="SHA-512" hashValue="cuZTEhjuxNcXfliYvwOox5QbStt7v/ml/MzyYh1/Y9VWBPJLMKLcYI8anG+Vj3XR07D5XHA0ilNXhzLW8HtU8A==" saltValue="69N2OFL4FV//6tyLMkMbj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38" customWidth="1"/>
    <col min="117" max="16384" width="9" style="5" hidden="1"/>
  </cols>
  <sheetData>
    <row r="1" spans="2:116" ht="13.2"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ht="13.2" x14ac:dyDescent="0.2"/>
    <row r="3" spans="2:116" ht="13.2" x14ac:dyDescent="0.2"/>
    <row r="4" spans="2:116" ht="13.2" x14ac:dyDescent="0.2">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ht="13.2" x14ac:dyDescent="0.2">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ht="13.2" x14ac:dyDescent="0.2"/>
    <row r="20" spans="9:116" ht="13.2" x14ac:dyDescent="0.2"/>
    <row r="21" spans="9:116" ht="13.2" x14ac:dyDescent="0.2">
      <c r="DL21" s="5"/>
    </row>
    <row r="22" spans="9:116" ht="13.2" x14ac:dyDescent="0.2">
      <c r="DI22" s="5"/>
      <c r="DJ22" s="5"/>
      <c r="DK22" s="5"/>
      <c r="DL22" s="5"/>
    </row>
    <row r="23" spans="9:116" ht="13.2" x14ac:dyDescent="0.2">
      <c r="CY23" s="5"/>
      <c r="CZ23" s="5"/>
      <c r="DA23" s="5"/>
      <c r="DB23" s="5"/>
      <c r="DC23" s="5"/>
      <c r="DD23" s="5"/>
      <c r="DE23" s="5"/>
      <c r="DF23" s="5"/>
      <c r="DG23" s="5"/>
      <c r="DH23" s="5"/>
      <c r="DI23" s="5"/>
      <c r="DJ23" s="5"/>
      <c r="DK23" s="5"/>
      <c r="DL23" s="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5"/>
      <c r="DA35" s="5"/>
      <c r="DB35" s="5"/>
      <c r="DC35" s="5"/>
      <c r="DD35" s="5"/>
      <c r="DE35" s="5"/>
      <c r="DF35" s="5"/>
      <c r="DG35" s="5"/>
      <c r="DH35" s="5"/>
      <c r="DI35" s="5"/>
      <c r="DJ35" s="5"/>
      <c r="DK35" s="5"/>
      <c r="DL35" s="5"/>
    </row>
    <row r="36" spans="15:116" ht="13.2" x14ac:dyDescent="0.2"/>
    <row r="37" spans="15:116" ht="13.2" x14ac:dyDescent="0.2">
      <c r="DL37" s="5"/>
    </row>
    <row r="38" spans="15:116" ht="13.2" x14ac:dyDescent="0.2">
      <c r="DI38" s="5"/>
      <c r="DJ38" s="5"/>
      <c r="DK38" s="5"/>
      <c r="DL38" s="5"/>
    </row>
    <row r="39" spans="15:116" ht="13.2" x14ac:dyDescent="0.2"/>
    <row r="40" spans="15:116" ht="13.2" x14ac:dyDescent="0.2"/>
    <row r="41" spans="15:116" ht="13.2" x14ac:dyDescent="0.2"/>
    <row r="42" spans="15:116" ht="13.2" x14ac:dyDescent="0.2"/>
    <row r="43" spans="15:116" ht="13.2" x14ac:dyDescent="0.2">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ht="13.2" x14ac:dyDescent="0.2">
      <c r="DL44" s="5"/>
    </row>
    <row r="45" spans="15:116" ht="13.2" x14ac:dyDescent="0.2"/>
    <row r="46" spans="15:116" ht="13.2" x14ac:dyDescent="0.2">
      <c r="DA46" s="5"/>
      <c r="DB46" s="5"/>
      <c r="DC46" s="5"/>
      <c r="DD46" s="5"/>
      <c r="DE46" s="5"/>
      <c r="DF46" s="5"/>
      <c r="DG46" s="5"/>
      <c r="DH46" s="5"/>
      <c r="DI46" s="5"/>
      <c r="DJ46" s="5"/>
      <c r="DK46" s="5"/>
      <c r="DL46" s="5"/>
    </row>
    <row r="47" spans="15:116" ht="13.2" x14ac:dyDescent="0.2"/>
    <row r="48" spans="15:116" ht="13.2" x14ac:dyDescent="0.2"/>
    <row r="49" spans="104:116" ht="13.2" x14ac:dyDescent="0.2"/>
    <row r="50" spans="104:116" ht="13.2" x14ac:dyDescent="0.2">
      <c r="CZ50" s="5"/>
      <c r="DA50" s="5"/>
      <c r="DB50" s="5"/>
      <c r="DC50" s="5"/>
      <c r="DD50" s="5"/>
      <c r="DE50" s="5"/>
      <c r="DF50" s="5"/>
      <c r="DG50" s="5"/>
      <c r="DH50" s="5"/>
      <c r="DI50" s="5"/>
      <c r="DJ50" s="5"/>
      <c r="DK50" s="5"/>
      <c r="DL50" s="5"/>
    </row>
    <row r="51" spans="104:116" ht="13.2" x14ac:dyDescent="0.2"/>
    <row r="52" spans="104:116" ht="13.2" x14ac:dyDescent="0.2"/>
    <row r="53" spans="104:116" ht="13.2" x14ac:dyDescent="0.2">
      <c r="DL53" s="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5"/>
      <c r="DD67" s="5"/>
      <c r="DE67" s="5"/>
      <c r="DF67" s="5"/>
      <c r="DG67" s="5"/>
      <c r="DH67" s="5"/>
      <c r="DI67" s="5"/>
      <c r="DJ67" s="5"/>
      <c r="DK67" s="5"/>
      <c r="DL67" s="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be6GwUmqMzRY9ag9jfYDbD88kRqMrRiobNFHFP5SeXVSHpH2daTU7pLgf5vxUMVP1aSRH5TdewlZs7cInZX7Qw==" saltValue="L667KZ0UBusjEbMJC63fp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70" zoomScaleNormal="70" zoomScaleSheetLayoutView="100" workbookViewId="0"/>
  </sheetViews>
  <sheetFormatPr defaultColWidth="0" defaultRowHeight="13.5" customHeight="1" zeroHeight="1" x14ac:dyDescent="0.2"/>
  <cols>
    <col min="1" max="36" width="2.44140625" style="3" customWidth="1"/>
    <col min="37" max="44" width="17" style="3" customWidth="1"/>
    <col min="45" max="45" width="6.109375" style="11" customWidth="1"/>
    <col min="46" max="46" width="3" style="10" customWidth="1"/>
    <col min="47" max="47" width="19.109375" style="3" hidden="1" customWidth="1"/>
    <col min="48" max="52" width="12.6640625" style="3" hidden="1" customWidth="1"/>
    <col min="53" max="16384" width="8.6640625" style="3" hidden="1"/>
  </cols>
  <sheetData>
    <row r="1" spans="1:46" ht="13.2" x14ac:dyDescent="0.2">
      <c r="AS1" s="3"/>
      <c r="AT1" s="3"/>
    </row>
    <row r="2" spans="1:46" ht="13.2" x14ac:dyDescent="0.2">
      <c r="AS2" s="3"/>
      <c r="AT2" s="3"/>
    </row>
    <row r="3" spans="1:46" ht="13.2" x14ac:dyDescent="0.2">
      <c r="AS3" s="3"/>
      <c r="AT3" s="3"/>
    </row>
    <row r="4" spans="1:46" ht="13.2" x14ac:dyDescent="0.2">
      <c r="AS4" s="3"/>
      <c r="AT4" s="3"/>
    </row>
    <row r="5" spans="1:46" ht="16.2" x14ac:dyDescent="0.2">
      <c r="A5" s="16" t="s">
        <v>433</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9"/>
    </row>
    <row r="6" spans="1:46" ht="13.2" x14ac:dyDescent="0.2">
      <c r="A6" s="10"/>
      <c r="AK6" s="118" t="s">
        <v>434</v>
      </c>
      <c r="AL6" s="118"/>
      <c r="AM6" s="118"/>
      <c r="AN6" s="118"/>
    </row>
    <row r="7" spans="1:46" ht="13.5" customHeight="1" x14ac:dyDescent="0.2">
      <c r="A7" s="10"/>
      <c r="AK7" s="119"/>
      <c r="AL7" s="120"/>
      <c r="AM7" s="120"/>
      <c r="AN7" s="121"/>
      <c r="AO7" s="1093" t="s">
        <v>435</v>
      </c>
      <c r="AP7" s="122"/>
      <c r="AQ7" s="123" t="s">
        <v>436</v>
      </c>
      <c r="AR7" s="124"/>
    </row>
    <row r="8" spans="1:46" ht="13.2" x14ac:dyDescent="0.2">
      <c r="A8" s="10"/>
      <c r="AK8" s="125"/>
      <c r="AL8" s="126"/>
      <c r="AM8" s="126"/>
      <c r="AN8" s="127"/>
      <c r="AO8" s="1094"/>
      <c r="AP8" s="128" t="s">
        <v>437</v>
      </c>
      <c r="AQ8" s="129" t="s">
        <v>438</v>
      </c>
      <c r="AR8" s="130" t="s">
        <v>439</v>
      </c>
    </row>
    <row r="9" spans="1:46" ht="13.2" x14ac:dyDescent="0.2">
      <c r="A9" s="10"/>
      <c r="AK9" s="1105" t="s">
        <v>440</v>
      </c>
      <c r="AL9" s="1106"/>
      <c r="AM9" s="1106"/>
      <c r="AN9" s="1107"/>
      <c r="AO9" s="131">
        <v>6637178</v>
      </c>
      <c r="AP9" s="131">
        <v>53201</v>
      </c>
      <c r="AQ9" s="132">
        <v>62374</v>
      </c>
      <c r="AR9" s="133">
        <v>-14.7</v>
      </c>
    </row>
    <row r="10" spans="1:46" ht="13.5" customHeight="1" x14ac:dyDescent="0.2">
      <c r="A10" s="10"/>
      <c r="AK10" s="1105" t="s">
        <v>441</v>
      </c>
      <c r="AL10" s="1106"/>
      <c r="AM10" s="1106"/>
      <c r="AN10" s="1107"/>
      <c r="AO10" s="134">
        <v>55271</v>
      </c>
      <c r="AP10" s="134">
        <v>443</v>
      </c>
      <c r="AQ10" s="135">
        <v>4230</v>
      </c>
      <c r="AR10" s="136">
        <v>-89.5</v>
      </c>
    </row>
    <row r="11" spans="1:46" ht="13.5" customHeight="1" x14ac:dyDescent="0.2">
      <c r="A11" s="10"/>
      <c r="AK11" s="1105" t="s">
        <v>442</v>
      </c>
      <c r="AL11" s="1106"/>
      <c r="AM11" s="1106"/>
      <c r="AN11" s="1107"/>
      <c r="AO11" s="134">
        <v>53487</v>
      </c>
      <c r="AP11" s="134">
        <v>429</v>
      </c>
      <c r="AQ11" s="135">
        <v>601</v>
      </c>
      <c r="AR11" s="136">
        <v>-28.6</v>
      </c>
    </row>
    <row r="12" spans="1:46" ht="13.5" customHeight="1" x14ac:dyDescent="0.2">
      <c r="A12" s="10"/>
      <c r="AK12" s="1105" t="s">
        <v>443</v>
      </c>
      <c r="AL12" s="1106"/>
      <c r="AM12" s="1106"/>
      <c r="AN12" s="1107"/>
      <c r="AO12" s="134" t="s">
        <v>321</v>
      </c>
      <c r="AP12" s="134" t="s">
        <v>321</v>
      </c>
      <c r="AQ12" s="135">
        <v>13</v>
      </c>
      <c r="AR12" s="136" t="s">
        <v>321</v>
      </c>
    </row>
    <row r="13" spans="1:46" ht="13.5" customHeight="1" x14ac:dyDescent="0.2">
      <c r="A13" s="10"/>
      <c r="AK13" s="1105" t="s">
        <v>444</v>
      </c>
      <c r="AL13" s="1106"/>
      <c r="AM13" s="1106"/>
      <c r="AN13" s="1107"/>
      <c r="AO13" s="134">
        <v>419612</v>
      </c>
      <c r="AP13" s="134">
        <v>3363</v>
      </c>
      <c r="AQ13" s="135">
        <v>2559</v>
      </c>
      <c r="AR13" s="136">
        <v>31.4</v>
      </c>
    </row>
    <row r="14" spans="1:46" ht="13.5" customHeight="1" x14ac:dyDescent="0.2">
      <c r="A14" s="10"/>
      <c r="AK14" s="1105" t="s">
        <v>445</v>
      </c>
      <c r="AL14" s="1106"/>
      <c r="AM14" s="1106"/>
      <c r="AN14" s="1107"/>
      <c r="AO14" s="134">
        <v>67569</v>
      </c>
      <c r="AP14" s="134">
        <v>542</v>
      </c>
      <c r="AQ14" s="135">
        <v>1133</v>
      </c>
      <c r="AR14" s="136">
        <v>-52.2</v>
      </c>
    </row>
    <row r="15" spans="1:46" ht="13.5" customHeight="1" x14ac:dyDescent="0.2">
      <c r="A15" s="10"/>
      <c r="AK15" s="1108" t="s">
        <v>446</v>
      </c>
      <c r="AL15" s="1109"/>
      <c r="AM15" s="1109"/>
      <c r="AN15" s="1110"/>
      <c r="AO15" s="134">
        <v>-337650</v>
      </c>
      <c r="AP15" s="134">
        <v>-2706</v>
      </c>
      <c r="AQ15" s="135">
        <v>-4006</v>
      </c>
      <c r="AR15" s="136">
        <v>-32.5</v>
      </c>
    </row>
    <row r="16" spans="1:46" ht="13.2" x14ac:dyDescent="0.2">
      <c r="A16" s="10"/>
      <c r="AK16" s="1108" t="s">
        <v>119</v>
      </c>
      <c r="AL16" s="1109"/>
      <c r="AM16" s="1109"/>
      <c r="AN16" s="1110"/>
      <c r="AO16" s="134">
        <v>6895467</v>
      </c>
      <c r="AP16" s="134">
        <v>55272</v>
      </c>
      <c r="AQ16" s="135">
        <v>66904</v>
      </c>
      <c r="AR16" s="136">
        <v>-17.399999999999999</v>
      </c>
    </row>
    <row r="17" spans="1:46" ht="13.2" x14ac:dyDescent="0.2">
      <c r="A17" s="10"/>
    </row>
    <row r="18" spans="1:46" ht="13.2" x14ac:dyDescent="0.2">
      <c r="A18" s="10"/>
      <c r="AQ18" s="137"/>
      <c r="AR18" s="137"/>
    </row>
    <row r="19" spans="1:46" ht="13.2" x14ac:dyDescent="0.2">
      <c r="A19" s="10"/>
      <c r="AK19" s="3" t="s">
        <v>447</v>
      </c>
    </row>
    <row r="20" spans="1:46" ht="13.2" x14ac:dyDescent="0.2">
      <c r="A20" s="10"/>
      <c r="AK20" s="138"/>
      <c r="AL20" s="139"/>
      <c r="AM20" s="139"/>
      <c r="AN20" s="140"/>
      <c r="AO20" s="141" t="s">
        <v>448</v>
      </c>
      <c r="AP20" s="142" t="s">
        <v>449</v>
      </c>
      <c r="AQ20" s="143" t="s">
        <v>450</v>
      </c>
      <c r="AR20" s="144"/>
    </row>
    <row r="21" spans="1:46" s="118" customFormat="1" ht="13.2" x14ac:dyDescent="0.2">
      <c r="A21" s="145"/>
      <c r="AK21" s="1111" t="s">
        <v>451</v>
      </c>
      <c r="AL21" s="1112"/>
      <c r="AM21" s="1112"/>
      <c r="AN21" s="1113"/>
      <c r="AO21" s="146">
        <v>4.83</v>
      </c>
      <c r="AP21" s="147">
        <v>6.16</v>
      </c>
      <c r="AQ21" s="148">
        <v>-1.33</v>
      </c>
      <c r="AS21" s="149"/>
      <c r="AT21" s="145"/>
    </row>
    <row r="22" spans="1:46" s="118" customFormat="1" ht="13.2" x14ac:dyDescent="0.2">
      <c r="A22" s="145"/>
      <c r="AK22" s="1111" t="s">
        <v>452</v>
      </c>
      <c r="AL22" s="1112"/>
      <c r="AM22" s="1112"/>
      <c r="AN22" s="1113"/>
      <c r="AO22" s="150">
        <v>98.3</v>
      </c>
      <c r="AP22" s="151">
        <v>98.9</v>
      </c>
      <c r="AQ22" s="152">
        <v>-0.6</v>
      </c>
      <c r="AR22" s="137"/>
      <c r="AS22" s="149"/>
      <c r="AT22" s="145"/>
    </row>
    <row r="23" spans="1:46" s="118" customFormat="1" ht="13.2" x14ac:dyDescent="0.2">
      <c r="A23" s="145"/>
      <c r="AP23" s="137"/>
      <c r="AQ23" s="137"/>
      <c r="AR23" s="137"/>
      <c r="AS23" s="149"/>
      <c r="AT23" s="145"/>
    </row>
    <row r="24" spans="1:46" s="118" customFormat="1" ht="13.2" x14ac:dyDescent="0.2">
      <c r="A24" s="145"/>
      <c r="AP24" s="137"/>
      <c r="AQ24" s="137"/>
      <c r="AR24" s="137"/>
      <c r="AS24" s="149"/>
      <c r="AT24" s="145"/>
    </row>
    <row r="25" spans="1:46" s="118" customFormat="1" ht="13.2" x14ac:dyDescent="0.2">
      <c r="A25" s="153"/>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5"/>
      <c r="AQ25" s="155"/>
      <c r="AR25" s="155"/>
      <c r="AS25" s="156"/>
      <c r="AT25" s="145"/>
    </row>
    <row r="26" spans="1:46" s="118" customFormat="1" ht="13.2" x14ac:dyDescent="0.2">
      <c r="A26" s="1104" t="s">
        <v>453</v>
      </c>
      <c r="B26" s="1104"/>
      <c r="C26" s="1104"/>
      <c r="D26" s="1104"/>
      <c r="E26" s="1104"/>
      <c r="F26" s="1104"/>
      <c r="G26" s="1104"/>
      <c r="H26" s="1104"/>
      <c r="I26" s="1104"/>
      <c r="J26" s="1104"/>
      <c r="K26" s="1104"/>
      <c r="L26" s="1104"/>
      <c r="M26" s="1104"/>
      <c r="N26" s="1104"/>
      <c r="O26" s="1104"/>
      <c r="P26" s="1104"/>
      <c r="Q26" s="1104"/>
      <c r="R26" s="1104"/>
      <c r="S26" s="1104"/>
      <c r="T26" s="1104"/>
      <c r="U26" s="1104"/>
      <c r="V26" s="1104"/>
      <c r="W26" s="1104"/>
      <c r="X26" s="1104"/>
      <c r="Y26" s="1104"/>
      <c r="Z26" s="1104"/>
      <c r="AA26" s="1104"/>
      <c r="AB26" s="1104"/>
      <c r="AC26" s="1104"/>
      <c r="AD26" s="1104"/>
      <c r="AE26" s="1104"/>
      <c r="AF26" s="1104"/>
      <c r="AG26" s="1104"/>
      <c r="AH26" s="1104"/>
      <c r="AI26" s="1104"/>
      <c r="AJ26" s="1104"/>
      <c r="AK26" s="1104"/>
      <c r="AL26" s="1104"/>
      <c r="AM26" s="1104"/>
      <c r="AN26" s="1104"/>
      <c r="AO26" s="1104"/>
      <c r="AP26" s="1104"/>
      <c r="AQ26" s="1104"/>
      <c r="AR26" s="1104"/>
      <c r="AS26" s="1104"/>
    </row>
    <row r="27" spans="1:46" ht="13.2" x14ac:dyDescent="0.2">
      <c r="A27" s="157"/>
      <c r="AS27" s="3"/>
      <c r="AT27" s="3"/>
    </row>
    <row r="28" spans="1:46" ht="16.2" x14ac:dyDescent="0.2">
      <c r="A28" s="16" t="s">
        <v>454</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158"/>
    </row>
    <row r="29" spans="1:46" ht="13.2" x14ac:dyDescent="0.2">
      <c r="A29" s="10"/>
      <c r="AK29" s="118" t="s">
        <v>455</v>
      </c>
      <c r="AL29" s="118"/>
      <c r="AM29" s="118"/>
      <c r="AN29" s="118"/>
      <c r="AS29" s="159"/>
    </row>
    <row r="30" spans="1:46" ht="13.5" customHeight="1" x14ac:dyDescent="0.2">
      <c r="A30" s="10"/>
      <c r="AK30" s="119"/>
      <c r="AL30" s="120"/>
      <c r="AM30" s="120"/>
      <c r="AN30" s="121"/>
      <c r="AO30" s="1093" t="s">
        <v>435</v>
      </c>
      <c r="AP30" s="122"/>
      <c r="AQ30" s="123" t="s">
        <v>436</v>
      </c>
      <c r="AR30" s="124"/>
    </row>
    <row r="31" spans="1:46" ht="13.2" x14ac:dyDescent="0.2">
      <c r="A31" s="10"/>
      <c r="AK31" s="125"/>
      <c r="AL31" s="126"/>
      <c r="AM31" s="126"/>
      <c r="AN31" s="127"/>
      <c r="AO31" s="1094"/>
      <c r="AP31" s="128" t="s">
        <v>437</v>
      </c>
      <c r="AQ31" s="129" t="s">
        <v>438</v>
      </c>
      <c r="AR31" s="130" t="s">
        <v>439</v>
      </c>
    </row>
    <row r="32" spans="1:46" ht="27" customHeight="1" x14ac:dyDescent="0.2">
      <c r="A32" s="10"/>
      <c r="AK32" s="1095" t="s">
        <v>456</v>
      </c>
      <c r="AL32" s="1096"/>
      <c r="AM32" s="1096"/>
      <c r="AN32" s="1097"/>
      <c r="AO32" s="160">
        <v>2214878</v>
      </c>
      <c r="AP32" s="160">
        <v>17754</v>
      </c>
      <c r="AQ32" s="161">
        <v>33699</v>
      </c>
      <c r="AR32" s="162">
        <v>-47.3</v>
      </c>
    </row>
    <row r="33" spans="1:46" ht="13.5" customHeight="1" x14ac:dyDescent="0.2">
      <c r="A33" s="10"/>
      <c r="AK33" s="1095" t="s">
        <v>457</v>
      </c>
      <c r="AL33" s="1096"/>
      <c r="AM33" s="1096"/>
      <c r="AN33" s="1097"/>
      <c r="AO33" s="160" t="s">
        <v>321</v>
      </c>
      <c r="AP33" s="160" t="s">
        <v>321</v>
      </c>
      <c r="AQ33" s="161" t="s">
        <v>321</v>
      </c>
      <c r="AR33" s="162" t="s">
        <v>321</v>
      </c>
    </row>
    <row r="34" spans="1:46" ht="27" customHeight="1" x14ac:dyDescent="0.2">
      <c r="A34" s="10"/>
      <c r="AK34" s="1095" t="s">
        <v>458</v>
      </c>
      <c r="AL34" s="1096"/>
      <c r="AM34" s="1096"/>
      <c r="AN34" s="1097"/>
      <c r="AO34" s="160" t="s">
        <v>321</v>
      </c>
      <c r="AP34" s="160" t="s">
        <v>321</v>
      </c>
      <c r="AQ34" s="161">
        <v>23</v>
      </c>
      <c r="AR34" s="162" t="s">
        <v>321</v>
      </c>
    </row>
    <row r="35" spans="1:46" ht="27" customHeight="1" x14ac:dyDescent="0.2">
      <c r="A35" s="10"/>
      <c r="AK35" s="1095" t="s">
        <v>459</v>
      </c>
      <c r="AL35" s="1096"/>
      <c r="AM35" s="1096"/>
      <c r="AN35" s="1097"/>
      <c r="AO35" s="160">
        <v>106466</v>
      </c>
      <c r="AP35" s="160">
        <v>853</v>
      </c>
      <c r="AQ35" s="161">
        <v>5771</v>
      </c>
      <c r="AR35" s="162">
        <v>-85.2</v>
      </c>
    </row>
    <row r="36" spans="1:46" ht="27" customHeight="1" x14ac:dyDescent="0.2">
      <c r="A36" s="10"/>
      <c r="AK36" s="1095" t="s">
        <v>460</v>
      </c>
      <c r="AL36" s="1096"/>
      <c r="AM36" s="1096"/>
      <c r="AN36" s="1097"/>
      <c r="AO36" s="160">
        <v>73174</v>
      </c>
      <c r="AP36" s="160">
        <v>587</v>
      </c>
      <c r="AQ36" s="161">
        <v>1158</v>
      </c>
      <c r="AR36" s="162">
        <v>-49.3</v>
      </c>
    </row>
    <row r="37" spans="1:46" ht="13.5" customHeight="1" x14ac:dyDescent="0.2">
      <c r="A37" s="10"/>
      <c r="AK37" s="1095" t="s">
        <v>461</v>
      </c>
      <c r="AL37" s="1096"/>
      <c r="AM37" s="1096"/>
      <c r="AN37" s="1097"/>
      <c r="AO37" s="160">
        <v>2820</v>
      </c>
      <c r="AP37" s="160">
        <v>23</v>
      </c>
      <c r="AQ37" s="161">
        <v>631</v>
      </c>
      <c r="AR37" s="162">
        <v>-96.4</v>
      </c>
    </row>
    <row r="38" spans="1:46" ht="27" customHeight="1" x14ac:dyDescent="0.2">
      <c r="A38" s="10"/>
      <c r="AK38" s="1098" t="s">
        <v>462</v>
      </c>
      <c r="AL38" s="1099"/>
      <c r="AM38" s="1099"/>
      <c r="AN38" s="1100"/>
      <c r="AO38" s="163" t="s">
        <v>321</v>
      </c>
      <c r="AP38" s="163" t="s">
        <v>321</v>
      </c>
      <c r="AQ38" s="164">
        <v>0</v>
      </c>
      <c r="AR38" s="152" t="s">
        <v>321</v>
      </c>
      <c r="AS38" s="159"/>
    </row>
    <row r="39" spans="1:46" ht="13.2" x14ac:dyDescent="0.2">
      <c r="A39" s="10"/>
      <c r="AK39" s="1098" t="s">
        <v>463</v>
      </c>
      <c r="AL39" s="1099"/>
      <c r="AM39" s="1099"/>
      <c r="AN39" s="1100"/>
      <c r="AO39" s="160">
        <v>-1005491</v>
      </c>
      <c r="AP39" s="160">
        <v>-8060</v>
      </c>
      <c r="AQ39" s="161">
        <v>-6112</v>
      </c>
      <c r="AR39" s="162">
        <v>31.9</v>
      </c>
      <c r="AS39" s="159"/>
    </row>
    <row r="40" spans="1:46" ht="27" customHeight="1" x14ac:dyDescent="0.2">
      <c r="A40" s="10"/>
      <c r="AK40" s="1095" t="s">
        <v>464</v>
      </c>
      <c r="AL40" s="1096"/>
      <c r="AM40" s="1096"/>
      <c r="AN40" s="1097"/>
      <c r="AO40" s="160">
        <v>-1068492</v>
      </c>
      <c r="AP40" s="160">
        <v>-8565</v>
      </c>
      <c r="AQ40" s="161">
        <v>-25565</v>
      </c>
      <c r="AR40" s="162">
        <v>-66.5</v>
      </c>
      <c r="AS40" s="159"/>
    </row>
    <row r="41" spans="1:46" ht="13.2" x14ac:dyDescent="0.2">
      <c r="A41" s="10"/>
      <c r="AK41" s="1101" t="s">
        <v>230</v>
      </c>
      <c r="AL41" s="1102"/>
      <c r="AM41" s="1102"/>
      <c r="AN41" s="1103"/>
      <c r="AO41" s="160">
        <v>323355</v>
      </c>
      <c r="AP41" s="160">
        <v>2592</v>
      </c>
      <c r="AQ41" s="161">
        <v>9604</v>
      </c>
      <c r="AR41" s="162">
        <v>-73</v>
      </c>
      <c r="AS41" s="159"/>
    </row>
    <row r="42" spans="1:46" ht="13.2" x14ac:dyDescent="0.2">
      <c r="A42" s="10"/>
      <c r="AK42" s="165" t="s">
        <v>465</v>
      </c>
      <c r="AQ42" s="137"/>
      <c r="AR42" s="137"/>
      <c r="AS42" s="159"/>
    </row>
    <row r="43" spans="1:46" ht="13.2" x14ac:dyDescent="0.2">
      <c r="A43" s="10"/>
      <c r="AP43" s="166"/>
      <c r="AQ43" s="137"/>
      <c r="AS43" s="159"/>
    </row>
    <row r="44" spans="1:46" ht="13.2" x14ac:dyDescent="0.2">
      <c r="A44" s="10"/>
      <c r="AQ44" s="137"/>
    </row>
    <row r="45" spans="1:46" ht="13.2" x14ac:dyDescent="0.2">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167"/>
      <c r="AR45" s="7"/>
      <c r="AS45" s="7"/>
      <c r="AT45" s="3"/>
    </row>
    <row r="46" spans="1:46" ht="13.2"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3"/>
    </row>
    <row r="47" spans="1:46" ht="17.25" customHeight="1" x14ac:dyDescent="0.2">
      <c r="A47" s="29" t="s">
        <v>466</v>
      </c>
    </row>
    <row r="48" spans="1:46" ht="13.2" x14ac:dyDescent="0.2">
      <c r="A48" s="10"/>
      <c r="AK48" s="168" t="s">
        <v>467</v>
      </c>
      <c r="AL48" s="168"/>
      <c r="AM48" s="168"/>
      <c r="AN48" s="168"/>
      <c r="AO48" s="168"/>
      <c r="AP48" s="168"/>
      <c r="AQ48" s="169"/>
      <c r="AR48" s="168"/>
    </row>
    <row r="49" spans="1:44" ht="13.5" customHeight="1" x14ac:dyDescent="0.2">
      <c r="A49" s="10"/>
      <c r="AK49" s="170"/>
      <c r="AL49" s="171"/>
      <c r="AM49" s="1088" t="s">
        <v>435</v>
      </c>
      <c r="AN49" s="1090" t="s">
        <v>468</v>
      </c>
      <c r="AO49" s="1091"/>
      <c r="AP49" s="1091"/>
      <c r="AQ49" s="1091"/>
      <c r="AR49" s="1092"/>
    </row>
    <row r="50" spans="1:44" ht="13.2" x14ac:dyDescent="0.2">
      <c r="A50" s="10"/>
      <c r="AK50" s="172"/>
      <c r="AL50" s="173"/>
      <c r="AM50" s="1089"/>
      <c r="AN50" s="174" t="s">
        <v>469</v>
      </c>
      <c r="AO50" s="175" t="s">
        <v>470</v>
      </c>
      <c r="AP50" s="176" t="s">
        <v>471</v>
      </c>
      <c r="AQ50" s="177" t="s">
        <v>472</v>
      </c>
      <c r="AR50" s="178" t="s">
        <v>473</v>
      </c>
    </row>
    <row r="51" spans="1:44" ht="13.2" x14ac:dyDescent="0.2">
      <c r="A51" s="10"/>
      <c r="AK51" s="170" t="s">
        <v>474</v>
      </c>
      <c r="AL51" s="171"/>
      <c r="AM51" s="179">
        <v>6537321</v>
      </c>
      <c r="AN51" s="180">
        <v>53830</v>
      </c>
      <c r="AO51" s="181">
        <v>146.30000000000001</v>
      </c>
      <c r="AP51" s="182">
        <v>43226</v>
      </c>
      <c r="AQ51" s="183">
        <v>1.3</v>
      </c>
      <c r="AR51" s="184">
        <v>145</v>
      </c>
    </row>
    <row r="52" spans="1:44" ht="13.2" x14ac:dyDescent="0.2">
      <c r="A52" s="10"/>
      <c r="AK52" s="185"/>
      <c r="AL52" s="186" t="s">
        <v>475</v>
      </c>
      <c r="AM52" s="187">
        <v>2916428</v>
      </c>
      <c r="AN52" s="188">
        <v>24015</v>
      </c>
      <c r="AO52" s="189">
        <v>61.4</v>
      </c>
      <c r="AP52" s="190">
        <v>22622</v>
      </c>
      <c r="AQ52" s="191">
        <v>-0.2</v>
      </c>
      <c r="AR52" s="192">
        <v>61.6</v>
      </c>
    </row>
    <row r="53" spans="1:44" ht="13.2" x14ac:dyDescent="0.2">
      <c r="A53" s="10"/>
      <c r="AK53" s="170" t="s">
        <v>476</v>
      </c>
      <c r="AL53" s="171"/>
      <c r="AM53" s="179">
        <v>4642017</v>
      </c>
      <c r="AN53" s="180">
        <v>37954</v>
      </c>
      <c r="AO53" s="181">
        <v>-29.5</v>
      </c>
      <c r="AP53" s="182">
        <v>42836</v>
      </c>
      <c r="AQ53" s="183">
        <v>-0.9</v>
      </c>
      <c r="AR53" s="184">
        <v>-28.6</v>
      </c>
    </row>
    <row r="54" spans="1:44" ht="13.2" x14ac:dyDescent="0.2">
      <c r="A54" s="10"/>
      <c r="AK54" s="185"/>
      <c r="AL54" s="186" t="s">
        <v>475</v>
      </c>
      <c r="AM54" s="187">
        <v>2368202</v>
      </c>
      <c r="AN54" s="188">
        <v>19363</v>
      </c>
      <c r="AO54" s="189">
        <v>-19.399999999999999</v>
      </c>
      <c r="AP54" s="190">
        <v>22936</v>
      </c>
      <c r="AQ54" s="191">
        <v>1.4</v>
      </c>
      <c r="AR54" s="192">
        <v>-20.8</v>
      </c>
    </row>
    <row r="55" spans="1:44" ht="13.2" x14ac:dyDescent="0.2">
      <c r="A55" s="10"/>
      <c r="AK55" s="170" t="s">
        <v>477</v>
      </c>
      <c r="AL55" s="171"/>
      <c r="AM55" s="179">
        <v>3764980</v>
      </c>
      <c r="AN55" s="180">
        <v>30405</v>
      </c>
      <c r="AO55" s="181">
        <v>-19.899999999999999</v>
      </c>
      <c r="AP55" s="182">
        <v>44161</v>
      </c>
      <c r="AQ55" s="183">
        <v>3.1</v>
      </c>
      <c r="AR55" s="184">
        <v>-23</v>
      </c>
    </row>
    <row r="56" spans="1:44" ht="13.2" x14ac:dyDescent="0.2">
      <c r="A56" s="10"/>
      <c r="AK56" s="185"/>
      <c r="AL56" s="186" t="s">
        <v>475</v>
      </c>
      <c r="AM56" s="187">
        <v>2301629</v>
      </c>
      <c r="AN56" s="188">
        <v>18587</v>
      </c>
      <c r="AO56" s="189">
        <v>-4</v>
      </c>
      <c r="AP56" s="190">
        <v>23644</v>
      </c>
      <c r="AQ56" s="191">
        <v>3.1</v>
      </c>
      <c r="AR56" s="192">
        <v>-7.1</v>
      </c>
    </row>
    <row r="57" spans="1:44" ht="13.2" x14ac:dyDescent="0.2">
      <c r="A57" s="10"/>
      <c r="AK57" s="170" t="s">
        <v>478</v>
      </c>
      <c r="AL57" s="171"/>
      <c r="AM57" s="179">
        <v>3425590</v>
      </c>
      <c r="AN57" s="180">
        <v>27489</v>
      </c>
      <c r="AO57" s="181">
        <v>-9.6</v>
      </c>
      <c r="AP57" s="182">
        <v>43955</v>
      </c>
      <c r="AQ57" s="183">
        <v>-0.5</v>
      </c>
      <c r="AR57" s="184">
        <v>-9.1</v>
      </c>
    </row>
    <row r="58" spans="1:44" ht="13.2" x14ac:dyDescent="0.2">
      <c r="A58" s="10"/>
      <c r="AK58" s="185"/>
      <c r="AL58" s="186" t="s">
        <v>475</v>
      </c>
      <c r="AM58" s="187">
        <v>2219244</v>
      </c>
      <c r="AN58" s="188">
        <v>17809</v>
      </c>
      <c r="AO58" s="189">
        <v>-4.2</v>
      </c>
      <c r="AP58" s="190">
        <v>21318</v>
      </c>
      <c r="AQ58" s="191">
        <v>-9.8000000000000007</v>
      </c>
      <c r="AR58" s="192">
        <v>5.6</v>
      </c>
    </row>
    <row r="59" spans="1:44" ht="13.2" x14ac:dyDescent="0.2">
      <c r="A59" s="10"/>
      <c r="AK59" s="170" t="s">
        <v>479</v>
      </c>
      <c r="AL59" s="171"/>
      <c r="AM59" s="179">
        <v>2981848</v>
      </c>
      <c r="AN59" s="180">
        <v>23901</v>
      </c>
      <c r="AO59" s="181">
        <v>-13.1</v>
      </c>
      <c r="AP59" s="182">
        <v>41921</v>
      </c>
      <c r="AQ59" s="183">
        <v>-4.5999999999999996</v>
      </c>
      <c r="AR59" s="184">
        <v>-8.5</v>
      </c>
    </row>
    <row r="60" spans="1:44" ht="13.2" x14ac:dyDescent="0.2">
      <c r="A60" s="10"/>
      <c r="AK60" s="185"/>
      <c r="AL60" s="186" t="s">
        <v>475</v>
      </c>
      <c r="AM60" s="187">
        <v>1937189</v>
      </c>
      <c r="AN60" s="188">
        <v>15528</v>
      </c>
      <c r="AO60" s="189">
        <v>-12.8</v>
      </c>
      <c r="AP60" s="190">
        <v>21655</v>
      </c>
      <c r="AQ60" s="191">
        <v>1.6</v>
      </c>
      <c r="AR60" s="192">
        <v>-14.4</v>
      </c>
    </row>
    <row r="61" spans="1:44" ht="13.2" x14ac:dyDescent="0.2">
      <c r="A61" s="10"/>
      <c r="AK61" s="170" t="s">
        <v>480</v>
      </c>
      <c r="AL61" s="193"/>
      <c r="AM61" s="179">
        <v>4270351</v>
      </c>
      <c r="AN61" s="180">
        <v>34716</v>
      </c>
      <c r="AO61" s="181">
        <v>14.8</v>
      </c>
      <c r="AP61" s="182">
        <v>43220</v>
      </c>
      <c r="AQ61" s="194">
        <v>-0.3</v>
      </c>
      <c r="AR61" s="184">
        <v>15.1</v>
      </c>
    </row>
    <row r="62" spans="1:44" ht="13.2" x14ac:dyDescent="0.2">
      <c r="A62" s="10"/>
      <c r="AK62" s="185"/>
      <c r="AL62" s="186" t="s">
        <v>475</v>
      </c>
      <c r="AM62" s="187">
        <v>2348538</v>
      </c>
      <c r="AN62" s="188">
        <v>19060</v>
      </c>
      <c r="AO62" s="189">
        <v>4.2</v>
      </c>
      <c r="AP62" s="190">
        <v>22435</v>
      </c>
      <c r="AQ62" s="191">
        <v>-0.8</v>
      </c>
      <c r="AR62" s="192">
        <v>5</v>
      </c>
    </row>
    <row r="63" spans="1:44" ht="13.2" x14ac:dyDescent="0.2">
      <c r="A63" s="10"/>
    </row>
    <row r="64" spans="1:44" ht="13.2" x14ac:dyDescent="0.2">
      <c r="A64" s="10"/>
    </row>
    <row r="65" spans="1:46" ht="13.2" x14ac:dyDescent="0.2">
      <c r="A65" s="10"/>
    </row>
    <row r="66" spans="1:46" ht="13.2" x14ac:dyDescent="0.2">
      <c r="A66" s="12"/>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4"/>
    </row>
    <row r="67" spans="1:46" ht="13.5" hidden="1" customHeight="1" x14ac:dyDescent="0.2">
      <c r="AS67" s="3"/>
      <c r="AT67" s="3"/>
    </row>
    <row r="70" spans="1:46" ht="13.2" hidden="1" x14ac:dyDescent="0.2"/>
    <row r="71" spans="1:46" ht="13.2" hidden="1" x14ac:dyDescent="0.2"/>
    <row r="72" spans="1:46" ht="13.2" hidden="1" x14ac:dyDescent="0.2"/>
    <row r="73" spans="1:46" ht="13.2" hidden="1" x14ac:dyDescent="0.2"/>
  </sheetData>
  <sheetProtection algorithmName="SHA-512" hashValue="ycx8YWKlVRSESivNh/RcLydsG2WQ3Acez7GgXYYqYC36/Ilsq1DRq7XT6BLrLGgmFe8nmEOOS8lVeOGalCqe3Q==" saltValue="S5aMfTNh/Alaf9QUFjLum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6" zoomScale="70" zoomScaleNormal="70" zoomScaleSheetLayoutView="55" workbookViewId="0"/>
  </sheetViews>
  <sheetFormatPr defaultColWidth="0" defaultRowHeight="13.5" customHeight="1" zeroHeight="1" x14ac:dyDescent="0.2"/>
  <cols>
    <col min="1" max="125" width="2.44140625" style="38" customWidth="1"/>
    <col min="126" max="16384" width="9" style="5" hidden="1"/>
  </cols>
  <sheetData>
    <row r="1" spans="2:125"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ht="13.2" x14ac:dyDescent="0.2">
      <c r="B2" s="5"/>
      <c r="DG2" s="5"/>
    </row>
    <row r="3" spans="2:125" ht="13.2" x14ac:dyDescent="0.2">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ht="13.2" x14ac:dyDescent="0.2"/>
    <row r="5" spans="2:125" ht="13.2" x14ac:dyDescent="0.2"/>
    <row r="6" spans="2:125" ht="13.2" x14ac:dyDescent="0.2"/>
    <row r="7" spans="2:125" ht="13.2" x14ac:dyDescent="0.2"/>
    <row r="8" spans="2:125" ht="13.2" x14ac:dyDescent="0.2"/>
    <row r="9" spans="2:125" ht="13.2" x14ac:dyDescent="0.2">
      <c r="DU9" s="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5"/>
    </row>
    <row r="18" spans="125:125" ht="13.2" x14ac:dyDescent="0.2"/>
    <row r="19" spans="125:125" ht="13.2" x14ac:dyDescent="0.2"/>
    <row r="20" spans="125:125" ht="13.2" x14ac:dyDescent="0.2">
      <c r="DU20" s="5"/>
    </row>
    <row r="21" spans="125:125" ht="13.2" x14ac:dyDescent="0.2">
      <c r="DU21" s="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5"/>
    </row>
    <row r="29" spans="125:125" ht="13.2" x14ac:dyDescent="0.2"/>
    <row r="30" spans="125:125" ht="13.2" x14ac:dyDescent="0.2"/>
    <row r="31" spans="125:125" ht="13.2" x14ac:dyDescent="0.2"/>
    <row r="32" spans="125:125" ht="13.2" x14ac:dyDescent="0.2"/>
    <row r="33" spans="2:125" ht="13.2" x14ac:dyDescent="0.2">
      <c r="B33" s="5"/>
      <c r="G33" s="5"/>
      <c r="I33" s="5"/>
    </row>
    <row r="34" spans="2:125" ht="13.2" x14ac:dyDescent="0.2">
      <c r="C34" s="5"/>
      <c r="P34" s="5"/>
      <c r="DE34" s="5"/>
      <c r="DH34" s="5"/>
    </row>
    <row r="35" spans="2:125" ht="13.2" x14ac:dyDescent="0.2">
      <c r="D35" s="5"/>
      <c r="E35" s="5"/>
      <c r="DG35" s="5"/>
      <c r="DJ35" s="5"/>
      <c r="DP35" s="5"/>
      <c r="DQ35" s="5"/>
      <c r="DR35" s="5"/>
      <c r="DS35" s="5"/>
      <c r="DT35" s="5"/>
      <c r="DU35" s="5"/>
    </row>
    <row r="36" spans="2:125" ht="13.2" x14ac:dyDescent="0.2">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ht="13.2" x14ac:dyDescent="0.2">
      <c r="DU37" s="5"/>
    </row>
    <row r="38" spans="2:125" ht="13.2" x14ac:dyDescent="0.2">
      <c r="DT38" s="5"/>
      <c r="DU38" s="5"/>
    </row>
    <row r="39" spans="2:125" ht="13.2" x14ac:dyDescent="0.2"/>
    <row r="40" spans="2:125" ht="13.2" x14ac:dyDescent="0.2">
      <c r="DH40" s="5"/>
    </row>
    <row r="41" spans="2:125" ht="13.2" x14ac:dyDescent="0.2">
      <c r="DE41" s="5"/>
    </row>
    <row r="42" spans="2:125" ht="13.2" x14ac:dyDescent="0.2">
      <c r="DG42" s="5"/>
      <c r="DJ42" s="5"/>
    </row>
    <row r="43" spans="2:125" ht="13.2"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ht="13.2" x14ac:dyDescent="0.2">
      <c r="DU44" s="5"/>
    </row>
    <row r="45" spans="2:125" ht="13.2" x14ac:dyDescent="0.2"/>
    <row r="46" spans="2:125" ht="13.2" x14ac:dyDescent="0.2"/>
    <row r="47" spans="2:125" ht="13.2" x14ac:dyDescent="0.2"/>
    <row r="48" spans="2:125" ht="13.2" x14ac:dyDescent="0.2">
      <c r="DT48" s="5"/>
      <c r="DU48" s="5"/>
    </row>
    <row r="49" spans="120:125" ht="13.2" x14ac:dyDescent="0.2">
      <c r="DU49" s="5"/>
    </row>
    <row r="50" spans="120:125" ht="13.2" x14ac:dyDescent="0.2">
      <c r="DU50" s="5"/>
    </row>
    <row r="51" spans="120:125" ht="13.2" x14ac:dyDescent="0.2">
      <c r="DP51" s="5"/>
      <c r="DQ51" s="5"/>
      <c r="DR51" s="5"/>
      <c r="DS51" s="5"/>
      <c r="DT51" s="5"/>
      <c r="DU51" s="5"/>
    </row>
    <row r="52" spans="120:125" ht="13.2" x14ac:dyDescent="0.2"/>
    <row r="53" spans="120:125" ht="13.2" x14ac:dyDescent="0.2"/>
    <row r="54" spans="120:125" ht="13.2" x14ac:dyDescent="0.2">
      <c r="DU54" s="5"/>
    </row>
    <row r="55" spans="120:125" ht="13.2" x14ac:dyDescent="0.2"/>
    <row r="56" spans="120:125" ht="13.2" x14ac:dyDescent="0.2"/>
    <row r="57" spans="120:125" ht="13.2" x14ac:dyDescent="0.2"/>
    <row r="58" spans="120:125" ht="13.2" x14ac:dyDescent="0.2">
      <c r="DU58" s="5"/>
    </row>
    <row r="59" spans="120:125" ht="13.2" x14ac:dyDescent="0.2"/>
    <row r="60" spans="120:125" ht="13.2" x14ac:dyDescent="0.2"/>
    <row r="61" spans="120:125" ht="13.2" x14ac:dyDescent="0.2"/>
    <row r="62" spans="120:125" ht="13.2" x14ac:dyDescent="0.2"/>
    <row r="63" spans="120:125" ht="13.2" x14ac:dyDescent="0.2">
      <c r="DU63" s="5"/>
    </row>
    <row r="64" spans="120:125" ht="13.2" x14ac:dyDescent="0.2">
      <c r="DT64" s="5"/>
      <c r="DU64" s="5"/>
    </row>
    <row r="65" spans="123:125" ht="13.2" x14ac:dyDescent="0.2"/>
    <row r="66" spans="123:125" ht="13.2" x14ac:dyDescent="0.2"/>
    <row r="67" spans="123:125" ht="13.2" x14ac:dyDescent="0.2"/>
    <row r="68" spans="123:125" ht="13.2" x14ac:dyDescent="0.2"/>
    <row r="69" spans="123:125" ht="13.2" x14ac:dyDescent="0.2">
      <c r="DS69" s="5"/>
      <c r="DT69" s="5"/>
      <c r="DU69" s="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5"/>
    </row>
    <row r="83" spans="116:125" ht="13.2" x14ac:dyDescent="0.2">
      <c r="DM83" s="5"/>
      <c r="DN83" s="5"/>
      <c r="DO83" s="5"/>
      <c r="DP83" s="5"/>
      <c r="DQ83" s="5"/>
      <c r="DR83" s="5"/>
      <c r="DS83" s="5"/>
      <c r="DT83" s="5"/>
      <c r="DU83" s="5"/>
    </row>
    <row r="84" spans="116:125" ht="13.2" x14ac:dyDescent="0.2"/>
    <row r="85" spans="116:125" ht="13.2" x14ac:dyDescent="0.2"/>
    <row r="86" spans="116:125" ht="13.2" x14ac:dyDescent="0.2"/>
    <row r="87" spans="116:125" ht="13.2" x14ac:dyDescent="0.2"/>
    <row r="88" spans="116:125" ht="13.2" x14ac:dyDescent="0.2">
      <c r="DU88" s="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5"/>
      <c r="DT94" s="5"/>
      <c r="DU94" s="5"/>
    </row>
    <row r="95" spans="116:125" ht="13.5" customHeight="1" x14ac:dyDescent="0.2">
      <c r="DU95" s="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5"/>
    </row>
    <row r="102" spans="124:125" ht="13.5" customHeight="1" x14ac:dyDescent="0.2"/>
    <row r="103" spans="124:125" ht="13.5" customHeight="1" x14ac:dyDescent="0.2"/>
    <row r="104" spans="124:125" ht="13.5" customHeight="1" x14ac:dyDescent="0.2">
      <c r="DT104" s="5"/>
      <c r="DU104" s="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14</v>
      </c>
    </row>
    <row r="121" spans="125:125" ht="13.5" hidden="1" customHeight="1" x14ac:dyDescent="0.2">
      <c r="DU121" s="5"/>
    </row>
  </sheetData>
  <sheetProtection algorithmName="SHA-512" hashValue="V9pm1PVKU3TnRuFqv0PHXhdJu5R4iJJA9ZT5bfOaqLUZM+ZzzbP+hLCZHOb5wlOX7JjCWjAIG0kIwC/Qgs2MLw==" saltValue="nW8LaRy4nPBbtRaI78ckT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67" zoomScale="70" zoomScaleNormal="70" zoomScaleSheetLayoutView="55" workbookViewId="0">
      <selection activeCell="BL20" sqref="BL20"/>
    </sheetView>
  </sheetViews>
  <sheetFormatPr defaultColWidth="0" defaultRowHeight="13.5" customHeight="1" zeroHeight="1" x14ac:dyDescent="0.2"/>
  <cols>
    <col min="1" max="125" width="2.44140625" style="38" customWidth="1"/>
    <col min="126" max="142" width="0" style="5" hidden="1" customWidth="1"/>
    <col min="143" max="16384" width="9" style="5" hidden="1"/>
  </cols>
  <sheetData>
    <row r="1" spans="1:125"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ht="13.2" x14ac:dyDescent="0.2">
      <c r="B2" s="5"/>
      <c r="T2" s="5"/>
    </row>
    <row r="3" spans="1:125"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5"/>
      <c r="G33" s="5"/>
      <c r="I33" s="5"/>
    </row>
    <row r="34" spans="2:125" ht="13.2" x14ac:dyDescent="0.2">
      <c r="C34" s="5"/>
      <c r="P34" s="5"/>
      <c r="R34" s="5"/>
      <c r="U34" s="5"/>
    </row>
    <row r="35" spans="2:125" ht="13.2" x14ac:dyDescent="0.2">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ht="13.2" x14ac:dyDescent="0.2">
      <c r="F36" s="5"/>
      <c r="H36" s="5"/>
      <c r="J36" s="5"/>
      <c r="K36" s="5"/>
      <c r="L36" s="5"/>
      <c r="M36" s="5"/>
      <c r="N36" s="5"/>
      <c r="O36" s="5"/>
      <c r="Q36" s="5"/>
      <c r="S36" s="5"/>
      <c r="V36" s="5"/>
    </row>
    <row r="37" spans="2:125" ht="13.2" x14ac:dyDescent="0.2"/>
    <row r="38" spans="2:125" ht="13.2" x14ac:dyDescent="0.2"/>
    <row r="39" spans="2:125" ht="13.2" x14ac:dyDescent="0.2"/>
    <row r="40" spans="2:125" ht="13.2" x14ac:dyDescent="0.2">
      <c r="U40" s="5"/>
    </row>
    <row r="41" spans="2:125" ht="13.2" x14ac:dyDescent="0.2">
      <c r="R41" s="5"/>
    </row>
    <row r="42" spans="2:125" ht="13.2" x14ac:dyDescent="0.2">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ht="13.2" x14ac:dyDescent="0.2">
      <c r="Q43" s="5"/>
      <c r="S43" s="5"/>
      <c r="V43" s="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38" t="s">
        <v>14</v>
      </c>
    </row>
  </sheetData>
  <sheetProtection algorithmName="SHA-512" hashValue="Zo9mFWS6IYp+CB7jx8dujxmEa1L2oFKAtKGj+EXppPLn62r9M+gqF2rrVx9EoE4XjPFxso+hiK8kI0Nm57Lsog==" saltValue="tLytVHzrIFnWxdxXbn94Q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95" customWidth="1"/>
    <col min="2" max="16" width="14.6640625" style="195" customWidth="1"/>
    <col min="17" max="16384" width="0" style="195"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196"/>
      <c r="C45" s="196"/>
      <c r="D45" s="196"/>
      <c r="E45" s="196"/>
      <c r="F45" s="196"/>
      <c r="G45" s="196"/>
      <c r="H45" s="196"/>
      <c r="I45" s="196"/>
      <c r="J45" s="197" t="s">
        <v>481</v>
      </c>
    </row>
    <row r="46" spans="2:10" ht="29.25" customHeight="1" thickBot="1" x14ac:dyDescent="0.25">
      <c r="B46" s="198" t="s">
        <v>22</v>
      </c>
      <c r="C46" s="199"/>
      <c r="D46" s="199"/>
      <c r="E46" s="200" t="s">
        <v>482</v>
      </c>
      <c r="F46" s="201" t="s">
        <v>3</v>
      </c>
      <c r="G46" s="202" t="s">
        <v>4</v>
      </c>
      <c r="H46" s="202" t="s">
        <v>5</v>
      </c>
      <c r="I46" s="202" t="s">
        <v>6</v>
      </c>
      <c r="J46" s="203" t="s">
        <v>7</v>
      </c>
    </row>
    <row r="47" spans="2:10" ht="57.75" customHeight="1" x14ac:dyDescent="0.2">
      <c r="B47" s="204"/>
      <c r="C47" s="1114" t="s">
        <v>483</v>
      </c>
      <c r="D47" s="1114"/>
      <c r="E47" s="1115"/>
      <c r="F47" s="205">
        <v>13.7</v>
      </c>
      <c r="G47" s="206">
        <v>16.05</v>
      </c>
      <c r="H47" s="206">
        <v>21.88</v>
      </c>
      <c r="I47" s="206">
        <v>29.96</v>
      </c>
      <c r="J47" s="207">
        <v>27.67</v>
      </c>
    </row>
    <row r="48" spans="2:10" ht="57.75" customHeight="1" x14ac:dyDescent="0.2">
      <c r="B48" s="208"/>
      <c r="C48" s="1116" t="s">
        <v>484</v>
      </c>
      <c r="D48" s="1116"/>
      <c r="E48" s="1117"/>
      <c r="F48" s="209">
        <v>8.1999999999999993</v>
      </c>
      <c r="G48" s="210">
        <v>9.8800000000000008</v>
      </c>
      <c r="H48" s="210">
        <v>7.85</v>
      </c>
      <c r="I48" s="210">
        <v>7.76</v>
      </c>
      <c r="J48" s="211">
        <v>10.39</v>
      </c>
    </row>
    <row r="49" spans="2:10" ht="57.75" customHeight="1" thickBot="1" x14ac:dyDescent="0.25">
      <c r="B49" s="212"/>
      <c r="C49" s="1118" t="s">
        <v>485</v>
      </c>
      <c r="D49" s="1118"/>
      <c r="E49" s="1119"/>
      <c r="F49" s="213" t="s">
        <v>486</v>
      </c>
      <c r="G49" s="214">
        <v>4.4000000000000004</v>
      </c>
      <c r="H49" s="214">
        <v>4.5999999999999996</v>
      </c>
      <c r="I49" s="214">
        <v>8.83</v>
      </c>
      <c r="J49" s="215">
        <v>0.78</v>
      </c>
    </row>
    <row r="50" spans="2:10" ht="13.2" x14ac:dyDescent="0.2"/>
  </sheetData>
  <sheetProtection algorithmName="SHA-512" hashValue="EP8f7D8YVm0nX90lqncKCa6bU+Sm4agyYLVjm5Q2uvC8TCY4+G4Z9IEKwy7/58WbBeKpThS+YOZPQNd2vcLIog==" saltValue="0iAZ/2zclzFznNm04jBZ+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2024-09-13T07:41:57Z</cp:lastPrinted>
  <dcterms:created xsi:type="dcterms:W3CDTF">2024-07-29T10:30:34Z</dcterms:created>
  <dcterms:modified xsi:type="dcterms:W3CDTF">2025-09-28T07:13:11Z</dcterms:modified>
  <cp:category/>
</cp:coreProperties>
</file>