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21BECB71-BB6F-4BA9-B9E9-8D263C77DA6E}" xr6:coauthVersionLast="47" xr6:coauthVersionMax="47" xr10:uidLastSave="{00000000-0000-0000-0000-000000000000}"/>
  <bookViews>
    <workbookView xWindow="28680" yWindow="-120" windowWidth="29040" windowHeight="15720"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43" i="7" l="1"/>
  <c r="CQ43" i="7"/>
  <c r="CO43" i="7" s="1"/>
  <c r="BY43" i="7"/>
  <c r="BE43" i="7"/>
  <c r="AM43" i="7"/>
  <c r="U43" i="7"/>
  <c r="E43" i="7"/>
  <c r="C43" i="7"/>
  <c r="DG42" i="7"/>
  <c r="CQ42" i="7"/>
  <c r="CO42" i="7" s="1"/>
  <c r="BY42" i="7"/>
  <c r="BE42" i="7"/>
  <c r="AM42" i="7"/>
  <c r="U42" i="7"/>
  <c r="E42" i="7"/>
  <c r="C42" i="7"/>
  <c r="DG41" i="7"/>
  <c r="CQ41" i="7"/>
  <c r="CO41" i="7"/>
  <c r="BY41" i="7"/>
  <c r="BE41" i="7"/>
  <c r="AM41" i="7"/>
  <c r="U41" i="7"/>
  <c r="E41" i="7"/>
  <c r="C41" i="7" s="1"/>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BY35" i="7"/>
  <c r="BE35" i="7"/>
  <c r="AO35" i="7"/>
  <c r="W35" i="7"/>
  <c r="E35" i="7"/>
  <c r="C35" i="7" s="1"/>
  <c r="DG34" i="7"/>
  <c r="CQ34" i="7"/>
  <c r="BY34" i="7"/>
  <c r="BE34" i="7"/>
  <c r="AO34" i="7"/>
  <c r="W34" i="7"/>
  <c r="E34" i="7"/>
  <c r="C34" i="7" s="1"/>
  <c r="U34" i="7" l="1"/>
  <c r="AM34" i="7" l="1"/>
  <c r="AM35" i="7" s="1"/>
  <c r="U35" i="7"/>
  <c r="U36" i="7" s="1"/>
  <c r="BW34" i="7" l="1"/>
  <c r="BW35" i="7" s="1"/>
  <c r="BW36" i="7" s="1"/>
  <c r="BW37" i="7" s="1"/>
  <c r="BW38" i="7" s="1"/>
  <c r="BW39" i="7" s="1"/>
  <c r="BW40" i="7" s="1"/>
  <c r="BW41" i="7" s="1"/>
  <c r="BW42" i="7" s="1"/>
  <c r="BW43" i="7" s="1"/>
  <c r="CO34" i="7" l="1"/>
  <c r="CO35" i="7" s="1"/>
</calcChain>
</file>

<file path=xl/sharedStrings.xml><?xml version="1.0" encoding="utf-8"?>
<sst xmlns="http://schemas.openxmlformats.org/spreadsheetml/2006/main" count="1023" uniqueCount="553">
  <si>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</si>
  <si>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</si>
  <si>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</si>
  <si>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</si>
  <si>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</si>
  <si>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</si>
  <si>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</si>
  <si>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</si>
  <si>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</si>
  <si>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</si>
  <si>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</si>
  <si>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</si>
  <si>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</si>
  <si>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</si>
  <si>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</si>
  <si>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当該団体値と類似団体内平均値の表が大きく異なる理由として、稲城市では人口の増加が続いており、それに伴い新規施設の建設等を行ってきました。加えて、以前からある公共施設等の多くは老朽化が進んでおり、それに対応してきたため、将来負担比率は類似団体と比較し高い数値となっています。
また、実質公債費比率は、類似団体平均値と比較し低い数値ですが、これまで建設してきた施設の改修等に地方債の借入れを予定していますので今後も上昇する見通しです。</t>
    <rPh sb="116" eb="120">
      <t>ルイジダンタイ</t>
    </rPh>
    <rPh sb="121" eb="123">
      <t>ヒカク</t>
    </rPh>
    <rPh sb="124" eb="125">
      <t>タカ</t>
    </rPh>
    <rPh sb="126" eb="128">
      <t>スウチ</t>
    </rPh>
    <rPh sb="157" eb="159">
      <t>ヒカク</t>
    </rPh>
    <rPh sb="160" eb="161">
      <t>ヒク</t>
    </rPh>
    <phoneticPr fontId="5"/>
  </si>
  <si>
    <t>直近の将来負担比率については、令和３年度以降地方債の償還が進み地方債の発行を抑制していたことで減少傾向でしたが、令和５年度は充当可能な特定財源である多摩ニュータウンの学校買取費に係る補助金が減となったことなどにより、前年度より0.9ポイント増となりました。
有形固定資産減価償却率については、年々増加傾向にあり、今後、施設の整備や改修のために地方債の借入れや基金の取崩しを行うことが見込まれることから、将来負担比率が過度に大きくならないよう計画的に効率・効果的な修繕や改修等を実施していきます。</t>
    <rPh sb="56" eb="58">
      <t>レイワ</t>
    </rPh>
    <rPh sb="59" eb="61">
      <t>ネンド</t>
    </rPh>
    <phoneticPr fontId="5"/>
  </si>
  <si>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</si>
  <si>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</si>
  <si>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</si>
  <si>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</si>
  <si>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</si>
  <si>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</si>
  <si>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</si>
  <si>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区分</t>
    <rPh sb="0" eb="2">
      <t>クブン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</si>
  <si>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</si>
  <si>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</si>
  <si>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</si>
  <si>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</si>
  <si>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</si>
  <si>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</si>
  <si>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</si>
  <si>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</si>
  <si>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</si>
  <si>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</si>
  <si>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</si>
  <si>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稲城市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</si>
  <si>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</si>
  <si>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</si>
  <si>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</si>
  <si>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1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</si>
  <si>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</si>
  <si>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</si>
  <si>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</si>
  <si>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</si>
  <si>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</si>
  <si>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</si>
  <si>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</si>
  <si>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</si>
  <si>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</si>
  <si>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</si>
  <si>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</si>
  <si>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</si>
  <si>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</si>
  <si>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</si>
  <si>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</si>
  <si>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</si>
  <si>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</si>
  <si>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</si>
  <si>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</si>
  <si>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6.3</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</si>
  <si>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</si>
  <si>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</si>
  <si>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</si>
  <si>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</si>
  <si>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</si>
  <si>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</si>
  <si>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</si>
  <si>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</si>
  <si>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</si>
  <si>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</si>
  <si>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</si>
  <si>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</si>
  <si>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</si>
  <si>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</si>
  <si>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</si>
  <si>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</si>
  <si>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</si>
  <si>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</si>
  <si>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</si>
  <si>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</si>
  <si>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</si>
  <si>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</si>
  <si>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</si>
  <si>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14"/>
  </si>
  <si>
    <t>うち日本人(％)</t>
    <phoneticPr fontId="5"/>
  </si>
  <si>
    <t>0.2</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</si>
  <si>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</si>
  <si>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</si>
  <si>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</si>
  <si>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</si>
  <si>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</si>
  <si>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</si>
  <si>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</si>
  <si>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</si>
  <si>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</si>
  <si>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</si>
  <si>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</si>
  <si>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</si>
  <si>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</si>
  <si>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</si>
  <si>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</si>
  <si>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</si>
  <si>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</si>
  <si>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</si>
  <si>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</si>
  <si>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</si>
  <si>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</si>
  <si>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</si>
  <si>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</si>
  <si>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</si>
  <si>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</si>
  <si>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</si>
  <si>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</si>
  <si>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</si>
  <si>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</si>
  <si>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</si>
  <si>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</si>
  <si>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</si>
  <si>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</si>
  <si>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</si>
  <si>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</si>
  <si>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</si>
  <si>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</si>
  <si>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</si>
  <si>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</si>
  <si>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</si>
  <si>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</si>
  <si>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</si>
  <si>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</si>
  <si>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</si>
  <si>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</si>
  <si>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</si>
  <si>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</si>
  <si>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</si>
  <si>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</si>
  <si>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</si>
  <si>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</si>
  <si>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</si>
  <si>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</si>
  <si>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</si>
  <si>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</si>
  <si>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</si>
  <si>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</si>
  <si>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</si>
  <si>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</si>
  <si>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</si>
  <si>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令和5年度</t>
    <phoneticPr fontId="14"/>
  </si>
  <si>
    <t>東京都稲城市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</si>
  <si>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</si>
  <si>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</si>
  <si>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</si>
  <si>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</si>
  <si>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</si>
  <si>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</si>
  <si>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</si>
  <si>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</si>
  <si>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</si>
  <si>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</si>
  <si>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</si>
  <si>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</si>
  <si>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</si>
  <si>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</si>
  <si>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</si>
  <si>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</si>
  <si>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</si>
  <si>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</si>
  <si>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</si>
  <si>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</si>
  <si>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</si>
  <si>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</si>
  <si>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</si>
  <si>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</si>
  <si>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</si>
  <si>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</si>
  <si>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</si>
  <si>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</si>
  <si>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</si>
  <si>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</si>
  <si>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</si>
  <si>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</si>
  <si>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</si>
  <si>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</si>
  <si>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</si>
  <si>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</si>
  <si>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</si>
  <si>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</si>
  <si>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</si>
  <si>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</si>
  <si>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</si>
  <si>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</si>
  <si>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</si>
  <si>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</si>
  <si>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</si>
  <si>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</si>
  <si>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</si>
  <si>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</si>
  <si>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</si>
  <si>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</si>
  <si>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</si>
  <si>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</si>
  <si>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</si>
  <si>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</si>
  <si>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</si>
  <si>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</si>
  <si>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</si>
  <si>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</si>
  <si>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</si>
  <si>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</si>
  <si>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</si>
  <si>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</si>
  <si>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</si>
  <si>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</si>
  <si>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</si>
  <si>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</si>
  <si>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</si>
  <si>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</si>
  <si>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</si>
  <si>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</si>
  <si>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</si>
  <si>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</si>
  <si>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</si>
  <si>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</si>
  <si>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</si>
  <si>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</si>
  <si>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</si>
  <si>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</si>
  <si>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</si>
  <si>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</si>
  <si>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</si>
  <si>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</si>
  <si>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</si>
  <si>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</si>
  <si>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</si>
  <si>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</si>
  <si>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</si>
  <si>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</si>
  <si>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</si>
  <si>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</si>
  <si>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</si>
  <si>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</si>
  <si>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</si>
  <si>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</si>
  <si>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</si>
  <si>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</si>
  <si>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</si>
  <si>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</si>
  <si>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</si>
  <si>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</si>
  <si>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</si>
  <si>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</si>
  <si>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</si>
  <si>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</si>
  <si>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</si>
  <si>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</si>
  <si>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</si>
  <si>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</si>
  <si>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</si>
  <si>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</si>
  <si>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</si>
  <si>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</si>
  <si>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</si>
  <si>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</si>
  <si>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</si>
  <si>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</si>
  <si>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</si>
  <si>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</si>
  <si>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</si>
  <si>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</si>
  <si>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</si>
  <si>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</si>
  <si>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</si>
  <si>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</si>
  <si>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</si>
  <si>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</si>
  <si>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</si>
  <si>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</si>
  <si>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</si>
  <si>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</si>
  <si>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</si>
  <si>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</si>
  <si>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</si>
  <si>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</si>
  <si>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</si>
  <si>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</si>
  <si>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</si>
  <si>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</si>
  <si>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</si>
  <si>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</si>
  <si>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</si>
  <si>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</si>
  <si>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</si>
  <si>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</si>
  <si>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</si>
  <si>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</si>
  <si>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</si>
  <si>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</si>
  <si>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</si>
  <si>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</si>
  <si>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</si>
  <si>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東京都稲城市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</si>
  <si>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</si>
  <si>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</si>
  <si>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</si>
  <si>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</si>
  <si>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</si>
  <si>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</si>
  <si>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</si>
  <si>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</si>
  <si>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</si>
  <si>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</si>
  <si>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</si>
  <si>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</si>
  <si>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</si>
  <si>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</si>
  <si>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</si>
  <si>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</si>
  <si>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</si>
  <si>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</si>
  <si>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</si>
  <si>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</si>
  <si>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t>
    <phoneticPr fontId="25"/>
  </si>
  <si>
    <t>いなぎグリーンウェルネス財団</t>
    <rPh sb="12" eb="14">
      <t>ザイダン</t>
    </rPh>
    <phoneticPr fontId="25"/>
  </si>
  <si>
    <t>土地区画整理事業特別会計</t>
    <phoneticPr fontId="5"/>
  </si>
  <si>
    <t>稲城市土地開発公社</t>
    <rPh sb="0" eb="3">
      <t>イナギシ</t>
    </rPh>
    <rPh sb="3" eb="9">
      <t>トチカイハツコウシャ</t>
    </rPh>
    <phoneticPr fontId="2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</si>
  <si>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</si>
  <si>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</si>
  <si>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</si>
  <si>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</si>
  <si>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</si>
  <si>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</si>
  <si>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</si>
  <si>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</si>
  <si>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</si>
  <si>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</si>
  <si>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</si>
  <si>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</si>
  <si>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</si>
  <si>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</si>
  <si>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</si>
  <si>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</si>
  <si>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</si>
  <si>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</si>
  <si>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</si>
  <si>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</si>
  <si>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</si>
  <si>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</si>
  <si>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</si>
  <si>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</si>
  <si>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東京たま広域資源循環組合</t>
  </si>
  <si>
    <t>南多摩斎場組合</t>
  </si>
  <si>
    <t>多摩川衛生組合</t>
  </si>
  <si>
    <t>東京都市町村議会議員公務災害補償等組合</t>
  </si>
  <si>
    <t>東京都三市収益事業組合</t>
  </si>
  <si>
    <t>東京市町村総合事務組合（一般会計）</t>
  </si>
  <si>
    <t>東京市町村総合事務組合（交通災害共済事業特別会計）</t>
  </si>
  <si>
    <t>東京都市町村職員退職手当組合</t>
    <rPh sb="6" eb="8">
      <t>ショクイン</t>
    </rPh>
    <phoneticPr fontId="25"/>
  </si>
  <si>
    <t>東京都後期高齢者医療広域連合（一般会計）</t>
  </si>
  <si>
    <t>東京都後期高齢者医療広域連合（後期高齢者医療特別会計）</t>
  </si>
  <si>
    <t>稲城・府中墓苑組合（一般会計）</t>
    <rPh sb="10" eb="12">
      <t>イッパン</t>
    </rPh>
    <rPh sb="12" eb="14">
      <t>カイケイ</t>
    </rPh>
    <phoneticPr fontId="25"/>
  </si>
  <si>
    <t>稲城・府中墓苑組合（墓苑特別会計）</t>
    <rPh sb="10" eb="12">
      <t>ボエン</t>
    </rPh>
    <rPh sb="12" eb="14">
      <t>トクベツ</t>
    </rPh>
    <rPh sb="14" eb="16">
      <t>カイケイ</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</si>
  <si>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</si>
  <si>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</si>
  <si>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</si>
  <si>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</si>
  <si>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</si>
  <si>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</si>
  <si>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</si>
  <si>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</si>
  <si>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</si>
  <si>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</si>
  <si>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</si>
  <si>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</si>
  <si>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</si>
  <si>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</si>
  <si>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</si>
  <si>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</si>
  <si>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</si>
  <si>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</si>
  <si>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</si>
  <si>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</si>
  <si>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</si>
  <si>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</si>
  <si>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</si>
  <si>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</si>
  <si>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</si>
  <si>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</si>
  <si>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</si>
  <si>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</si>
  <si>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</si>
  <si>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</si>
  <si>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</si>
  <si>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</si>
  <si>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</si>
  <si>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</si>
  <si>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</si>
  <si>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</si>
  <si>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</si>
  <si>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</si>
  <si>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</si>
  <si>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</si>
  <si>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</si>
  <si>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</si>
  <si>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</si>
  <si>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</si>
  <si>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</si>
  <si>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</si>
  <si>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</si>
  <si>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</si>
  <si>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</si>
  <si>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</si>
  <si>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</si>
  <si>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</si>
  <si>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</si>
  <si>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</si>
  <si>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</si>
  <si>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</si>
  <si>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</si>
  <si>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</si>
  <si>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令和5年度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</si>
  <si>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</si>
  <si>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</si>
  <si>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</si>
  <si>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</si>
  <si>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</si>
  <si>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</si>
  <si>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</si>
  <si>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</si>
  <si>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</si>
  <si>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</si>
  <si>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</si>
  <si>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</si>
  <si>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</si>
  <si>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</si>
  <si>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</si>
  <si>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</si>
  <si>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</si>
  <si>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</si>
  <si>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</si>
  <si>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</si>
  <si>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</si>
  <si>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</si>
  <si>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</si>
  <si>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</si>
  <si>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</si>
  <si>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</si>
  <si>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</si>
  <si>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</si>
  <si>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</si>
  <si>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</si>
  <si>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</si>
  <si>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</si>
  <si>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</si>
  <si>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</si>
  <si>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</si>
  <si>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</si>
  <si>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</si>
  <si>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</si>
  <si>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</si>
  <si>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</si>
  <si>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</si>
  <si>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</si>
  <si>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</si>
  <si>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</si>
  <si>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</si>
  <si>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</si>
  <si>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</si>
  <si>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</si>
  <si>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</si>
  <si>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</si>
  <si>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</si>
  <si>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</si>
  <si>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</si>
  <si>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</si>
  <si>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</si>
  <si>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</si>
  <si>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</si>
  <si>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</si>
  <si>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</si>
  <si>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</si>
  <si>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</si>
  <si>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</si>
  <si>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</si>
  <si>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</si>
  <si>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</si>
  <si>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</si>
  <si>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</si>
  <si>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</si>
  <si>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</si>
  <si>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</si>
  <si>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0.20</t>
  </si>
  <si>
    <t>▲ 7.83</t>
  </si>
  <si>
    <t>会計</t>
    <rPh sb="0" eb="2">
      <t>カイケイ</t>
    </rPh>
    <phoneticPr fontId="5"/>
  </si>
  <si>
    <t>病院事業会計</t>
  </si>
  <si>
    <t>一般会計</t>
  </si>
  <si>
    <t>下水道事業会計</t>
  </si>
  <si>
    <t>介護保険特別会計</t>
  </si>
  <si>
    <t>土地区画整理事業特別会計</t>
  </si>
  <si>
    <t>国民健康保険事業特別会計</t>
  </si>
  <si>
    <t>後期高齢者医療特別会計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</si>
  <si>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</si>
  <si>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</si>
  <si>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</si>
  <si>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</si>
  <si>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</si>
  <si>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</si>
  <si>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</si>
  <si>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</si>
  <si>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</si>
  <si>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</si>
  <si>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</si>
  <si>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</si>
  <si>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</si>
  <si>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</si>
  <si>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</si>
  <si>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</si>
  <si>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</si>
  <si>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</si>
  <si>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</si>
  <si>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R01</t>
    <phoneticPr fontId="5"/>
  </si>
  <si>
    <t>R02</t>
    <phoneticPr fontId="5"/>
  </si>
  <si>
    <t>R03</t>
    <phoneticPr fontId="5"/>
  </si>
  <si>
    <t>R04</t>
    <phoneticPr fontId="5"/>
  </si>
  <si>
    <t>R05</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</si>
  <si>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</si>
  <si>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</si>
  <si>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</si>
  <si>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</si>
  <si>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</si>
  <si>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</si>
  <si>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</si>
  <si>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</si>
  <si>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</si>
  <si>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</si>
  <si>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</si>
  <si>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</si>
  <si>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</si>
  <si>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</si>
  <si>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</si>
  <si>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</si>
  <si>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</si>
  <si>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</si>
  <si>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</si>
  <si>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</si>
  <si>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</si>
  <si>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</si>
  <si>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</si>
  <si>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公共施設整備基金</t>
    <rPh sb="0" eb="2">
      <t>コウキョウ</t>
    </rPh>
    <rPh sb="2" eb="4">
      <t>シセツ</t>
    </rPh>
    <rPh sb="4" eb="6">
      <t>セイビ</t>
    </rPh>
    <rPh sb="6" eb="8">
      <t>キキン</t>
    </rPh>
    <phoneticPr fontId="5"/>
  </si>
  <si>
    <t>緑化推進基金</t>
    <rPh sb="0" eb="6">
      <t>リョクカスイシンキキン</t>
    </rPh>
    <phoneticPr fontId="25"/>
  </si>
  <si>
    <t>庁舎建設基金</t>
  </si>
  <si>
    <t>長寿社会福祉基金</t>
  </si>
  <si>
    <t>まちづくり推進基金</t>
    <rPh sb="5" eb="9">
      <t>スイシンキキン</t>
    </rPh>
    <phoneticPr fontId="2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</si>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</sst>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9"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1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7" xfId="7" applyFont="1" applyBorder="1" applyAlignment="1">
      <alignment horizontal="left" vertical="center"/>
    </xf>
    <xf numFmtId="49" fontId="9" fillId="0" borderId="0" xfId="7" applyNumberFormat="1" applyFont="1" applyAlignment="1">
      <alignment horizontal="center" vertical="center"/>
    </xf>
    <xf numFmtId="0" fontId="9" fillId="0" borderId="45" xfId="7" applyFont="1" applyBorder="1" applyAlignment="1">
      <alignment horizontal="center"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42" xfId="9"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9"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7" fillId="2" borderId="0" xfId="13" applyFont="1" applyFill="1">
      <alignment vertical="center"/>
    </xf>
    <xf numFmtId="177" fontId="21" fillId="0" borderId="0" xfId="2" applyNumberFormat="1" applyFont="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lignment vertical="center"/>
    </xf>
    <xf numFmtId="177" fontId="21" fillId="0" borderId="10" xfId="2" applyNumberFormat="1" applyFont="1" applyBorder="1">
      <alignment vertical="center"/>
    </xf>
    <xf numFmtId="177" fontId="21" fillId="0" borderId="9" xfId="2" applyNumberFormat="1" applyFont="1" applyBorder="1">
      <alignment vertical="center"/>
    </xf>
    <xf numFmtId="177" fontId="21" fillId="0" borderId="11" xfId="2" applyNumberFormat="1" applyFont="1" applyBorder="1">
      <alignment vertical="center"/>
    </xf>
    <xf numFmtId="177" fontId="21" fillId="0" borderId="12" xfId="2" applyNumberFormat="1" applyFont="1" applyBorder="1" applyAlignment="1">
      <alignment horizontal="center" vertical="center"/>
    </xf>
    <xf numFmtId="177" fontId="21" fillId="0" borderId="171" xfId="2" applyNumberFormat="1" applyFont="1" applyBorder="1" applyAlignment="1">
      <alignment horizontal="center" vertical="center"/>
    </xf>
    <xf numFmtId="177" fontId="21" fillId="0" borderId="172" xfId="2" applyNumberFormat="1" applyFont="1" applyBorder="1" applyAlignment="1">
      <alignment horizontal="center" vertical="center"/>
    </xf>
    <xf numFmtId="177" fontId="21" fillId="0" borderId="0" xfId="2" applyNumberFormat="1" applyFont="1" applyAlignment="1">
      <alignment horizontal="center" vertical="center"/>
    </xf>
    <xf numFmtId="177" fontId="21" fillId="0" borderId="4" xfId="2" applyNumberFormat="1" applyFont="1" applyBorder="1">
      <alignment vertical="center"/>
    </xf>
    <xf numFmtId="190" fontId="28" fillId="0" borderId="12" xfId="2" applyNumberFormat="1" applyFont="1" applyBorder="1" applyAlignment="1">
      <alignment horizontal="right" vertical="center" shrinkToFit="1"/>
    </xf>
    <xf numFmtId="190" fontId="28" fillId="0" borderId="171" xfId="2" applyNumberFormat="1" applyFont="1" applyBorder="1" applyAlignment="1">
      <alignment horizontal="right" vertical="center" shrinkToFit="1"/>
    </xf>
    <xf numFmtId="190" fontId="21" fillId="0" borderId="172" xfId="2" applyNumberFormat="1" applyFont="1" applyBorder="1" applyAlignment="1">
      <alignment horizontal="right" vertical="center" shrinkToFit="1"/>
    </xf>
    <xf numFmtId="177" fontId="21" fillId="0" borderId="5" xfId="2" applyNumberFormat="1" applyFont="1" applyBorder="1">
      <alignment vertical="center"/>
    </xf>
    <xf numFmtId="179" fontId="28" fillId="0" borderId="12" xfId="2" applyNumberFormat="1" applyFont="1" applyBorder="1" applyAlignment="1">
      <alignment horizontal="right" vertical="center" shrinkToFit="1"/>
    </xf>
    <xf numFmtId="179" fontId="28" fillId="0" borderId="171" xfId="2" applyNumberFormat="1" applyFont="1" applyBorder="1" applyAlignment="1">
      <alignment horizontal="right" vertical="center" shrinkToFit="1"/>
    </xf>
    <xf numFmtId="179" fontId="21" fillId="0" borderId="172" xfId="2" applyNumberFormat="1" applyFont="1" applyBorder="1" applyAlignment="1">
      <alignment horizontal="right" vertical="center" shrinkToFit="1"/>
    </xf>
    <xf numFmtId="177" fontId="21" fillId="0" borderId="6" xfId="2" applyNumberFormat="1" applyFont="1" applyBorder="1">
      <alignment vertical="center"/>
    </xf>
    <xf numFmtId="177" fontId="21" fillId="0" borderId="7" xfId="2" applyNumberFormat="1" applyFont="1" applyBorder="1">
      <alignment vertical="center"/>
    </xf>
    <xf numFmtId="176" fontId="21" fillId="0" borderId="7" xfId="2" applyNumberFormat="1" applyFont="1" applyBorder="1">
      <alignment vertical="center"/>
    </xf>
    <xf numFmtId="177" fontId="21" fillId="0" borderId="8" xfId="2" applyNumberFormat="1" applyFont="1" applyBorder="1">
      <alignment vertical="center"/>
    </xf>
    <xf numFmtId="0" fontId="21" fillId="0" borderId="0" xfId="2" applyFont="1">
      <alignment vertical="center"/>
    </xf>
    <xf numFmtId="0" fontId="3" fillId="0" borderId="3" xfId="2" applyFont="1" applyBorder="1" applyAlignment="1"/>
    <xf numFmtId="0" fontId="3" fillId="0" borderId="5" xfId="2" applyFont="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Border="1" applyAlignment="1">
      <alignment horizontal="right" vertical="center" shrinkToFit="1"/>
    </xf>
    <xf numFmtId="181" fontId="21" fillId="0" borderId="171" xfId="2" applyNumberFormat="1" applyFont="1" applyBorder="1" applyAlignment="1">
      <alignment horizontal="right" vertical="center" shrinkToFit="1"/>
    </xf>
    <xf numFmtId="0" fontId="21" fillId="0" borderId="0" xfId="2" applyFont="1" applyAlignment="1"/>
    <xf numFmtId="0" fontId="3" fillId="0" borderId="0" xfId="2" applyFont="1" applyAlignment="1"/>
    <xf numFmtId="176" fontId="21" fillId="0" borderId="2" xfId="2" applyNumberFormat="1" applyFont="1" applyBorder="1">
      <alignment vertical="center"/>
    </xf>
    <xf numFmtId="0" fontId="3" fillId="0" borderId="7" xfId="3" applyFont="1" applyBorder="1">
      <alignment vertical="center"/>
    </xf>
    <xf numFmtId="176" fontId="21" fillId="0" borderId="7" xfId="3" applyNumberFormat="1" applyFont="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176" xfId="5" applyNumberFormat="1" applyFont="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Border="1" applyAlignment="1">
      <alignment horizontal="right" vertical="center" shrinkToFit="1"/>
    </xf>
    <xf numFmtId="181" fontId="28" fillId="0" borderId="179" xfId="5" applyNumberFormat="1" applyFont="1" applyBorder="1" applyAlignment="1">
      <alignment horizontal="right" vertical="center" shrinkToFit="1"/>
    </xf>
    <xf numFmtId="179" fontId="28" fillId="0" borderId="177" xfId="5" applyNumberFormat="1" applyFont="1" applyBorder="1" applyAlignment="1">
      <alignment horizontal="right" vertical="center" shrinkToFit="1"/>
    </xf>
    <xf numFmtId="181" fontId="28" fillId="0" borderId="180" xfId="5" applyNumberFormat="1" applyFont="1" applyBorder="1" applyAlignment="1">
      <alignment horizontal="right" vertical="center" shrinkToFit="1"/>
    </xf>
    <xf numFmtId="179" fontId="28" fillId="0" borderId="181" xfId="5" applyNumberFormat="1" applyFont="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79" fontId="28" fillId="0" borderId="2" xfId="5" applyNumberFormat="1" applyFont="1" applyBorder="1" applyAlignment="1">
      <alignment horizontal="right" vertical="center" shrinkToFit="1"/>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1" xfId="16" applyFont="1" applyFill="1" applyBorder="1" applyAlignment="1"/>
    <xf numFmtId="0" fontId="30" fillId="6" borderId="22" xfId="16" applyFont="1" applyFill="1" applyBorder="1" applyAlignment="1">
      <alignment horizontal="right" vertical="top"/>
    </xf>
    <xf numFmtId="0" fontId="30" fillId="6" borderId="23" xfId="16" applyFont="1" applyFill="1" applyBorder="1" applyAlignment="1">
      <alignment horizontal="right" vertical="top"/>
    </xf>
    <xf numFmtId="0" fontId="30" fillId="6" borderId="13" xfId="16" applyFont="1" applyFill="1" applyBorder="1" applyAlignment="1">
      <alignment horizontal="center" vertical="center"/>
    </xf>
    <xf numFmtId="0" fontId="30" fillId="6" borderId="15" xfId="16" applyFont="1" applyFill="1" applyBorder="1" applyAlignment="1">
      <alignment horizontal="center" vertical="center"/>
    </xf>
    <xf numFmtId="0" fontId="30" fillId="6" borderId="61" xfId="16" applyFont="1" applyFill="1" applyBorder="1" applyAlignment="1">
      <alignment horizontal="center" vertical="center"/>
    </xf>
    <xf numFmtId="0" fontId="30" fillId="0" borderId="27" xfId="16" applyFont="1" applyBorder="1" applyAlignment="1">
      <alignment horizontal="center" vertical="center" wrapText="1"/>
    </xf>
    <xf numFmtId="188" fontId="30" fillId="0" borderId="13" xfId="16" applyNumberFormat="1" applyFont="1" applyBorder="1" applyAlignment="1">
      <alignment horizontal="right" vertical="center" shrinkToFit="1"/>
    </xf>
    <xf numFmtId="188" fontId="30" fillId="0" borderId="15" xfId="16" applyNumberFormat="1" applyFont="1" applyBorder="1" applyAlignment="1">
      <alignment horizontal="right" vertical="center" shrinkToFit="1"/>
    </xf>
    <xf numFmtId="188" fontId="30" fillId="0" borderId="17" xfId="16" applyNumberFormat="1" applyFont="1" applyBorder="1" applyAlignment="1">
      <alignment horizontal="right" vertical="center" shrinkToFit="1"/>
    </xf>
    <xf numFmtId="0" fontId="30" fillId="0" borderId="38" xfId="16" applyFont="1" applyBorder="1" applyAlignment="1">
      <alignment horizontal="center" vertical="center" wrapText="1"/>
    </xf>
    <xf numFmtId="188" fontId="30" fillId="0" borderId="35" xfId="16" applyNumberFormat="1" applyFont="1" applyBorder="1" applyAlignment="1">
      <alignment horizontal="right" vertical="center" shrinkToFit="1"/>
    </xf>
    <xf numFmtId="188" fontId="30" fillId="0" borderId="36" xfId="16" applyNumberFormat="1" applyFont="1" applyBorder="1" applyAlignment="1">
      <alignment horizontal="right" vertical="center" shrinkToFit="1"/>
    </xf>
    <xf numFmtId="188" fontId="30" fillId="0" borderId="37" xfId="16" applyNumberFormat="1" applyFont="1" applyBorder="1" applyAlignment="1">
      <alignment horizontal="right" vertical="center" shrinkToFit="1"/>
    </xf>
    <xf numFmtId="0" fontId="30" fillId="0" borderId="62" xfId="16" applyFont="1" applyBorder="1" applyAlignment="1">
      <alignment horizontal="center" vertical="center"/>
    </xf>
    <xf numFmtId="188" fontId="30" fillId="0" borderId="112" xfId="16" applyNumberFormat="1" applyFont="1" applyBorder="1" applyAlignment="1">
      <alignment horizontal="right" vertical="center" shrinkToFit="1"/>
    </xf>
    <xf numFmtId="188" fontId="30" fillId="0" borderId="182" xfId="16" applyNumberFormat="1" applyFont="1" applyBorder="1" applyAlignment="1">
      <alignment horizontal="right" vertical="center" shrinkToFit="1"/>
    </xf>
    <xf numFmtId="188" fontId="30" fillId="0" borderId="63" xfId="16" applyNumberFormat="1" applyFont="1" applyBorder="1" applyAlignment="1">
      <alignment horizontal="right" vertical="center" shrinkToFi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1" xfId="17" applyFont="1" applyFill="1" applyBorder="1" applyAlignment="1"/>
    <xf numFmtId="0" fontId="30" fillId="7" borderId="22" xfId="17" applyFont="1" applyFill="1" applyBorder="1" applyAlignment="1">
      <alignment horizontal="right" vertical="top"/>
    </xf>
    <xf numFmtId="0" fontId="30" fillId="7" borderId="23" xfId="17" applyFont="1" applyFill="1" applyBorder="1" applyAlignment="1">
      <alignment horizontal="right" vertical="top"/>
    </xf>
    <xf numFmtId="0" fontId="30" fillId="7" borderId="14" xfId="17" applyFont="1" applyFill="1" applyBorder="1" applyAlignment="1">
      <alignment horizontal="center" vertical="center"/>
    </xf>
    <xf numFmtId="0" fontId="30" fillId="7" borderId="15" xfId="17" applyFont="1" applyFill="1" applyBorder="1" applyAlignment="1">
      <alignment horizontal="center" vertical="center"/>
    </xf>
    <xf numFmtId="0" fontId="30" fillId="7" borderId="17" xfId="17" applyFont="1" applyFill="1" applyBorder="1" applyAlignment="1">
      <alignment horizontal="center" vertical="center"/>
    </xf>
    <xf numFmtId="0" fontId="30" fillId="0" borderId="29" xfId="17" applyFont="1" applyBorder="1" applyAlignment="1">
      <alignment vertical="center" wrapText="1"/>
    </xf>
    <xf numFmtId="188" fontId="30" fillId="0" borderId="183" xfId="17" applyNumberFormat="1" applyFont="1" applyBorder="1" applyAlignment="1">
      <alignment horizontal="right" vertical="center" shrinkToFit="1"/>
    </xf>
    <xf numFmtId="188" fontId="30" fillId="0" borderId="184" xfId="17" applyNumberFormat="1" applyFont="1" applyBorder="1" applyAlignment="1">
      <alignment horizontal="right" vertical="center" shrinkToFit="1"/>
    </xf>
    <xf numFmtId="188" fontId="30" fillId="0" borderId="185" xfId="17" applyNumberFormat="1" applyFont="1" applyBorder="1" applyAlignment="1">
      <alignment horizontal="right" vertical="center" shrinkToFit="1"/>
    </xf>
    <xf numFmtId="0" fontId="30" fillId="0" borderId="34" xfId="17" applyFont="1" applyBorder="1">
      <alignment vertical="center"/>
    </xf>
    <xf numFmtId="188" fontId="30" fillId="0" borderId="186" xfId="17" applyNumberFormat="1" applyFont="1" applyBorder="1" applyAlignment="1">
      <alignment horizontal="right" vertical="center" shrinkToFit="1"/>
    </xf>
    <xf numFmtId="188" fontId="30" fillId="0" borderId="12" xfId="17" applyNumberFormat="1" applyFont="1" applyBorder="1" applyAlignment="1">
      <alignment horizontal="right" vertical="center" shrinkToFit="1"/>
    </xf>
    <xf numFmtId="188" fontId="30" fillId="0" borderId="187" xfId="17" applyNumberFormat="1" applyFont="1" applyBorder="1" applyAlignment="1">
      <alignment horizontal="right" vertical="center" shrinkToFit="1"/>
    </xf>
    <xf numFmtId="0" fontId="30" fillId="0" borderId="38" xfId="17" applyFont="1" applyBorder="1">
      <alignment vertical="center"/>
    </xf>
    <xf numFmtId="0" fontId="30" fillId="0" borderId="62" xfId="17" applyFont="1" applyBorder="1">
      <alignment vertical="center"/>
    </xf>
    <xf numFmtId="188" fontId="30" fillId="0" borderId="112" xfId="17" applyNumberFormat="1" applyFont="1" applyBorder="1" applyAlignment="1">
      <alignment horizontal="right" vertical="center" shrinkToFit="1"/>
    </xf>
    <xf numFmtId="188" fontId="30" fillId="0" borderId="182" xfId="17" applyNumberFormat="1" applyFont="1" applyBorder="1" applyAlignment="1">
      <alignment horizontal="right" vertical="center" shrinkToFit="1"/>
    </xf>
    <xf numFmtId="188" fontId="30" fillId="0" borderId="63" xfId="17" applyNumberFormat="1" applyFont="1" applyBorder="1" applyAlignment="1">
      <alignment horizontal="right" vertical="center" shrinkToFit="1"/>
    </xf>
    <xf numFmtId="0" fontId="31" fillId="0" borderId="0" xfId="17" applyFont="1">
      <alignment vertical="center"/>
    </xf>
    <xf numFmtId="0" fontId="31" fillId="0" borderId="0" xfId="17" applyFont="1" applyAlignment="1">
      <alignment vertical="center" wrapText="1"/>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1" xfId="18" applyFont="1" applyFill="1" applyBorder="1" applyAlignment="1"/>
    <xf numFmtId="0" fontId="31" fillId="6" borderId="22" xfId="18" applyFont="1" applyFill="1" applyBorder="1" applyAlignment="1"/>
    <xf numFmtId="0" fontId="31" fillId="6" borderId="22" xfId="18" applyFont="1" applyFill="1" applyBorder="1" applyAlignment="1">
      <alignment horizontal="right" vertical="center"/>
    </xf>
    <xf numFmtId="0" fontId="31" fillId="6" borderId="23" xfId="18" applyFont="1" applyFill="1" applyBorder="1" applyAlignment="1">
      <alignment horizontal="right" vertical="top"/>
    </xf>
    <xf numFmtId="0" fontId="31" fillId="6" borderId="14" xfId="18" applyFont="1" applyFill="1" applyBorder="1" applyAlignment="1">
      <alignment horizontal="center" vertical="center"/>
    </xf>
    <xf numFmtId="0" fontId="31" fillId="6" borderId="15" xfId="18" applyFont="1" applyFill="1" applyBorder="1" applyAlignment="1">
      <alignment horizontal="center" vertical="center"/>
    </xf>
    <xf numFmtId="0" fontId="31" fillId="6" borderId="61" xfId="18" applyFont="1" applyFill="1" applyBorder="1" applyAlignment="1">
      <alignment horizontal="center" vertical="center"/>
    </xf>
    <xf numFmtId="0" fontId="31" fillId="0" borderId="6" xfId="18" applyFont="1" applyBorder="1" applyAlignment="1">
      <alignment vertical="center" wrapText="1"/>
    </xf>
    <xf numFmtId="181" fontId="31" fillId="0" borderId="183" xfId="18" applyNumberFormat="1" applyFont="1" applyBorder="1" applyAlignment="1">
      <alignment horizontal="right" vertical="center" shrinkToFit="1"/>
    </xf>
    <xf numFmtId="181" fontId="31" fillId="0" borderId="184" xfId="18" applyNumberFormat="1" applyFont="1" applyBorder="1" applyAlignment="1">
      <alignment horizontal="right" vertical="center" shrinkToFit="1"/>
    </xf>
    <xf numFmtId="181" fontId="31" fillId="0" borderId="185" xfId="18" applyNumberFormat="1" applyFont="1" applyBorder="1" applyAlignment="1">
      <alignment horizontal="right" vertical="center" shrinkToFit="1"/>
    </xf>
    <xf numFmtId="0" fontId="31" fillId="0" borderId="10" xfId="18" applyFont="1" applyBorder="1">
      <alignment vertical="center"/>
    </xf>
    <xf numFmtId="181" fontId="31" fillId="0" borderId="186" xfId="18" applyNumberFormat="1" applyFont="1" applyBorder="1" applyAlignment="1">
      <alignment horizontal="right" vertical="center" shrinkToFit="1"/>
    </xf>
    <xf numFmtId="181" fontId="31" fillId="0" borderId="12" xfId="18" applyNumberFormat="1" applyFont="1" applyBorder="1" applyAlignment="1">
      <alignment horizontal="right" vertical="center" shrinkToFit="1"/>
    </xf>
    <xf numFmtId="181" fontId="31" fillId="0" borderId="187" xfId="18" applyNumberFormat="1" applyFont="1" applyBorder="1" applyAlignment="1">
      <alignment horizontal="right" vertical="center" shrinkToFit="1"/>
    </xf>
    <xf numFmtId="0" fontId="31" fillId="0" borderId="1" xfId="18" applyFont="1" applyBorder="1">
      <alignment vertical="center"/>
    </xf>
    <xf numFmtId="0" fontId="31" fillId="0" borderId="54" xfId="18" applyFont="1" applyBorder="1">
      <alignment vertical="center"/>
    </xf>
    <xf numFmtId="181" fontId="31" fillId="0" borderId="112" xfId="18" applyNumberFormat="1" applyFont="1" applyBorder="1" applyAlignment="1">
      <alignment horizontal="right" vertical="center" shrinkToFit="1"/>
    </xf>
    <xf numFmtId="181" fontId="31" fillId="0" borderId="182" xfId="18" applyNumberFormat="1" applyFont="1" applyBorder="1" applyAlignment="1">
      <alignment horizontal="right" vertical="center" shrinkToFit="1"/>
    </xf>
    <xf numFmtId="181" fontId="31" fillId="0" borderId="63" xfId="18" applyNumberFormat="1" applyFont="1" applyBorder="1" applyAlignment="1">
      <alignment horizontal="right" vertical="center" shrinkToFit="1"/>
    </xf>
    <xf numFmtId="0" fontId="31" fillId="0" borderId="0" xfId="18" applyFont="1" applyAlignment="1"/>
    <xf numFmtId="0" fontId="32" fillId="0" borderId="0" xfId="18" applyFont="1" applyAlignment="1"/>
    <xf numFmtId="0" fontId="32" fillId="0" borderId="0" xfId="18" applyFont="1">
      <alignment vertical="center"/>
    </xf>
    <xf numFmtId="181" fontId="32" fillId="0" borderId="0" xfId="18" applyNumberFormat="1" applyFont="1" applyAlignment="1">
      <alignment horizontal="right" vertical="center" shrinkToFit="1"/>
    </xf>
    <xf numFmtId="0" fontId="33" fillId="0" borderId="0" xfId="18" applyFont="1" applyAlignment="1">
      <alignment horizontal="center" vertical="center" shrinkToFit="1"/>
    </xf>
    <xf numFmtId="0" fontId="32" fillId="8" borderId="21" xfId="18" applyFont="1" applyFill="1" applyBorder="1" applyAlignment="1"/>
    <xf numFmtId="0" fontId="32" fillId="8" borderId="22" xfId="18" applyFont="1" applyFill="1" applyBorder="1" applyAlignment="1"/>
    <xf numFmtId="0" fontId="32" fillId="8" borderId="22" xfId="18" applyFont="1" applyFill="1" applyBorder="1" applyAlignment="1">
      <alignment horizontal="right" vertical="center"/>
    </xf>
    <xf numFmtId="0" fontId="32" fillId="8" borderId="23" xfId="18" applyFont="1" applyFill="1" applyBorder="1" applyAlignment="1">
      <alignment horizontal="right" vertical="top"/>
    </xf>
    <xf numFmtId="0" fontId="32" fillId="8" borderId="14" xfId="18" applyFont="1" applyFill="1" applyBorder="1" applyAlignment="1">
      <alignment horizontal="center" vertical="center"/>
    </xf>
    <xf numFmtId="0" fontId="32" fillId="8" borderId="15" xfId="18" applyFont="1" applyFill="1" applyBorder="1" applyAlignment="1">
      <alignment horizontal="center" vertical="center"/>
    </xf>
    <xf numFmtId="0" fontId="32" fillId="8" borderId="61" xfId="18" applyFont="1" applyFill="1" applyBorder="1" applyAlignment="1">
      <alignment horizontal="center" vertical="center"/>
    </xf>
    <xf numFmtId="181" fontId="32" fillId="0" borderId="183" xfId="18" applyNumberFormat="1" applyFont="1" applyBorder="1" applyAlignment="1" applyProtection="1">
      <alignment horizontal="right" vertical="center" shrinkToFit="1"/>
      <protection locked="0"/>
    </xf>
    <xf numFmtId="181" fontId="32" fillId="0" borderId="184" xfId="18" applyNumberFormat="1" applyFont="1" applyBorder="1" applyAlignment="1" applyProtection="1">
      <alignment horizontal="right" vertical="center" shrinkToFit="1"/>
      <protection locked="0"/>
    </xf>
    <xf numFmtId="181" fontId="32" fillId="0" borderId="185" xfId="18" applyNumberFormat="1" applyFont="1" applyBorder="1" applyAlignment="1" applyProtection="1">
      <alignment horizontal="right" vertical="center" shrinkToFit="1"/>
      <protection locked="0"/>
    </xf>
    <xf numFmtId="181" fontId="32" fillId="0" borderId="24" xfId="18" applyNumberFormat="1" applyFont="1" applyBorder="1" applyAlignment="1" applyProtection="1">
      <alignment horizontal="right" vertical="center" shrinkToFit="1"/>
      <protection locked="0"/>
    </xf>
    <xf numFmtId="181" fontId="32" fillId="0" borderId="25" xfId="18" applyNumberFormat="1" applyFont="1" applyBorder="1" applyAlignment="1" applyProtection="1">
      <alignment horizontal="right" vertical="center" shrinkToFit="1"/>
      <protection locked="0"/>
    </xf>
    <xf numFmtId="181" fontId="32" fillId="0" borderId="26" xfId="18" applyNumberFormat="1" applyFont="1" applyBorder="1" applyAlignment="1" applyProtection="1">
      <alignment horizontal="right" vertical="center" shrinkToFit="1"/>
      <protection locked="0"/>
    </xf>
    <xf numFmtId="181" fontId="32" fillId="0" borderId="112" xfId="18" applyNumberFormat="1" applyFont="1" applyBorder="1" applyAlignment="1" applyProtection="1">
      <alignment horizontal="right" vertical="center" shrinkToFit="1"/>
      <protection locked="0"/>
    </xf>
    <xf numFmtId="181" fontId="32" fillId="0" borderId="182" xfId="18" applyNumberFormat="1" applyFont="1" applyBorder="1" applyAlignment="1" applyProtection="1">
      <alignment horizontal="right" vertical="center" shrinkToFit="1"/>
      <protection locked="0"/>
    </xf>
    <xf numFmtId="181" fontId="32" fillId="0" borderId="63" xfId="18" applyNumberFormat="1" applyFont="1" applyBorder="1" applyAlignment="1" applyProtection="1">
      <alignment horizontal="right" vertical="center" shrinkToFit="1"/>
      <protection locked="0"/>
    </xf>
    <xf numFmtId="0" fontId="35" fillId="0" borderId="0" xfId="18" applyFont="1" applyAlignment="1">
      <alignment horizontal="center" vertical="center" wrapText="1"/>
    </xf>
    <xf numFmtId="0" fontId="32" fillId="0" borderId="0" xfId="18" applyFont="1" applyAlignment="1">
      <alignment vertical="top"/>
    </xf>
    <xf numFmtId="0" fontId="36" fillId="0" borderId="0" xfId="18" applyFont="1">
      <alignment vertical="center"/>
    </xf>
    <xf numFmtId="0" fontId="35"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1" fillId="6" borderId="21" xfId="19" applyFont="1" applyFill="1" applyBorder="1" applyAlignment="1"/>
    <xf numFmtId="0" fontId="31" fillId="6" borderId="22" xfId="19" applyFont="1" applyFill="1" applyBorder="1" applyAlignment="1"/>
    <xf numFmtId="0" fontId="31" fillId="6" borderId="22" xfId="19" applyFont="1" applyFill="1" applyBorder="1" applyAlignment="1">
      <alignment horizontal="right" vertical="center"/>
    </xf>
    <xf numFmtId="0" fontId="31" fillId="6" borderId="23" xfId="19" applyFont="1" applyFill="1" applyBorder="1" applyAlignment="1">
      <alignment horizontal="right" vertical="top"/>
    </xf>
    <xf numFmtId="0" fontId="31" fillId="6" borderId="14" xfId="19" applyFont="1" applyFill="1" applyBorder="1" applyAlignment="1">
      <alignment horizontal="center" vertical="center"/>
    </xf>
    <xf numFmtId="0" fontId="31" fillId="6" borderId="15" xfId="19" applyFont="1" applyFill="1" applyBorder="1" applyAlignment="1">
      <alignment horizontal="center" vertical="center"/>
    </xf>
    <xf numFmtId="0" fontId="31" fillId="6" borderId="17" xfId="19" applyFont="1" applyFill="1" applyBorder="1" applyAlignment="1">
      <alignment horizontal="center" vertical="center"/>
    </xf>
    <xf numFmtId="0" fontId="31" fillId="0" borderId="6" xfId="19" applyFont="1" applyBorder="1" applyAlignment="1">
      <alignment vertical="center" wrapText="1"/>
    </xf>
    <xf numFmtId="181" fontId="31" fillId="0" borderId="183" xfId="19" applyNumberFormat="1" applyFont="1" applyBorder="1" applyAlignment="1">
      <alignment horizontal="right" vertical="center" shrinkToFit="1"/>
    </xf>
    <xf numFmtId="181" fontId="31" fillId="0" borderId="184" xfId="19" applyNumberFormat="1" applyFont="1" applyBorder="1" applyAlignment="1">
      <alignment horizontal="right" vertical="center" shrinkToFit="1"/>
    </xf>
    <xf numFmtId="181" fontId="31" fillId="0" borderId="185" xfId="19" applyNumberFormat="1" applyFont="1" applyBorder="1" applyAlignment="1">
      <alignment horizontal="right" vertical="center" shrinkToFit="1"/>
    </xf>
    <xf numFmtId="0" fontId="31" fillId="0" borderId="10" xfId="19" applyFont="1" applyBorder="1">
      <alignment vertical="center"/>
    </xf>
    <xf numFmtId="181" fontId="31" fillId="0" borderId="186" xfId="19" applyNumberFormat="1" applyFont="1" applyBorder="1" applyAlignment="1">
      <alignment horizontal="right" vertical="center" shrinkToFit="1"/>
    </xf>
    <xf numFmtId="181" fontId="31" fillId="0" borderId="12" xfId="19" applyNumberFormat="1" applyFont="1" applyBorder="1" applyAlignment="1">
      <alignment horizontal="right" vertical="center" shrinkToFit="1"/>
    </xf>
    <xf numFmtId="181" fontId="31" fillId="0" borderId="187" xfId="19" applyNumberFormat="1" applyFont="1" applyBorder="1" applyAlignment="1">
      <alignment horizontal="right" vertical="center" shrinkToFit="1"/>
    </xf>
    <xf numFmtId="0" fontId="31" fillId="0" borderId="1" xfId="19" applyFont="1" applyBorder="1">
      <alignment vertical="center"/>
    </xf>
    <xf numFmtId="0" fontId="31" fillId="0" borderId="32" xfId="19" applyFont="1" applyBorder="1">
      <alignment vertical="center"/>
    </xf>
    <xf numFmtId="0" fontId="31" fillId="0" borderId="10" xfId="19" applyFont="1" applyBorder="1" applyAlignment="1">
      <alignment vertical="center" wrapText="1"/>
    </xf>
    <xf numFmtId="0" fontId="31" fillId="0" borderId="54" xfId="19" applyFont="1" applyBorder="1">
      <alignment vertical="center"/>
    </xf>
    <xf numFmtId="181" fontId="31" fillId="0" borderId="112" xfId="19" applyNumberFormat="1" applyFont="1" applyBorder="1" applyAlignment="1">
      <alignment horizontal="right" vertical="center" shrinkToFit="1"/>
    </xf>
    <xf numFmtId="181" fontId="31" fillId="0" borderId="182" xfId="19" applyNumberFormat="1" applyFont="1" applyBorder="1" applyAlignment="1">
      <alignment horizontal="right" vertical="center" shrinkToFit="1"/>
    </xf>
    <xf numFmtId="181" fontId="31" fillId="0" borderId="63" xfId="19" applyNumberFormat="1" applyFont="1" applyBorder="1" applyAlignment="1">
      <alignment horizontal="right" vertical="center" shrinkToFit="1"/>
    </xf>
    <xf numFmtId="0" fontId="31" fillId="0" borderId="0" xfId="19" applyFont="1" applyAlignment="1"/>
    <xf numFmtId="0" fontId="31" fillId="0" borderId="0" xfId="19" applyFont="1">
      <alignment vertical="center"/>
    </xf>
    <xf numFmtId="0" fontId="31" fillId="0" borderId="0" xfId="19" applyFont="1" applyAlignment="1">
      <alignment horizontal="left" vertical="center"/>
    </xf>
    <xf numFmtId="181" fontId="31" fillId="0" borderId="0" xfId="19" applyNumberFormat="1" applyFont="1" applyAlignment="1">
      <alignment horizontal="right" vertical="center"/>
    </xf>
    <xf numFmtId="0" fontId="29"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Border="1" applyAlignment="1">
      <alignment horizontal="center" vertical="center" wrapText="1"/>
    </xf>
    <xf numFmtId="181" fontId="37" fillId="0" borderId="15" xfId="20" applyNumberFormat="1" applyFont="1" applyBorder="1" applyAlignment="1">
      <alignment horizontal="right" vertical="center" shrinkToFit="1"/>
    </xf>
    <xf numFmtId="181" fontId="37" fillId="0" borderId="17" xfId="20" applyNumberFormat="1" applyFont="1" applyBorder="1" applyAlignment="1">
      <alignment horizontal="right" vertical="center" shrinkToFit="1"/>
    </xf>
    <xf numFmtId="0" fontId="37" fillId="0" borderId="38" xfId="16" applyFont="1" applyBorder="1" applyAlignment="1">
      <alignment horizontal="center" vertical="center" wrapText="1"/>
    </xf>
    <xf numFmtId="181" fontId="37" fillId="0" borderId="36" xfId="20" applyNumberFormat="1" applyFont="1" applyBorder="1" applyAlignment="1">
      <alignment horizontal="right" vertical="center" shrinkToFit="1"/>
    </xf>
    <xf numFmtId="181" fontId="37" fillId="0" borderId="37" xfId="20" applyNumberFormat="1" applyFont="1" applyBorder="1" applyAlignment="1">
      <alignment horizontal="right" vertical="center" shrinkToFit="1"/>
    </xf>
    <xf numFmtId="181" fontId="37" fillId="0" borderId="12" xfId="20" applyNumberFormat="1" applyFont="1" applyBorder="1" applyAlignment="1">
      <alignment horizontal="right" vertical="center" shrinkToFit="1"/>
    </xf>
    <xf numFmtId="181" fontId="37" fillId="0" borderId="187" xfId="20" applyNumberFormat="1" applyFont="1" applyBorder="1" applyAlignment="1">
      <alignment horizontal="right" vertical="center" shrinkToFit="1"/>
    </xf>
    <xf numFmtId="0" fontId="37" fillId="0" borderId="24" xfId="16" applyFont="1" applyBorder="1" applyAlignment="1">
      <alignment horizontal="center" vertical="center"/>
    </xf>
    <xf numFmtId="181" fontId="37" fillId="0" borderId="12" xfId="20" applyNumberFormat="1" applyFont="1" applyBorder="1" applyAlignment="1" applyProtection="1">
      <alignment horizontal="right" vertical="center" shrinkToFit="1"/>
      <protection locked="0"/>
    </xf>
    <xf numFmtId="181" fontId="37" fillId="0" borderId="187" xfId="20" applyNumberFormat="1" applyFont="1" applyBorder="1" applyAlignment="1" applyProtection="1">
      <alignment horizontal="right" vertical="center" shrinkToFit="1"/>
      <protection locked="0"/>
    </xf>
    <xf numFmtId="0" fontId="37" fillId="0" borderId="40" xfId="16" applyFont="1" applyBorder="1" applyAlignment="1">
      <alignment horizontal="center" vertical="center"/>
    </xf>
    <xf numFmtId="181" fontId="37" fillId="0" borderId="182" xfId="20" applyNumberFormat="1" applyFont="1" applyBorder="1" applyAlignment="1" applyProtection="1">
      <alignment horizontal="right" vertical="center" shrinkToFit="1"/>
      <protection locked="0"/>
    </xf>
    <xf numFmtId="181" fontId="37" fillId="0" borderId="63" xfId="20" applyNumberFormat="1" applyFont="1" applyBorder="1" applyAlignment="1" applyProtection="1">
      <alignment horizontal="right" vertical="center" shrinkToFit="1"/>
      <protection locked="0"/>
    </xf>
    <xf numFmtId="0" fontId="37" fillId="0" borderId="21" xfId="16" applyFont="1" applyBorder="1" applyAlignment="1">
      <alignment horizontal="center" vertical="center"/>
    </xf>
    <xf numFmtId="181" fontId="37" fillId="0" borderId="59" xfId="20" applyNumberFormat="1" applyFont="1" applyBorder="1" applyAlignment="1">
      <alignment horizontal="right" vertical="center" shrinkToFit="1"/>
    </xf>
    <xf numFmtId="181" fontId="37" fillId="0" borderId="61" xfId="20" applyNumberFormat="1" applyFont="1" applyBorder="1" applyAlignment="1">
      <alignment horizontal="right" vertical="center" shrinkToFit="1"/>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28" xfId="7" applyFont="1" applyBorder="1" applyAlignment="1">
      <alignment horizontal="center" vertical="center"/>
    </xf>
    <xf numFmtId="0" fontId="9" fillId="0" borderId="3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9" fillId="0" borderId="11"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Border="1" applyAlignment="1">
      <alignment horizontal="left" vertical="center"/>
    </xf>
    <xf numFmtId="0" fontId="9" fillId="0" borderId="19" xfId="10" applyBorder="1" applyAlignment="1">
      <alignment horizontal="left" vertical="center"/>
    </xf>
    <xf numFmtId="0" fontId="9" fillId="0" borderId="20" xfId="10" applyBorder="1" applyAlignment="1">
      <alignment horizontal="left" vertical="center"/>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49" fontId="9" fillId="0" borderId="0" xfId="7" applyNumberFormat="1" applyFont="1" applyAlignment="1">
      <alignment horizontal="lef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9" fillId="0" borderId="0" xfId="7" applyFont="1" applyAlignment="1">
      <alignment horizontal="center" vertical="center" shrinkToFit="1"/>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0" xfId="7" applyFont="1">
      <alignment vertical="center"/>
    </xf>
    <xf numFmtId="0" fontId="9" fillId="0" borderId="0" xfId="10">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5" xfId="11" applyNumberFormat="1" applyBorder="1" applyAlignment="1">
      <alignment horizontal="right" vertical="center" shrinkToFit="1"/>
    </xf>
    <xf numFmtId="182" fontId="3" fillId="0" borderId="69" xfId="11" applyNumberForma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6"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46" xfId="12" applyFont="1" applyFill="1" applyBorder="1">
      <alignment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2" borderId="19" xfId="12" applyFont="1" applyFill="1" applyBorder="1" applyAlignment="1">
      <alignment horizontal="left" vertical="center"/>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10"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34" xfId="12" applyFont="1" applyFill="1" applyBorder="1" applyAlignment="1">
      <alignment horizontal="center" vertical="center"/>
    </xf>
    <xf numFmtId="0" fontId="4" fillId="2" borderId="12" xfId="12" applyFont="1" applyFill="1" applyBorder="1" applyAlignment="1">
      <alignment horizontal="center" vertical="center"/>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ill="1" applyBorder="1" applyAlignment="1">
      <alignment vertical="center" shrinkToFit="1"/>
    </xf>
    <xf numFmtId="0" fontId="3" fillId="2" borderId="0" xfId="12" applyFill="1" applyAlignment="1">
      <alignment vertical="center" shrinkToFit="1"/>
    </xf>
    <xf numFmtId="0" fontId="3" fillId="2" borderId="5" xfId="12"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26" fillId="2" borderId="11" xfId="12" applyFont="1" applyFill="1" applyBorder="1" applyAlignment="1">
      <alignment horizontal="center" vertical="center"/>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38"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0" fontId="4" fillId="2" borderId="52" xfId="12" applyFont="1" applyFill="1" applyBorder="1" applyAlignment="1">
      <alignment horizontal="center" vertical="center"/>
    </xf>
    <xf numFmtId="0" fontId="4" fillId="2" borderId="38"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7" fontId="21" fillId="0" borderId="2" xfId="2" applyNumberFormat="1" applyFont="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Border="1" applyAlignment="1">
      <alignment vertical="center" wrapText="1"/>
    </xf>
    <xf numFmtId="177" fontId="21" fillId="0" borderId="9" xfId="2" applyNumberFormat="1" applyFont="1" applyBorder="1" applyAlignment="1">
      <alignment vertical="center" wrapText="1"/>
    </xf>
    <xf numFmtId="177" fontId="21" fillId="0" borderId="11" xfId="2" applyNumberFormat="1" applyFont="1" applyBorder="1" applyAlignment="1">
      <alignment vertical="center" wrapText="1"/>
    </xf>
    <xf numFmtId="0" fontId="21" fillId="2" borderId="10" xfId="2" applyFont="1" applyFill="1" applyBorder="1">
      <alignment vertical="center"/>
    </xf>
    <xf numFmtId="0" fontId="21" fillId="2" borderId="9" xfId="2" applyFont="1" applyFill="1" applyBorder="1">
      <alignment vertical="center"/>
    </xf>
    <xf numFmtId="0" fontId="21" fillId="2" borderId="11" xfId="2" applyFont="1" applyFill="1" applyBorder="1">
      <alignment vertical="center"/>
    </xf>
    <xf numFmtId="0" fontId="30" fillId="0" borderId="19" xfId="16" applyFont="1" applyBorder="1" applyAlignment="1">
      <alignment horizontal="left" vertical="center" wrapText="1"/>
    </xf>
    <xf numFmtId="0" fontId="30" fillId="0" borderId="20" xfId="16" applyFont="1" applyBorder="1" applyAlignment="1">
      <alignment horizontal="left" vertical="center" wrapText="1"/>
    </xf>
    <xf numFmtId="0" fontId="30" fillId="0" borderId="2" xfId="16" applyFont="1" applyBorder="1" applyAlignment="1">
      <alignment horizontal="left" vertical="center"/>
    </xf>
    <xf numFmtId="0" fontId="30" fillId="0" borderId="39" xfId="16" applyFont="1" applyBorder="1" applyAlignment="1">
      <alignment horizontal="left" vertical="center"/>
    </xf>
    <xf numFmtId="0" fontId="30" fillId="0" borderId="55" xfId="16" applyFont="1" applyBorder="1" applyAlignment="1">
      <alignment horizontal="left" vertical="center"/>
    </xf>
    <xf numFmtId="0" fontId="30" fillId="0" borderId="57" xfId="16" applyFont="1" applyBorder="1" applyAlignment="1">
      <alignment horizontal="left" vertical="center"/>
    </xf>
    <xf numFmtId="0" fontId="31" fillId="0" borderId="9" xfId="17" applyFont="1" applyBorder="1" applyAlignment="1">
      <alignment horizontal="left" vertical="center" wrapText="1"/>
    </xf>
    <xf numFmtId="0" fontId="31" fillId="0" borderId="53" xfId="17" applyFont="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Border="1" applyAlignment="1">
      <alignment horizontal="left" vertical="center" wrapText="1"/>
    </xf>
    <xf numFmtId="0" fontId="31" fillId="0" borderId="50" xfId="17" applyFont="1" applyBorder="1" applyAlignment="1">
      <alignment horizontal="left" vertical="center" wrapText="1"/>
    </xf>
    <xf numFmtId="0" fontId="31" fillId="0" borderId="52" xfId="17" applyFont="1" applyBorder="1" applyAlignment="1">
      <alignment horizontal="left" vertical="center" wrapText="1"/>
    </xf>
    <xf numFmtId="0" fontId="31" fillId="0" borderId="18" xfId="18" applyFont="1" applyBorder="1" applyAlignment="1">
      <alignment vertical="center" wrapText="1"/>
    </xf>
    <xf numFmtId="0" fontId="31" fillId="0" borderId="14" xfId="18" applyFont="1" applyBorder="1" applyAlignment="1">
      <alignment vertical="center" wrapText="1"/>
    </xf>
    <xf numFmtId="0" fontId="31" fillId="0" borderId="27" xfId="18" applyFont="1" applyBorder="1" applyAlignment="1">
      <alignment vertical="center" wrapText="1"/>
    </xf>
    <xf numFmtId="0" fontId="31" fillId="0" borderId="5" xfId="18" applyFont="1" applyBorder="1" applyAlignment="1">
      <alignment vertical="center" wrapText="1"/>
    </xf>
    <xf numFmtId="0" fontId="31" fillId="0" borderId="29" xfId="18" applyFont="1" applyBorder="1" applyAlignment="1">
      <alignment vertical="center" wrapText="1"/>
    </xf>
    <xf numFmtId="0" fontId="31" fillId="0" borderId="8" xfId="18" applyFont="1" applyBorder="1" applyAlignment="1">
      <alignment vertical="center" wrapText="1"/>
    </xf>
    <xf numFmtId="0" fontId="31" fillId="0" borderId="50" xfId="18" applyFont="1" applyBorder="1">
      <alignment vertical="center"/>
    </xf>
    <xf numFmtId="0" fontId="31" fillId="0" borderId="52" xfId="18" applyFont="1" applyBorder="1">
      <alignment vertical="center"/>
    </xf>
    <xf numFmtId="0" fontId="31" fillId="0" borderId="9" xfId="18" applyFont="1" applyBorder="1">
      <alignment vertical="center"/>
    </xf>
    <xf numFmtId="0" fontId="31" fillId="0" borderId="53" xfId="18" applyFont="1" applyBorder="1">
      <alignment vertical="center"/>
    </xf>
    <xf numFmtId="0" fontId="31" fillId="0" borderId="34" xfId="18" applyFont="1" applyBorder="1" applyAlignment="1">
      <alignment vertical="center" wrapText="1"/>
    </xf>
    <xf numFmtId="0" fontId="31" fillId="0" borderId="11" xfId="18" applyFont="1" applyBorder="1" applyAlignment="1">
      <alignment vertical="center" wrapText="1"/>
    </xf>
    <xf numFmtId="0" fontId="31" fillId="0" borderId="62" xfId="18" applyFont="1" applyBorder="1">
      <alignment vertical="center"/>
    </xf>
    <xf numFmtId="0" fontId="31" fillId="0" borderId="56" xfId="18" applyFont="1" applyBorder="1">
      <alignment vertical="center"/>
    </xf>
    <xf numFmtId="0" fontId="31" fillId="0" borderId="55" xfId="18" applyFont="1" applyBorder="1">
      <alignment vertical="center"/>
    </xf>
    <xf numFmtId="0" fontId="31" fillId="0" borderId="57" xfId="18" applyFont="1" applyBorder="1">
      <alignment vertical="center"/>
    </xf>
    <xf numFmtId="0" fontId="32" fillId="0" borderId="183" xfId="18" applyFont="1" applyBorder="1" applyAlignment="1">
      <alignment horizontal="center" vertical="center" wrapText="1"/>
    </xf>
    <xf numFmtId="0" fontId="32" fillId="0" borderId="184" xfId="18" applyFont="1" applyBorder="1" applyAlignment="1">
      <alignment horizontal="center" vertical="center" wrapText="1"/>
    </xf>
    <xf numFmtId="0" fontId="32" fillId="0" borderId="24" xfId="18" applyFont="1" applyBorder="1" applyAlignment="1">
      <alignment horizontal="center" vertical="center" wrapText="1"/>
    </xf>
    <xf numFmtId="0" fontId="32" fillId="0" borderId="25" xfId="18" applyFont="1" applyBorder="1" applyAlignment="1">
      <alignment horizontal="center" vertical="center" wrapText="1"/>
    </xf>
    <xf numFmtId="0" fontId="32" fillId="0" borderId="112" xfId="18" applyFont="1" applyBorder="1" applyAlignment="1">
      <alignment horizontal="center" vertical="center" wrapText="1"/>
    </xf>
    <xf numFmtId="0" fontId="32" fillId="0" borderId="182" xfId="18" applyFont="1" applyBorder="1" applyAlignment="1">
      <alignment horizontal="center" vertical="center" wrapText="1"/>
    </xf>
    <xf numFmtId="0" fontId="34" fillId="0" borderId="49" xfId="18" applyFont="1" applyBorder="1">
      <alignment vertical="center"/>
    </xf>
    <xf numFmtId="0" fontId="34" fillId="0" borderId="50" xfId="18" applyFont="1" applyBorder="1">
      <alignment vertical="center"/>
    </xf>
    <xf numFmtId="0" fontId="34" fillId="0" borderId="51" xfId="18" applyFont="1" applyBorder="1">
      <alignment vertical="center"/>
    </xf>
    <xf numFmtId="0" fontId="32" fillId="0" borderId="10" xfId="18" applyFont="1" applyBorder="1">
      <alignment vertical="center"/>
    </xf>
    <xf numFmtId="0" fontId="32" fillId="0" borderId="9" xfId="18" applyFont="1" applyBorder="1">
      <alignment vertical="center"/>
    </xf>
    <xf numFmtId="0" fontId="32" fillId="0" borderId="53" xfId="18" applyFont="1" applyBorder="1">
      <alignment vertical="center"/>
    </xf>
    <xf numFmtId="0" fontId="32" fillId="0" borderId="54" xfId="18" applyFont="1" applyBorder="1">
      <alignment vertical="center"/>
    </xf>
    <xf numFmtId="0" fontId="32" fillId="0" borderId="55" xfId="18" applyFont="1" applyBorder="1">
      <alignment vertical="center"/>
    </xf>
    <xf numFmtId="0" fontId="32" fillId="0" borderId="56" xfId="18" applyFont="1" applyBorder="1">
      <alignment vertical="center"/>
    </xf>
    <xf numFmtId="0" fontId="31" fillId="0" borderId="18" xfId="19" applyFont="1" applyBorder="1" applyAlignment="1">
      <alignment vertical="center" wrapText="1"/>
    </xf>
    <xf numFmtId="0" fontId="31" fillId="0" borderId="14" xfId="19" applyFont="1" applyBorder="1" applyAlignment="1">
      <alignment vertical="center" wrapText="1"/>
    </xf>
    <xf numFmtId="0" fontId="31" fillId="0" borderId="27" xfId="19" applyFont="1" applyBorder="1" applyAlignment="1">
      <alignment vertical="center" wrapText="1"/>
    </xf>
    <xf numFmtId="0" fontId="31" fillId="0" borderId="5" xfId="19" applyFont="1" applyBorder="1" applyAlignment="1">
      <alignment vertical="center" wrapText="1"/>
    </xf>
    <xf numFmtId="0" fontId="31" fillId="0" borderId="29" xfId="19" applyFont="1" applyBorder="1" applyAlignment="1">
      <alignment vertical="center" wrapText="1"/>
    </xf>
    <xf numFmtId="0" fontId="31" fillId="0" borderId="8" xfId="19" applyFont="1" applyBorder="1" applyAlignment="1">
      <alignment vertical="center" wrapText="1"/>
    </xf>
    <xf numFmtId="0" fontId="31" fillId="0" borderId="50" xfId="19" applyFont="1" applyBorder="1" applyAlignment="1">
      <alignment horizontal="left" vertical="center"/>
    </xf>
    <xf numFmtId="0" fontId="31" fillId="0" borderId="52" xfId="19" applyFont="1" applyBorder="1" applyAlignment="1">
      <alignment horizontal="left" vertical="center"/>
    </xf>
    <xf numFmtId="0" fontId="31" fillId="0" borderId="9" xfId="19" applyFont="1" applyBorder="1" applyAlignment="1">
      <alignment horizontal="left" vertical="center"/>
    </xf>
    <xf numFmtId="0" fontId="31" fillId="0" borderId="53" xfId="19" applyFont="1" applyBorder="1" applyAlignment="1">
      <alignment horizontal="left" vertical="center"/>
    </xf>
    <xf numFmtId="0" fontId="31" fillId="0" borderId="10" xfId="19" applyFont="1" applyBorder="1" applyAlignment="1">
      <alignment horizontal="center" vertical="center" shrinkToFit="1"/>
    </xf>
    <xf numFmtId="0" fontId="31" fillId="0" borderId="9" xfId="19" applyFont="1" applyBorder="1" applyAlignment="1">
      <alignment horizontal="center" vertical="center" shrinkToFit="1"/>
    </xf>
    <xf numFmtId="0" fontId="31" fillId="0" borderId="53" xfId="19" applyFont="1" applyBorder="1" applyAlignment="1">
      <alignment horizontal="center" vertical="center" shrinkToFit="1"/>
    </xf>
    <xf numFmtId="0" fontId="31" fillId="0" borderId="38" xfId="19" applyFont="1" applyBorder="1" applyAlignment="1">
      <alignment vertical="center" wrapText="1"/>
    </xf>
    <xf numFmtId="0" fontId="31" fillId="0" borderId="3" xfId="19" applyFont="1" applyBorder="1" applyAlignment="1">
      <alignment vertical="center" wrapText="1"/>
    </xf>
    <xf numFmtId="0" fontId="31" fillId="0" borderId="62" xfId="19" applyFont="1" applyBorder="1">
      <alignment vertical="center"/>
    </xf>
    <xf numFmtId="0" fontId="31" fillId="0" borderId="56" xfId="19" applyFont="1" applyBorder="1">
      <alignment vertical="center"/>
    </xf>
    <xf numFmtId="0" fontId="31" fillId="0" borderId="55" xfId="19" applyFont="1" applyBorder="1" applyAlignment="1">
      <alignment horizontal="left" vertical="center"/>
    </xf>
    <xf numFmtId="0" fontId="31" fillId="0" borderId="57" xfId="19" applyFont="1" applyBorder="1" applyAlignment="1">
      <alignment horizontal="left" vertical="center"/>
    </xf>
    <xf numFmtId="0" fontId="37" fillId="0" borderId="10" xfId="16" applyFont="1" applyBorder="1" applyAlignment="1" applyProtection="1">
      <alignment horizontal="left" vertical="center" wrapText="1"/>
      <protection locked="0"/>
    </xf>
    <xf numFmtId="0" fontId="37" fillId="0" borderId="9" xfId="16" applyFont="1" applyBorder="1" applyAlignment="1" applyProtection="1">
      <alignment horizontal="left" vertical="center" wrapText="1"/>
      <protection locked="0"/>
    </xf>
    <xf numFmtId="0" fontId="37" fillId="0" borderId="53" xfId="16" applyFont="1" applyBorder="1" applyAlignment="1" applyProtection="1">
      <alignment horizontal="left" vertical="center" wrapText="1"/>
      <protection locked="0"/>
    </xf>
    <xf numFmtId="0" fontId="37" fillId="0" borderId="54" xfId="16" applyFont="1" applyBorder="1" applyAlignment="1" applyProtection="1">
      <alignment horizontal="left" vertical="center" wrapText="1"/>
      <protection locked="0"/>
    </xf>
    <xf numFmtId="0" fontId="37" fillId="0" borderId="55" xfId="16" applyFont="1" applyBorder="1" applyAlignment="1" applyProtection="1">
      <alignment horizontal="left" vertical="center" wrapText="1"/>
      <protection locked="0"/>
    </xf>
    <xf numFmtId="0" fontId="37" fillId="0" borderId="57" xfId="16" applyFont="1" applyBorder="1" applyAlignment="1" applyProtection="1">
      <alignment horizontal="left" vertical="center" wrapText="1"/>
      <protection locked="0"/>
    </xf>
    <xf numFmtId="0" fontId="37" fillId="0" borderId="22" xfId="16" applyFont="1" applyBorder="1" applyAlignment="1">
      <alignment horizontal="left" vertical="center"/>
    </xf>
    <xf numFmtId="0" fontId="37" fillId="0" borderId="23" xfId="16" applyFont="1" applyBorder="1" applyAlignment="1">
      <alignment horizontal="left" vertical="center"/>
    </xf>
    <xf numFmtId="0" fontId="37" fillId="0" borderId="19" xfId="16" applyFont="1" applyBorder="1" applyAlignment="1">
      <alignment horizontal="left" vertical="center" wrapText="1"/>
    </xf>
    <xf numFmtId="0" fontId="37" fillId="0" borderId="20" xfId="16" applyFont="1" applyBorder="1" applyAlignment="1">
      <alignment horizontal="left" vertical="center" wrapText="1"/>
    </xf>
    <xf numFmtId="0" fontId="37" fillId="0" borderId="2" xfId="16" applyFont="1" applyBorder="1" applyAlignment="1">
      <alignment horizontal="left" vertical="center"/>
    </xf>
    <xf numFmtId="0" fontId="37" fillId="0" borderId="39" xfId="16" applyFont="1" applyBorder="1" applyAlignment="1">
      <alignment horizontal="left" vertical="center"/>
    </xf>
    <xf numFmtId="0" fontId="37" fillId="0" borderId="9" xfId="16" applyFont="1" applyBorder="1" applyAlignment="1">
      <alignment horizontal="left" vertical="center"/>
    </xf>
    <xf numFmtId="0" fontId="37" fillId="0" borderId="53" xfId="16" applyFont="1" applyBorder="1" applyAlignment="1">
      <alignment horizontal="left" vertical="center"/>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8" fontId="3" fillId="2" borderId="12" xfId="3" applyNumberFormat="1" applyFont="1" applyFill="1" applyBorder="1" applyAlignment="1">
      <alignment horizontal="center" vertical="center" wrapText="1"/>
    </xf>
    <xf numFmtId="0" fontId="6" fillId="0" borderId="1" xfId="2" applyFont="1" applyBorder="1" applyAlignment="1" applyProtection="1">
      <alignment horizontal="left" vertical="top" wrapText="1"/>
      <protection locked="0"/>
    </xf>
    <xf numFmtId="0" fontId="6" fillId="0" borderId="2" xfId="2" applyFont="1" applyBorder="1" applyAlignment="1" applyProtection="1">
      <alignment horizontal="left" vertical="top" wrapText="1"/>
      <protection locked="0"/>
    </xf>
    <xf numFmtId="0" fontId="6" fillId="0" borderId="3" xfId="2" applyFont="1" applyBorder="1" applyAlignment="1" applyProtection="1">
      <alignment horizontal="left" vertical="top" wrapText="1"/>
      <protection locked="0"/>
    </xf>
    <xf numFmtId="0" fontId="6" fillId="0" borderId="4" xfId="2" applyFont="1" applyBorder="1" applyAlignment="1" applyProtection="1">
      <alignment horizontal="left" vertical="top" wrapText="1"/>
      <protection locked="0"/>
    </xf>
    <xf numFmtId="0" fontId="6" fillId="0" borderId="0" xfId="2" applyFont="1" applyAlignment="1" applyProtection="1">
      <alignment horizontal="left" vertical="top" wrapText="1"/>
      <protection locked="0"/>
    </xf>
    <xf numFmtId="0" fontId="6" fillId="0" borderId="5" xfId="2" applyFont="1" applyBorder="1" applyAlignment="1" applyProtection="1">
      <alignment horizontal="left" vertical="top" wrapText="1"/>
      <protection locked="0"/>
    </xf>
    <xf numFmtId="0" fontId="6" fillId="0" borderId="6" xfId="2" applyFont="1" applyBorder="1" applyAlignment="1" applyProtection="1">
      <alignment horizontal="left" vertical="top" wrapText="1"/>
      <protection locked="0"/>
    </xf>
    <xf numFmtId="0" fontId="6" fillId="0" borderId="7" xfId="2" applyFont="1" applyBorder="1" applyAlignment="1" applyProtection="1">
      <alignment horizontal="left" vertical="top" wrapText="1"/>
      <protection locked="0"/>
    </xf>
    <xf numFmtId="0" fontId="6" fillId="0" borderId="8" xfId="2" applyFont="1" applyBorder="1" applyAlignment="1" applyProtection="1">
      <alignment horizontal="left" vertical="top" wrapText="1"/>
      <protection locked="0"/>
    </xf>
    <xf numFmtId="179" fontId="3" fillId="2" borderId="0" xfId="3" applyNumberFormat="1" applyFont="1" applyFill="1" applyAlignment="1">
      <alignment horizontal="center" vertical="center"/>
    </xf>
    <xf numFmtId="178" fontId="3" fillId="2" borderId="0" xfId="3" applyNumberFormat="1" applyFont="1" applyFill="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xr:uid="{00000000-0005-0000-0000-000001000000}"/>
    <cellStyle name="標準 2 2" xfId="8" xr:uid="{88E75BC8-03CD-4BE9-87C0-D9C67A9DB12D}"/>
    <cellStyle name="標準 2 3" xfId="10" xr:uid="{5FAE4322-3628-4D72-A775-0BFB52078C10}"/>
    <cellStyle name="標準 3" xfId="11" xr:uid="{31539842-A6F8-45CE-9A36-FA352E7478CE}"/>
    <cellStyle name="標準 4" xfId="20" xr:uid="{3B68C122-0C4C-4D10-8591-06F5431C7580}"/>
    <cellStyle name="標準 4_APAHO401600" xfId="16" xr:uid="{0E4AA463-6B5C-4BF3-923F-F8C2AEFB1258}"/>
    <cellStyle name="標準 4_APAHO4019001" xfId="19" xr:uid="{6EA61C58-4527-4A6B-BD96-96E25526E652}"/>
    <cellStyle name="標準 4_ZJ08_022012_青森市_2010" xfId="18" xr:uid="{70B62A6D-AF27-4C1B-911E-0E5092D3AB25}"/>
    <cellStyle name="標準 6" xfId="7" xr:uid="{9AD5C1C9-0FA0-4B54-A6EC-652DC8EB8F1B}"/>
    <cellStyle name="標準 6_APAHO401000" xfId="9" xr:uid="{F425F86D-047B-4017-85BD-3D67246BEFD7}"/>
    <cellStyle name="標準 6_APAHO401200_O-JJ1016-001-3_財政状況資料集(決算状況カード(各会計・関係団体))(Rev2)2" xfId="15" xr:uid="{F9A7611C-9D48-423E-9557-EE3F7BF6FBCD}"/>
    <cellStyle name="標準 6_APAHO402200_O-JJ1016-001-3_財政状況資料集(決算状況カード(各会計・関係団体))(Rev2)2" xfId="12" xr:uid="{8F373E4B-FAD3-45EF-93D1-5421FE7894EA}"/>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DFF5D0B1-48A8-4C92-98C3-3DC2B82F3C6C}"/>
    <cellStyle name="標準_O-JJ0722-001-3_決算状況カード(各会計・関係団体)_O-JJ1016-001-3_財政状況資料集(決算状況カード(各会計・関係団体))(Rev2)2" xfId="14" xr:uid="{BF69C136-9E78-48CF-88B5-B89723EAA393}"/>
    <cellStyle name="標準_O-JJ0722-001-8_連結実質赤字比率に係る赤字・黒字の構成分析" xfId="17" xr:uid="{AEB341B9-49B1-4FB0-9A16-8F9274911A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670C-4E40-8A33-804F044D6A41}"/>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46945</c:v>
                </c:pt>
                <c:pt idx="1">
                  <c:v>66674</c:v>
                </c:pt>
                <c:pt idx="2">
                  <c:v>37412</c:v>
                </c:pt>
                <c:pt idx="3">
                  <c:v>39648</c:v>
                </c:pt>
                <c:pt idx="4">
                  <c:v>63226</c:v>
                </c:pt>
              </c:numCache>
            </c:numRef>
          </c:val>
          <c:smooth val="0"/>
          <c:extLst>
            <c:ext xmlns:c16="http://schemas.microsoft.com/office/drawing/2014/chart" uri="{C3380CC4-5D6E-409C-BE32-E72D297353CC}">
              <c16:uniqueId val="{00000001-670C-4E40-8A33-804F044D6A4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5.54</c:v>
                </c:pt>
                <c:pt idx="1">
                  <c:v>5.16</c:v>
                </c:pt>
                <c:pt idx="2">
                  <c:v>11.39</c:v>
                </c:pt>
                <c:pt idx="3">
                  <c:v>11.71</c:v>
                </c:pt>
                <c:pt idx="4">
                  <c:v>3.7</c:v>
                </c:pt>
              </c:numCache>
            </c:numRef>
          </c:val>
          <c:extLst>
            <c:ext xmlns:c16="http://schemas.microsoft.com/office/drawing/2014/chart" uri="{C3380CC4-5D6E-409C-BE32-E72D297353CC}">
              <c16:uniqueId val="{00000000-B3B8-4F7A-8478-0B10390A4639}"/>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16.02</c:v>
                </c:pt>
                <c:pt idx="1">
                  <c:v>15.47</c:v>
                </c:pt>
                <c:pt idx="2">
                  <c:v>15.56</c:v>
                </c:pt>
                <c:pt idx="3">
                  <c:v>16.649999999999999</c:v>
                </c:pt>
                <c:pt idx="4">
                  <c:v>16.29</c:v>
                </c:pt>
              </c:numCache>
            </c:numRef>
          </c:val>
          <c:extLst>
            <c:ext xmlns:c16="http://schemas.microsoft.com/office/drawing/2014/chart" uri="{C3380CC4-5D6E-409C-BE32-E72D297353CC}">
              <c16:uniqueId val="{00000001-B3B8-4F7A-8478-0B10390A463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1.43</c:v>
                </c:pt>
                <c:pt idx="1">
                  <c:v>-0.2</c:v>
                </c:pt>
                <c:pt idx="2">
                  <c:v>7.4</c:v>
                </c:pt>
                <c:pt idx="3">
                  <c:v>1.02</c:v>
                </c:pt>
                <c:pt idx="4">
                  <c:v>-7.83</c:v>
                </c:pt>
              </c:numCache>
            </c:numRef>
          </c:val>
          <c:smooth val="0"/>
          <c:extLst>
            <c:ext xmlns:c16="http://schemas.microsoft.com/office/drawing/2014/chart" uri="{C3380CC4-5D6E-409C-BE32-E72D297353CC}">
              <c16:uniqueId val="{00000002-B3B8-4F7A-8478-0B10390A463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805-4819-B57D-D8D694C1938D}"/>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805-4819-B57D-D8D694C1938D}"/>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805-4819-B57D-D8D694C1938D}"/>
            </c:ext>
          </c:extLst>
        </c:ser>
        <c:ser>
          <c:idx val="3"/>
          <c:order val="3"/>
          <c:tx>
            <c:strRef>
              <c:f>[1]データシート!$A$30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805-4819-B57D-D8D694C1938D}"/>
            </c:ext>
          </c:extLst>
        </c:ser>
        <c:ser>
          <c:idx val="4"/>
          <c:order val="4"/>
          <c:tx>
            <c:strRef>
              <c:f>[1]データシート!$A$31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805-4819-B57D-D8D694C1938D}"/>
            </c:ext>
          </c:extLst>
        </c:ser>
        <c:ser>
          <c:idx val="5"/>
          <c:order val="5"/>
          <c:tx>
            <c:strRef>
              <c:f>[1]データシート!$A$32</c:f>
              <c:strCache>
                <c:ptCount val="1"/>
                <c:pt idx="0">
                  <c:v>土地区画整理事業特別会計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E805-4819-B57D-D8D694C1938D}"/>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1.07</c:v>
                </c:pt>
                <c:pt idx="2">
                  <c:v>#N/A</c:v>
                </c:pt>
                <c:pt idx="3">
                  <c:v>1.19</c:v>
                </c:pt>
                <c:pt idx="4">
                  <c:v>#N/A</c:v>
                </c:pt>
                <c:pt idx="5">
                  <c:v>0.68</c:v>
                </c:pt>
                <c:pt idx="6">
                  <c:v>#N/A</c:v>
                </c:pt>
                <c:pt idx="7">
                  <c:v>0.65</c:v>
                </c:pt>
                <c:pt idx="8">
                  <c:v>#N/A</c:v>
                </c:pt>
                <c:pt idx="9">
                  <c:v>0.73</c:v>
                </c:pt>
              </c:numCache>
            </c:numRef>
          </c:val>
          <c:extLst>
            <c:ext xmlns:c16="http://schemas.microsoft.com/office/drawing/2014/chart" uri="{C3380CC4-5D6E-409C-BE32-E72D297353CC}">
              <c16:uniqueId val="{00000006-E805-4819-B57D-D8D694C1938D}"/>
            </c:ext>
          </c:extLst>
        </c:ser>
        <c:ser>
          <c:idx val="7"/>
          <c:order val="7"/>
          <c:tx>
            <c:strRef>
              <c:f>[1]データシート!$A$34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#N/A</c:v>
                </c:pt>
                <c:pt idx="1">
                  <c:v>0.17</c:v>
                </c:pt>
                <c:pt idx="2">
                  <c:v>#N/A</c:v>
                </c:pt>
                <c:pt idx="3">
                  <c:v>0.71</c:v>
                </c:pt>
                <c:pt idx="4">
                  <c:v>#N/A</c:v>
                </c:pt>
                <c:pt idx="5">
                  <c:v>1.1499999999999999</c:v>
                </c:pt>
                <c:pt idx="6">
                  <c:v>#N/A</c:v>
                </c:pt>
                <c:pt idx="7">
                  <c:v>1.77</c:v>
                </c:pt>
                <c:pt idx="8">
                  <c:v>#N/A</c:v>
                </c:pt>
                <c:pt idx="9">
                  <c:v>2.66</c:v>
                </c:pt>
              </c:numCache>
            </c:numRef>
          </c:val>
          <c:extLst>
            <c:ext xmlns:c16="http://schemas.microsoft.com/office/drawing/2014/chart" uri="{C3380CC4-5D6E-409C-BE32-E72D297353CC}">
              <c16:uniqueId val="{00000007-E805-4819-B57D-D8D694C1938D}"/>
            </c:ext>
          </c:extLst>
        </c:ser>
        <c:ser>
          <c:idx val="8"/>
          <c:order val="8"/>
          <c:tx>
            <c:strRef>
              <c:f>[1]データシート!$A$35</c:f>
              <c:strCache>
                <c:ptCount val="1"/>
                <c:pt idx="0">
                  <c:v>一般会計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#N/A</c:v>
                </c:pt>
                <c:pt idx="1">
                  <c:v>5.54</c:v>
                </c:pt>
                <c:pt idx="2">
                  <c:v>#N/A</c:v>
                </c:pt>
                <c:pt idx="3">
                  <c:v>5.16</c:v>
                </c:pt>
                <c:pt idx="4">
                  <c:v>#N/A</c:v>
                </c:pt>
                <c:pt idx="5">
                  <c:v>11.38</c:v>
                </c:pt>
                <c:pt idx="6">
                  <c:v>#N/A</c:v>
                </c:pt>
                <c:pt idx="7">
                  <c:v>11.7</c:v>
                </c:pt>
                <c:pt idx="8">
                  <c:v>#N/A</c:v>
                </c:pt>
                <c:pt idx="9">
                  <c:v>3.69</c:v>
                </c:pt>
              </c:numCache>
            </c:numRef>
          </c:val>
          <c:extLst>
            <c:ext xmlns:c16="http://schemas.microsoft.com/office/drawing/2014/chart" uri="{C3380CC4-5D6E-409C-BE32-E72D297353CC}">
              <c16:uniqueId val="{00000008-E805-4819-B57D-D8D694C1938D}"/>
            </c:ext>
          </c:extLst>
        </c:ser>
        <c:ser>
          <c:idx val="9"/>
          <c:order val="9"/>
          <c:tx>
            <c:strRef>
              <c:f>[1]データシート!$A$36</c:f>
              <c:strCache>
                <c:ptCount val="1"/>
                <c:pt idx="0">
                  <c:v>病院事業会計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#N/A</c:v>
                </c:pt>
                <c:pt idx="1">
                  <c:v>5.63</c:v>
                </c:pt>
                <c:pt idx="2">
                  <c:v>#N/A</c:v>
                </c:pt>
                <c:pt idx="3">
                  <c:v>8.15</c:v>
                </c:pt>
                <c:pt idx="4">
                  <c:v>#N/A</c:v>
                </c:pt>
                <c:pt idx="5">
                  <c:v>10.87</c:v>
                </c:pt>
                <c:pt idx="6">
                  <c:v>#N/A</c:v>
                </c:pt>
                <c:pt idx="7">
                  <c:v>11.45</c:v>
                </c:pt>
                <c:pt idx="8">
                  <c:v>#N/A</c:v>
                </c:pt>
                <c:pt idx="9">
                  <c:v>6.45</c:v>
                </c:pt>
              </c:numCache>
            </c:numRef>
          </c:val>
          <c:extLst>
            <c:ext xmlns:c16="http://schemas.microsoft.com/office/drawing/2014/chart" uri="{C3380CC4-5D6E-409C-BE32-E72D297353CC}">
              <c16:uniqueId val="{00000009-E805-4819-B57D-D8D694C1938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2344</c:v>
                </c:pt>
                <c:pt idx="5">
                  <c:v>2236</c:v>
                </c:pt>
                <c:pt idx="8">
                  <c:v>2065</c:v>
                </c:pt>
                <c:pt idx="11">
                  <c:v>1927</c:v>
                </c:pt>
                <c:pt idx="14">
                  <c:v>1859</c:v>
                </c:pt>
              </c:numCache>
            </c:numRef>
          </c:val>
          <c:extLst>
            <c:ext xmlns:c16="http://schemas.microsoft.com/office/drawing/2014/chart" uri="{C3380CC4-5D6E-409C-BE32-E72D297353CC}">
              <c16:uniqueId val="{00000000-E390-41AD-A76C-B6EABB6A5594}"/>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390-41AD-A76C-B6EABB6A5594}"/>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421</c:v>
                </c:pt>
                <c:pt idx="3">
                  <c:v>416</c:v>
                </c:pt>
                <c:pt idx="6">
                  <c:v>416</c:v>
                </c:pt>
                <c:pt idx="9">
                  <c:v>376</c:v>
                </c:pt>
                <c:pt idx="12">
                  <c:v>376</c:v>
                </c:pt>
              </c:numCache>
            </c:numRef>
          </c:val>
          <c:extLst>
            <c:ext xmlns:c16="http://schemas.microsoft.com/office/drawing/2014/chart" uri="{C3380CC4-5D6E-409C-BE32-E72D297353CC}">
              <c16:uniqueId val="{00000002-E390-41AD-A76C-B6EABB6A5594}"/>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29</c:v>
                </c:pt>
                <c:pt idx="3">
                  <c:v>13</c:v>
                </c:pt>
                <c:pt idx="6">
                  <c:v>8</c:v>
                </c:pt>
                <c:pt idx="9">
                  <c:v>9</c:v>
                </c:pt>
                <c:pt idx="12">
                  <c:v>4</c:v>
                </c:pt>
              </c:numCache>
            </c:numRef>
          </c:val>
          <c:extLst>
            <c:ext xmlns:c16="http://schemas.microsoft.com/office/drawing/2014/chart" uri="{C3380CC4-5D6E-409C-BE32-E72D297353CC}">
              <c16:uniqueId val="{00000003-E390-41AD-A76C-B6EABB6A5594}"/>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363</c:v>
                </c:pt>
                <c:pt idx="3">
                  <c:v>319</c:v>
                </c:pt>
                <c:pt idx="6">
                  <c:v>176</c:v>
                </c:pt>
                <c:pt idx="9">
                  <c:v>177</c:v>
                </c:pt>
                <c:pt idx="12">
                  <c:v>182</c:v>
                </c:pt>
              </c:numCache>
            </c:numRef>
          </c:val>
          <c:extLst>
            <c:ext xmlns:c16="http://schemas.microsoft.com/office/drawing/2014/chart" uri="{C3380CC4-5D6E-409C-BE32-E72D297353CC}">
              <c16:uniqueId val="{00000004-E390-41AD-A76C-B6EABB6A5594}"/>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390-41AD-A76C-B6EABB6A5594}"/>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390-41AD-A76C-B6EABB6A5594}"/>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1942</c:v>
                </c:pt>
                <c:pt idx="3">
                  <c:v>2048</c:v>
                </c:pt>
                <c:pt idx="6">
                  <c:v>2061</c:v>
                </c:pt>
                <c:pt idx="9">
                  <c:v>2013</c:v>
                </c:pt>
                <c:pt idx="12">
                  <c:v>2030</c:v>
                </c:pt>
              </c:numCache>
            </c:numRef>
          </c:val>
          <c:extLst>
            <c:ext xmlns:c16="http://schemas.microsoft.com/office/drawing/2014/chart" uri="{C3380CC4-5D6E-409C-BE32-E72D297353CC}">
              <c16:uniqueId val="{00000007-E390-41AD-A76C-B6EABB6A559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411</c:v>
                </c:pt>
                <c:pt idx="2">
                  <c:v>#N/A</c:v>
                </c:pt>
                <c:pt idx="3">
                  <c:v>#N/A</c:v>
                </c:pt>
                <c:pt idx="4">
                  <c:v>560</c:v>
                </c:pt>
                <c:pt idx="5">
                  <c:v>#N/A</c:v>
                </c:pt>
                <c:pt idx="6">
                  <c:v>#N/A</c:v>
                </c:pt>
                <c:pt idx="7">
                  <c:v>596</c:v>
                </c:pt>
                <c:pt idx="8">
                  <c:v>#N/A</c:v>
                </c:pt>
                <c:pt idx="9">
                  <c:v>#N/A</c:v>
                </c:pt>
                <c:pt idx="10">
                  <c:v>648</c:v>
                </c:pt>
                <c:pt idx="11">
                  <c:v>#N/A</c:v>
                </c:pt>
                <c:pt idx="12">
                  <c:v>#N/A</c:v>
                </c:pt>
                <c:pt idx="13">
                  <c:v>733</c:v>
                </c:pt>
                <c:pt idx="14">
                  <c:v>#N/A</c:v>
                </c:pt>
              </c:numCache>
            </c:numRef>
          </c:val>
          <c:smooth val="0"/>
          <c:extLst>
            <c:ext xmlns:c16="http://schemas.microsoft.com/office/drawing/2014/chart" uri="{C3380CC4-5D6E-409C-BE32-E72D297353CC}">
              <c16:uniqueId val="{00000008-E390-41AD-A76C-B6EABB6A559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17496</c:v>
                </c:pt>
                <c:pt idx="5">
                  <c:v>16700</c:v>
                </c:pt>
                <c:pt idx="8">
                  <c:v>16115</c:v>
                </c:pt>
                <c:pt idx="11">
                  <c:v>14820</c:v>
                </c:pt>
                <c:pt idx="14">
                  <c:v>13534</c:v>
                </c:pt>
              </c:numCache>
            </c:numRef>
          </c:val>
          <c:extLst>
            <c:ext xmlns:c16="http://schemas.microsoft.com/office/drawing/2014/chart" uri="{C3380CC4-5D6E-409C-BE32-E72D297353CC}">
              <c16:uniqueId val="{00000000-2455-4EC1-9EBF-C659F24D6BCC}"/>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5123</c:v>
                </c:pt>
                <c:pt idx="5">
                  <c:v>4712</c:v>
                </c:pt>
                <c:pt idx="8">
                  <c:v>3974</c:v>
                </c:pt>
                <c:pt idx="11">
                  <c:v>3073</c:v>
                </c:pt>
                <c:pt idx="14">
                  <c:v>2277</c:v>
                </c:pt>
              </c:numCache>
            </c:numRef>
          </c:val>
          <c:extLst>
            <c:ext xmlns:c16="http://schemas.microsoft.com/office/drawing/2014/chart" uri="{C3380CC4-5D6E-409C-BE32-E72D297353CC}">
              <c16:uniqueId val="{00000001-2455-4EC1-9EBF-C659F24D6BCC}"/>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6563</c:v>
                </c:pt>
                <c:pt idx="5">
                  <c:v>6666</c:v>
                </c:pt>
                <c:pt idx="8">
                  <c:v>7025</c:v>
                </c:pt>
                <c:pt idx="11">
                  <c:v>7916</c:v>
                </c:pt>
                <c:pt idx="14">
                  <c:v>8251</c:v>
                </c:pt>
              </c:numCache>
            </c:numRef>
          </c:val>
          <c:extLst>
            <c:ext xmlns:c16="http://schemas.microsoft.com/office/drawing/2014/chart" uri="{C3380CC4-5D6E-409C-BE32-E72D297353CC}">
              <c16:uniqueId val="{00000002-2455-4EC1-9EBF-C659F24D6BCC}"/>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455-4EC1-9EBF-C659F24D6BCC}"/>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455-4EC1-9EBF-C659F24D6BCC}"/>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55-4EC1-9EBF-C659F24D6BCC}"/>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2316</c:v>
                </c:pt>
                <c:pt idx="3">
                  <c:v>2316</c:v>
                </c:pt>
                <c:pt idx="6">
                  <c:v>2324</c:v>
                </c:pt>
                <c:pt idx="9">
                  <c:v>2268</c:v>
                </c:pt>
                <c:pt idx="12">
                  <c:v>2208</c:v>
                </c:pt>
              </c:numCache>
            </c:numRef>
          </c:val>
          <c:extLst>
            <c:ext xmlns:c16="http://schemas.microsoft.com/office/drawing/2014/chart" uri="{C3380CC4-5D6E-409C-BE32-E72D297353CC}">
              <c16:uniqueId val="{00000006-2455-4EC1-9EBF-C659F24D6BCC}"/>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199</c:v>
                </c:pt>
                <c:pt idx="3">
                  <c:v>175</c:v>
                </c:pt>
                <c:pt idx="6">
                  <c:v>160</c:v>
                </c:pt>
                <c:pt idx="9">
                  <c:v>143</c:v>
                </c:pt>
                <c:pt idx="12">
                  <c:v>127</c:v>
                </c:pt>
              </c:numCache>
            </c:numRef>
          </c:val>
          <c:extLst>
            <c:ext xmlns:c16="http://schemas.microsoft.com/office/drawing/2014/chart" uri="{C3380CC4-5D6E-409C-BE32-E72D297353CC}">
              <c16:uniqueId val="{00000007-2455-4EC1-9EBF-C659F24D6BCC}"/>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2462</c:v>
                </c:pt>
                <c:pt idx="3">
                  <c:v>2253</c:v>
                </c:pt>
                <c:pt idx="6">
                  <c:v>1866</c:v>
                </c:pt>
                <c:pt idx="9">
                  <c:v>1417</c:v>
                </c:pt>
                <c:pt idx="12">
                  <c:v>2447</c:v>
                </c:pt>
              </c:numCache>
            </c:numRef>
          </c:val>
          <c:extLst>
            <c:ext xmlns:c16="http://schemas.microsoft.com/office/drawing/2014/chart" uri="{C3380CC4-5D6E-409C-BE32-E72D297353CC}">
              <c16:uniqueId val="{00000008-2455-4EC1-9EBF-C659F24D6BCC}"/>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5354</c:v>
                </c:pt>
                <c:pt idx="3">
                  <c:v>4570</c:v>
                </c:pt>
                <c:pt idx="6">
                  <c:v>3656</c:v>
                </c:pt>
                <c:pt idx="9">
                  <c:v>2930</c:v>
                </c:pt>
                <c:pt idx="12">
                  <c:v>2245</c:v>
                </c:pt>
              </c:numCache>
            </c:numRef>
          </c:val>
          <c:extLst>
            <c:ext xmlns:c16="http://schemas.microsoft.com/office/drawing/2014/chart" uri="{C3380CC4-5D6E-409C-BE32-E72D297353CC}">
              <c16:uniqueId val="{00000009-2455-4EC1-9EBF-C659F24D6BCC}"/>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24026</c:v>
                </c:pt>
                <c:pt idx="3">
                  <c:v>24455</c:v>
                </c:pt>
                <c:pt idx="6">
                  <c:v>22532</c:v>
                </c:pt>
                <c:pt idx="9">
                  <c:v>20677</c:v>
                </c:pt>
                <c:pt idx="12">
                  <c:v>18855</c:v>
                </c:pt>
              </c:numCache>
            </c:numRef>
          </c:val>
          <c:extLst>
            <c:ext xmlns:c16="http://schemas.microsoft.com/office/drawing/2014/chart" uri="{C3380CC4-5D6E-409C-BE32-E72D297353CC}">
              <c16:uniqueId val="{0000000A-2455-4EC1-9EBF-C659F24D6BC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5175</c:v>
                </c:pt>
                <c:pt idx="2">
                  <c:v>#N/A</c:v>
                </c:pt>
                <c:pt idx="3">
                  <c:v>#N/A</c:v>
                </c:pt>
                <c:pt idx="4">
                  <c:v>5692</c:v>
                </c:pt>
                <c:pt idx="5">
                  <c:v>#N/A</c:v>
                </c:pt>
                <c:pt idx="6">
                  <c:v>#N/A</c:v>
                </c:pt>
                <c:pt idx="7">
                  <c:v>3422</c:v>
                </c:pt>
                <c:pt idx="8">
                  <c:v>#N/A</c:v>
                </c:pt>
                <c:pt idx="9">
                  <c:v>#N/A</c:v>
                </c:pt>
                <c:pt idx="10">
                  <c:v>1627</c:v>
                </c:pt>
                <c:pt idx="11">
                  <c:v>#N/A</c:v>
                </c:pt>
                <c:pt idx="12">
                  <c:v>#N/A</c:v>
                </c:pt>
                <c:pt idx="13">
                  <c:v>1820</c:v>
                </c:pt>
                <c:pt idx="14">
                  <c:v>#N/A</c:v>
                </c:pt>
              </c:numCache>
            </c:numRef>
          </c:val>
          <c:smooth val="0"/>
          <c:extLst>
            <c:ext xmlns:c16="http://schemas.microsoft.com/office/drawing/2014/chart" uri="{C3380CC4-5D6E-409C-BE32-E72D297353CC}">
              <c16:uniqueId val="{0000000B-2455-4EC1-9EBF-C659F24D6BC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2987</c:v>
                </c:pt>
                <c:pt idx="1">
                  <c:v>3151</c:v>
                </c:pt>
                <c:pt idx="2">
                  <c:v>3142</c:v>
                </c:pt>
              </c:numCache>
            </c:numRef>
          </c:val>
          <c:extLst>
            <c:ext xmlns:c16="http://schemas.microsoft.com/office/drawing/2014/chart" uri="{C3380CC4-5D6E-409C-BE32-E72D297353CC}">
              <c16:uniqueId val="{00000000-0858-4D13-AE97-89D71B18AACF}"/>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0858-4D13-AE97-89D71B18AACF}"/>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2695</c:v>
                </c:pt>
                <c:pt idx="1">
                  <c:v>3362</c:v>
                </c:pt>
                <c:pt idx="2">
                  <c:v>3724</c:v>
                </c:pt>
              </c:numCache>
            </c:numRef>
          </c:val>
          <c:extLst>
            <c:ext xmlns:c16="http://schemas.microsoft.com/office/drawing/2014/chart" uri="{C3380CC4-5D6E-409C-BE32-E72D297353CC}">
              <c16:uniqueId val="{00000002-0858-4D13-AE97-89D71B18AAC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4.1964675488669424E-2"/>
                  <c:y val="-7.0331618634130524E-2"/>
                </c:manualLayout>
              </c:layout>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{2A571A1A-190E-4328-A663-F97539AC3FF5}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4D3-4E16-89B3-2C00F3A33F5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{9AE6041F-BFC9-4281-ACF7-E5F400FCE19F}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4D3-4E16-89B3-2C00F3A33F5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{CA6E2B4D-01AA-41DD-BD49-8679EC406579}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4D3-4E16-89B3-2C00F3A33F5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{EF3FDAF6-B2CD-4213-892B-F317A1F5DC50}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4D3-4E16-89B3-2C00F3A33F5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{7E88328E-2CFF-42B3-A11B-1CC1C1631796}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4D3-4E16-89B3-2C00F3A33F54}"/>
                </c:ext>
              </c:extLst>
            </c:dLbl>
            <c:dLbl>
              <c:idx val="8"/>
              <c:layout>
                <c:manualLayout>
                  <c:x val="-2.2066825811798824E-2"/>
                  <c:y val="-5.9146465577599998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{F06FD4A7-956D-4EC7-84FC-B94345BC2A59}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4D3-4E16-89B3-2C00F3A33F5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{CC4F63FF-22A9-406C-8EF4-668FFB42C11E}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4D3-4E16-89B3-2C00F3A33F5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{06F9B86F-D890-4F8C-8D29-10FE3D6355FD}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4D3-4E16-89B3-2C00F3A33F5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{F6C922B6-20B9-48C6-B6C6-3A839AC1230B}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4D3-4E16-89B3-2C00F3A33F5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65.3</c:v>
                </c:pt>
                <c:pt idx="8">
                  <c:v>65.2</c:v>
                </c:pt>
                <c:pt idx="16">
                  <c:v>67.3</c:v>
                </c:pt>
                <c:pt idx="24">
                  <c:v>69.400000000000006</c:v>
                </c:pt>
                <c:pt idx="32">
                  <c:v>71</c:v>
                </c:pt>
              </c:numCache>
            </c:numRef>
          </c:xVal>
          <c:yVal>
            <c:numRef>
              <c:f>公会計指標分析・財政指標組合せ分析表!$BP$51:$DC$51</c:f>
              <c:numCache>
                <c:formatCode>#,##0.0;"▲ "#,##0.0</c:formatCode>
                <c:ptCount val="40"/>
                <c:pt idx="0">
                  <c:v>32.799999999999997</c:v>
                </c:pt>
                <c:pt idx="8">
                  <c:v>34.6</c:v>
                </c:pt>
                <c:pt idx="16">
                  <c:v>19.5</c:v>
                </c:pt>
                <c:pt idx="24">
                  <c:v>9.4</c:v>
                </c:pt>
                <c:pt idx="32">
                  <c:v>10.3</c:v>
                </c:pt>
              </c:numCache>
            </c:numRef>
          </c:yVal>
          <c:smooth val="0"/>
          <c:extLst>
            <c:ext xmlns:c16="http://schemas.microsoft.com/office/drawing/2014/chart" uri="{C3380CC4-5D6E-409C-BE32-E72D297353CC}">
              <c16:uniqueId val="{00000009-14D3-4E16-89B3-2C00F3A33F5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{9614A5CD-DD3D-45C3-B964-09FE0C6A78A9}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4D3-4E16-89B3-2C00F3A33F5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{59E2ACD5-440E-420D-AE3F-696F076DE371}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4D3-4E16-89B3-2C00F3A33F5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{7231ADB3-58AE-44F1-9A9C-A11C76CB1BBD}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4D3-4E16-89B3-2C00F3A33F5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{C4DC6DDF-ED7A-48A4-8F62-B6C4CA623545}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4D3-4E16-89B3-2C00F3A33F5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{50634426-28AB-41CB-BC0B-5EA4C27B2267}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4D3-4E16-89B3-2C00F3A33F5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{F6074445-FF68-457C-B59F-8E8B74647983}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4D3-4E16-89B3-2C00F3A33F5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{0472F76D-E1B7-48AC-B498-88B638D079D7}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4D3-4E16-89B3-2C00F3A33F5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{9DB7CEC0-F83E-43D2-B450-74D5B2EA4B49}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4D3-4E16-89B3-2C00F3A33F5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{344D794C-E95B-479F-9416-55FDF0216D7A}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4D3-4E16-89B3-2C00F3A33F5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14D3-4E16-89B3-2C00F3A33F54}"/>
            </c:ext>
          </c:extLst>
        </c:ser>
        <c:dLbls>
          <c:showLegendKey val="0"/>
          <c:showVal val="1"/>
          <c:showCatName val="0"/>
          <c:showSerName val="0"/>
          <c:showPercent val="0"/>
          <c:showBubbleSize val="0"/>
        </c:dLbls>
        <c:axId val="46179840"/>
        <c:axId val="46181760"/>
      </c:scatterChart>
      <c:valAx>
        <c:axId val="46179840"/>
        <c:scaling>
          <c:orientation val="maxMin"/>
          <c:max val="72"/>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4.8963735361225863E-3"/>
                </c:manualLayout>
              </c:layout>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{DBCD734E-6E86-4981-A900-7A47FB34CC4D}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32A-4AF2-849C-F786F033EB9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{334CC00F-36D5-4C13-92DA-42C8877B117F}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32A-4AF2-849C-F786F033EB9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{0A417F4D-2977-47A6-AC93-04C3E086D6F5}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32A-4AF2-849C-F786F033EB9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{88447A79-9C7A-4BEF-A6E1-1715C3000B23}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32A-4AF2-849C-F786F033EB9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{E7A4EE32-3D1F-4BBF-BC67-30B4CE7A87CC}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32A-4AF2-849C-F786F033EB96}"/>
                </c:ext>
              </c:extLst>
            </c:dLbl>
            <c:dLbl>
              <c:idx val="8"/>
              <c:layout>
                <c:manualLayout>
                  <c:x val="0"/>
                  <c:y val="4.8963735361225065E-3"/>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{3A7402CF-D5E5-46F8-B5AC-0A819CC6DCFB}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32A-4AF2-849C-F786F033EB9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{11DA17C6-9AB5-4C18-88AA-7A3AEE497AFC}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32A-4AF2-849C-F786F033EB9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{37FA5407-727A-41F6-AAA3-3B1D113643FF}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32A-4AF2-849C-F786F033EB9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{61AD4D4E-7CCE-4B36-8C0F-C576C9799932}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32A-4AF2-849C-F786F033EB9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2.9</c:v>
                </c:pt>
                <c:pt idx="8">
                  <c:v>3</c:v>
                </c:pt>
                <c:pt idx="16">
                  <c:v>3.1</c:v>
                </c:pt>
                <c:pt idx="24">
                  <c:v>3.5</c:v>
                </c:pt>
                <c:pt idx="32">
                  <c:v>3.7</c:v>
                </c:pt>
              </c:numCache>
            </c:numRef>
          </c:xVal>
          <c:yVal>
            <c:numRef>
              <c:f>公会計指標分析・財政指標組合せ分析表!$BP$73:$DC$73</c:f>
              <c:numCache>
                <c:formatCode>#,##0.0;"▲ "#,##0.0</c:formatCode>
                <c:ptCount val="40"/>
                <c:pt idx="0">
                  <c:v>32.799999999999997</c:v>
                </c:pt>
                <c:pt idx="8">
                  <c:v>34.6</c:v>
                </c:pt>
                <c:pt idx="16">
                  <c:v>19.5</c:v>
                </c:pt>
                <c:pt idx="24">
                  <c:v>9.4</c:v>
                </c:pt>
                <c:pt idx="32">
                  <c:v>10.3</c:v>
                </c:pt>
              </c:numCache>
            </c:numRef>
          </c:yVal>
          <c:smooth val="0"/>
          <c:extLst>
            <c:ext xmlns:c16="http://schemas.microsoft.com/office/drawing/2014/chart" uri="{C3380CC4-5D6E-409C-BE32-E72D297353CC}">
              <c16:uniqueId val="{00000009-732A-4AF2-849C-F786F033EB9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5.6755327565386014E-3"/>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{03D02C8B-605F-4CC8-82D5-6B853DA90FF3}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32A-4AF2-849C-F786F033EB9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{AA878466-1AC9-41F8-85B0-4FB1AA0B335C}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32A-4AF2-849C-F786F033EB9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{79B87251-50A4-4A18-8410-E40CD7C83D4F}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32A-4AF2-849C-F786F033EB9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{4C5CF99B-975E-4880-80B3-8F363BDF55A9}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32A-4AF2-849C-F786F033EB9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{5598D279-69F3-47CF-9A9C-A9195D14C02E}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32A-4AF2-849C-F786F033EB96}"/>
                </c:ext>
              </c:extLst>
            </c:dLbl>
            <c:dLbl>
              <c:idx val="8"/>
              <c:layout>
                <c:manualLayout>
                  <c:x val="0"/>
                  <c:y val="-5.6755327565386014E-3"/>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{01AD978F-D987-4F99-ADBC-8630453B3142}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32A-4AF2-849C-F786F033EB9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{E008FD16-8DB4-47B7-B560-4B0214C4008B}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32A-4AF2-849C-F786F033EB96}"/>
                </c:ext>
              </c:extLst>
            </c:dLbl>
            <c:dLbl>
              <c:idx val="24"/>
              <c:layout>
                <c:manualLayout>
                  <c:x val="0"/>
                  <c:y val="1.580426013437842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{2A8FF817-B955-4E4B-9C8C-374DFA8EB441}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32A-4AF2-849C-F786F033EB96}"/>
                </c:ext>
              </c:extLst>
            </c:dLbl>
            <c:dLbl>
              <c:idx val="32"/>
              <c:layout>
                <c:manualLayout>
                  <c:x val="0"/>
                  <c:y val="-1.5804260134378422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{F8FDCD56-5649-4776-921B-53E0B188DFB5}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32A-4AF2-849C-F786F033EB9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732A-4AF2-849C-F786F033EB96}"/>
            </c:ext>
          </c:extLst>
        </c:ser>
        <c:dLbls>
          <c:showLegendKey val="0"/>
          <c:showVal val="1"/>
          <c:showCatName val="0"/>
          <c:showSerName val="0"/>
          <c:showPercent val="0"/>
          <c:showBubbleSize val="0"/>
        </c:dLbls>
        <c:axId val="84219776"/>
        <c:axId val="84234240"/>
      </c:scatterChart>
      <c:valAx>
        <c:axId val="84219776"/>
        <c:scaling>
          <c:orientation val="maxMin"/>
          <c:max val="7"/>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D53F0D64-BFD3-4747-9D3C-1344FB42CEC2}"/>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FD72036B-0C5A-4F14-AF29-38C201A86B08}"/>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D268291-A7E5-4D50-9F35-9CB292163465}"/>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20D367A2-F1FA-45B7-9B14-4010F431108B}"/>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9540FB6B-ACB2-4E58-A47E-89E261FB4A02}"/>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22F43F2-C06E-4D04-B349-4EA6D26BA62B}"/>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473BC18C-2B92-42D4-9DC8-786E56CBC55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40352F8A-BC45-46A8-A75A-10657C582189}"/>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6E31CD15-158C-45DB-8E3B-4A613C5D6029}"/>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BE237F19-9ED7-45D5-8182-378AC7139C68}"/>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1B76D945-1B6E-4553-8C87-27D468835F87}"/>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9CE3992C-0039-42EA-9D24-601340E958D4}"/>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6E56E78C-D2D6-4E7B-A464-352C73469784}"/>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81B7DB39-C436-4807-B6FE-CAD05B4E6A15}"/>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1170C4F0-39B5-4863-B5EF-26645448D4AD}"/>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EA613945-9D68-4B89-B5A1-B5A3E0FAEE48}"/>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B4DE7A1A-0D56-498D-AFD2-91174E131BFF}"/>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1522B5A-C45B-4C34-8238-3142E6FE8D3B}"/>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E9D514C9-9DBA-412D-A40F-59630005F5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2F1C166E-393D-4E44-9C70-A3AD5B8212A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59A2E05C-A5EC-46D1-A31B-14DA148A864C}"/>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３カ年平均では実質公債費比率が</a:t>
          </a:r>
          <a:r>
            <a:rPr kumimoji="1" lang="en-US" altLang="ja-JP" sz="1400">
              <a:latin typeface="ＭＳ ゴシック" pitchFamily="49" charset="-128"/>
              <a:ea typeface="ＭＳ ゴシック" pitchFamily="49" charset="-128"/>
            </a:rPr>
            <a:t>3.5</a:t>
          </a:r>
          <a:r>
            <a:rPr kumimoji="1" lang="ja-JP" altLang="en-US" sz="1400">
              <a:latin typeface="ＭＳ ゴシック" pitchFamily="49" charset="-128"/>
              <a:ea typeface="ＭＳ ゴシック" pitchFamily="49" charset="-128"/>
            </a:rPr>
            <a:t>から</a:t>
          </a:r>
          <a:r>
            <a:rPr kumimoji="1" lang="en-US" altLang="ja-JP" sz="1400">
              <a:latin typeface="ＭＳ ゴシック" pitchFamily="49" charset="-128"/>
              <a:ea typeface="ＭＳ ゴシック" pitchFamily="49" charset="-128"/>
            </a:rPr>
            <a:t>3.7</a:t>
          </a:r>
          <a:r>
            <a:rPr kumimoji="1" lang="ja-JP" altLang="en-US" sz="1400">
              <a:latin typeface="ＭＳ ゴシック" pitchFamily="49" charset="-128"/>
              <a:ea typeface="ＭＳ ゴシック" pitchFamily="49" charset="-128"/>
            </a:rPr>
            <a:t>と</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ポイント上昇した。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令和５年度の特徴は、令和４年度と比べ、算定式上の分母となる標準財政規模が増となったが、分子の控除額にあたる特定財源が減となったことにより単年度の比率は増となった。</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（分子の増要素）</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①特定財源の減</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②災害復旧費等に係る基準財政需要額の減</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③</a:t>
          </a:r>
          <a:r>
            <a:rPr kumimoji="1" lang="ja-JP" altLang="en-US" sz="1400">
              <a:latin typeface="ＭＳ ゴシック" pitchFamily="49" charset="-128"/>
              <a:ea typeface="ＭＳ ゴシック" pitchFamily="49" charset="-128"/>
            </a:rPr>
            <a:t>元利償還金の増</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BE3A22DF-C4A4-4C16-9D00-F126A574FC22}"/>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37838E63-6CB7-4541-B63C-1FEEFB7F1662}"/>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D8E6360E-AB85-4566-8D80-BEE05844154F}"/>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F260780A-96FC-47A9-AE9D-ADE7ECF8C121}"/>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2BF8DAC0-1946-4473-A5FA-4FC3BEB14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DAC2BC69-2EB0-48EC-B5A9-D76CB4B4A3A8}"/>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6A78E50-A96E-4C6A-B8F0-FB938386A158}"/>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1D477D81-4ACA-4FA0-BB95-9882C8D08A94}"/>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A028EF16-9C2E-4B96-97B2-E57AF057EF1D}"/>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3914E3C4-A0F1-46A0-BC5D-B51CA6FA8E52}"/>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4CC02500-26D0-435B-BD3B-CC4D9B0C5D32}"/>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1F8DCE87-B8EB-41BB-AFB8-254952CD2C87}"/>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FC4115E-8DBC-4EFA-A75C-20A0BD5DDC09}"/>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F72D5D73-B119-4333-8862-13CE61D1FE5B}"/>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EAA08A18-A2DC-436F-BA56-216E886E375D}"/>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C4B2EF10-949D-4385-8934-1E8624BED4AA}"/>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78508B71-A26A-4BDC-A128-E8DDDB084FA4}"/>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881806CF-3BD8-47F8-8EBA-77A38EAEB5C1}"/>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40B04750-E76E-4929-839E-D567CB832E83}"/>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52A43B06-2A6E-40B6-BB9A-3D90FCB19BF2}"/>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2D5B6D03-E1B3-4115-A475-80AC53A663D9}"/>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C9D80450-EE3E-4FBF-B7CF-934BFB4DC8E9}"/>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CC796590-4BE5-4D81-AFF1-B012CA52ACC1}"/>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DC010ABC-1A54-48A0-A99E-3A5F400A3B47}"/>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89FF99D6-5B0A-4522-A512-9554D4962295}"/>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E48D208B-7103-480B-A702-93566F764754}"/>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過去に借り入れた市債の償還がすすんだ他、分子の控除額にあたる充当可能財源等が減となったことにより分子は前年度比で増となった。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また、分母の標準財政規模も増となり、分母の控除額である算入公債費等の額は減となり、分母は前年度比で増となったが、結果として将来負担比率は</a:t>
          </a:r>
          <a:r>
            <a:rPr kumimoji="1" lang="en-US" altLang="ja-JP" sz="1400">
              <a:latin typeface="ＭＳ ゴシック" pitchFamily="49" charset="-128"/>
              <a:ea typeface="ＭＳ ゴシック" pitchFamily="49" charset="-128"/>
            </a:rPr>
            <a:t>0.9</a:t>
          </a:r>
          <a:r>
            <a:rPr kumimoji="1" lang="ja-JP" altLang="en-US" sz="1400">
              <a:latin typeface="ＭＳ ゴシック" pitchFamily="49" charset="-128"/>
              <a:ea typeface="ＭＳ ゴシック" pitchFamily="49" charset="-128"/>
            </a:rPr>
            <a:t>ポイントの増となった。</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（分子の増要素）</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①基準財政需要額算入見込額の減</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②</a:t>
          </a:r>
          <a:r>
            <a:rPr kumimoji="1" lang="ja-JP" altLang="en-US" sz="1400">
              <a:latin typeface="ＭＳ ゴシック" pitchFamily="49" charset="-128"/>
              <a:ea typeface="ＭＳ ゴシック" pitchFamily="49" charset="-128"/>
            </a:rPr>
            <a:t>公営企業債等繰入見込額の増</a:t>
          </a:r>
          <a:endParaRPr kumimoji="1" lang="en-US" altLang="ja-JP" sz="1400">
            <a:latin typeface="ＭＳ ゴシック" pitchFamily="49" charset="-128"/>
            <a:ea typeface="ＭＳ ゴシック" pitchFamily="49" charset="-128"/>
          </a:endParaRPr>
        </a:p>
        <a:p>
          <a:r>
            <a:rPr kumimoji="1" lang="en-US" altLang="ja-JP" sz="1400">
              <a:latin typeface="ＭＳ ゴシック" pitchFamily="49" charset="-128"/>
              <a:ea typeface="ＭＳ ゴシック" pitchFamily="49" charset="-128"/>
            </a:rPr>
            <a:t>③</a:t>
          </a:r>
          <a:r>
            <a:rPr kumimoji="1" lang="ja-JP" altLang="en-US" sz="1400">
              <a:latin typeface="ＭＳ ゴシック" pitchFamily="49" charset="-128"/>
              <a:ea typeface="ＭＳ ゴシック" pitchFamily="49" charset="-128"/>
            </a:rPr>
            <a:t>充当可能特定財源の減</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46C262E5-4952-4814-A0EF-FA0B3D867F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2C7E319-7FD6-4B63-B999-1CE475486291}"/>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C3D4F48A-B2C9-4456-9364-E40C9469E50C}"/>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5637449-3E60-436B-9776-CD1B59522115}"/>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3F6D44BC-C30A-4436-BC8D-458D2AD479EE}"/>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4455B5F6-4217-4D9B-8C11-ECC5E178C43C}"/>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7CBD2C17-F33F-4E58-9956-44E6B0D43A09}"/>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東京都稲城市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9C5D5EF5-3CBF-4916-AFF4-43C42A4C17FD}"/>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9F88EE36-63F6-4289-88E3-3BE90C07E552}"/>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F8960F1F-FAE9-46D1-B037-909ABD6D5F5C}"/>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DA3C2418-D442-4244-BDF8-E9968158CF48}"/>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・公共施設整備基金は公園駐車場収益、決算余剰金及び旧第一調理場跡地売払収入分を積み立てたことにより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百万円の増、財政調整基金は当該年度に収入した指定寄附金の積み立てで８百万円の増、決算剰余金等を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百万円積み立てた一方で、過年度に収入し財政調整基金に積み立てた指定寄附金を寄附目的の事業に充当するため等に４百万円及び財源不足分として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百万円を取り崩したことにより、前年度と比べて９百万円の減、庁舎建設基金は決算余剰金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百万円を積み立てたことによる増となったこと等が影響し、基金全体で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・まちづくり推進事業基金、長寿社会福祉基金：果実運用を行っていたが、現下の低金利により運用益を見込むことができないことから、事業への充当、基金の廃止等について今後検討していく。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76C276B1-A75C-463B-982E-A3DD1E4CA742}"/>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B75D0B65-522B-494C-B60E-6F9CDEAD0125}"/>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7F6A6AE2-9211-48FE-8319-DFA00A803C9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・緑化推進基金：緑化の推進を図る事業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・長寿社会福祉基金：長寿社会に備えて在宅福祉の向上、健康づくり、ボランティア活動の活発化等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・まちづくり推進事業基金：まちづくりを推進するための事業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・都市計画事業資金積立基金：都市計画事業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・まち・ひと・しごと創生基金：地域再生法に規定するまち・ひと・しごと創生寄附活用事業に関し法人から寄附された寄附金を当該事業の財源に充当</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・公共施設整備基金：公共施設駐車場の収益等で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百万円、決算余剰金で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百万円、旧第一調理場跡地売払収入分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・庁舎建設基金：決算余剰金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駐車場の収益分については、今後公共施設駐車場の整備更新等の費用に充てていく。その他については、都市基盤整備の推進、公共施設の老朽化等に対応するため、効果的に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・緑化推進基金：平成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年度に目標額の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億円に達したことから効果的に活用していく。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FE29F68-EEE7-4C76-90C7-048E4A9598B3}"/>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C2AF1CD7-9A6F-4BE0-A6C3-73320817C646}"/>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2D1FA9C2-9DFE-46AB-957D-C5336D760D39}"/>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・当該年度に収入した指定寄附金の積み立てで８百万円の増、決算剰余金等を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百万円積み立てた一方で、過年度に収入し財政調整基金に積み立てた指定寄附金を寄附目的の事業に充当するため等に４百万円及び財源不足分として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百万円を取り崩したことにより、前年度と比べて９百万円の減となった。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・経済変動による減収や災害時などの急な財政支出が必要なときに備えるため、標準財政規模の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％以上を確保するよう努めていく</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6DC89130-FE1A-4923-A33A-B04D88DD2A42}"/>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9B056219-6944-4B6C-90D3-993FE389F95E}"/>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D186D2D2-4CC5-4AC3-9671-3EB01D2FEC0A}"/>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BCACB2AF-65BB-42D5-9052-9DC6AD904FDF}"/>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93,781
91,932
17.97
42,908,648
42,080,401
713,556
19,295,365
18,855,224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少し高い水準となっています。稲城市では、人口増加に伴い新規施設の建設等を行ってきました。しかしながら、公共施設等の多くは老朽化が進んでいるため、有形固定資産減価償却率は増加傾向にあります。施設の修繕、長寿命化を進めるとともに施設更新の方針等を検討していきます。</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212080"/>
          <a:ext cx="1270" cy="1514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73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72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59986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14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611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119592</xdr:rowOff>
    </xdr:from>
    <xdr:to>
      <xdr:col>23</xdr:col>
      <xdr:colOff>136525</xdr:colOff>
      <xdr:row>33</xdr:row>
      <xdr:rowOff>49742</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63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98019</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635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62018</xdr:rowOff>
    </xdr:from>
    <xdr:to>
      <xdr:col>19</xdr:col>
      <xdr:colOff>187325</xdr:colOff>
      <xdr:row>32</xdr:row>
      <xdr:rowOff>163618</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631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112818</xdr:rowOff>
    </xdr:from>
    <xdr:to>
      <xdr:col>23</xdr:col>
      <xdr:colOff>85725</xdr:colOff>
      <xdr:row>32</xdr:row>
      <xdr:rowOff>170392</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6370743"/>
          <a:ext cx="7112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157903</xdr:rowOff>
    </xdr:from>
    <xdr:to>
      <xdr:col>15</xdr:col>
      <xdr:colOff>187325</xdr:colOff>
      <xdr:row>32</xdr:row>
      <xdr:rowOff>88053</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624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37253</xdr:rowOff>
    </xdr:from>
    <xdr:to>
      <xdr:col>19</xdr:col>
      <xdr:colOff>136525</xdr:colOff>
      <xdr:row>32</xdr:row>
      <xdr:rowOff>112818</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6295178"/>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82338</xdr:rowOff>
    </xdr:from>
    <xdr:to>
      <xdr:col>11</xdr:col>
      <xdr:colOff>187325</xdr:colOff>
      <xdr:row>32</xdr:row>
      <xdr:rowOff>12488</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2476500" y="616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133138</xdr:rowOff>
    </xdr:from>
    <xdr:to>
      <xdr:col>15</xdr:col>
      <xdr:colOff>136525</xdr:colOff>
      <xdr:row>32</xdr:row>
      <xdr:rowOff>37253</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527300" y="6219613"/>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85937</xdr:rowOff>
    </xdr:from>
    <xdr:to>
      <xdr:col>7</xdr:col>
      <xdr:colOff>187325</xdr:colOff>
      <xdr:row>32</xdr:row>
      <xdr:rowOff>16087</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714500" y="617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133138</xdr:rowOff>
    </xdr:from>
    <xdr:to>
      <xdr:col>11</xdr:col>
      <xdr:colOff>136525</xdr:colOff>
      <xdr:row>31</xdr:row>
      <xdr:rowOff>136737</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1765300" y="6219613"/>
          <a:ext cx="7620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91" name="n_1aveValue有形固定資産減価償却率">
          <a:extLst>
            <a:ext uri="{FF2B5EF4-FFF2-40B4-BE49-F238E27FC236}">
              <a16:creationId xmlns:a16="http://schemas.microsoft.com/office/drawing/2014/main" id="{00000000-0008-0000-0000-00005B000000}"/>
            </a:ext>
          </a:extLst>
        </xdr:cNvPr>
        <xdr:cNvSpPr txBox="1"/>
      </xdr:nvSpPr>
      <xdr:spPr>
        <a:xfrm>
          <a:off x="3836044" y="590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92" name="n_2aveValue有形固定資産減価償却率">
          <a:extLst>
            <a:ext uri="{FF2B5EF4-FFF2-40B4-BE49-F238E27FC236}">
              <a16:creationId xmlns:a16="http://schemas.microsoft.com/office/drawing/2014/main" id="{00000000-0008-0000-0000-00005C000000}"/>
            </a:ext>
          </a:extLst>
        </xdr:cNvPr>
        <xdr:cNvSpPr txBox="1"/>
      </xdr:nvSpPr>
      <xdr:spPr>
        <a:xfrm>
          <a:off x="3086744" y="5890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3" name="n_3aveValue有形固定資産減価償却率">
          <a:extLst>
            <a:ext uri="{FF2B5EF4-FFF2-40B4-BE49-F238E27FC236}">
              <a16:creationId xmlns:a16="http://schemas.microsoft.com/office/drawing/2014/main" id="{00000000-0008-0000-0000-00005D000000}"/>
            </a:ext>
          </a:extLst>
        </xdr:cNvPr>
        <xdr:cNvSpPr txBox="1"/>
      </xdr:nvSpPr>
      <xdr:spPr>
        <a:xfrm>
          <a:off x="2324744" y="5864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94" name="n_4aveValue有形固定資産減価償却率">
          <a:extLst>
            <a:ext uri="{FF2B5EF4-FFF2-40B4-BE49-F238E27FC236}">
              <a16:creationId xmlns:a16="http://schemas.microsoft.com/office/drawing/2014/main" id="{00000000-0008-0000-0000-00005E000000}"/>
            </a:ext>
          </a:extLst>
        </xdr:cNvPr>
        <xdr:cNvSpPr txBox="1"/>
      </xdr:nvSpPr>
      <xdr:spPr>
        <a:xfrm>
          <a:off x="1562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154745</xdr:rowOff>
    </xdr:from>
    <xdr:ext cx="405111" cy="259045"/>
    <xdr:sp macro="" textlink="">
      <xdr:nvSpPr>
        <xdr:cNvPr id="95" name="n_1mainValue有形固定資産減価償却率">
          <a:extLst>
            <a:ext uri="{FF2B5EF4-FFF2-40B4-BE49-F238E27FC236}">
              <a16:creationId xmlns:a16="http://schemas.microsoft.com/office/drawing/2014/main" id="{00000000-0008-0000-0000-00005F000000}"/>
            </a:ext>
          </a:extLst>
        </xdr:cNvPr>
        <xdr:cNvSpPr txBox="1"/>
      </xdr:nvSpPr>
      <xdr:spPr>
        <a:xfrm>
          <a:off x="3836044" y="6412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79180</xdr:rowOff>
    </xdr:from>
    <xdr:ext cx="405111" cy="259045"/>
    <xdr:sp macro="" textlink="">
      <xdr:nvSpPr>
        <xdr:cNvPr id="96" name="n_2mainValue有形固定資産減価償却率">
          <a:extLst>
            <a:ext uri="{FF2B5EF4-FFF2-40B4-BE49-F238E27FC236}">
              <a16:creationId xmlns:a16="http://schemas.microsoft.com/office/drawing/2014/main" id="{00000000-0008-0000-0000-000060000000}"/>
            </a:ext>
          </a:extLst>
        </xdr:cNvPr>
        <xdr:cNvSpPr txBox="1"/>
      </xdr:nvSpPr>
      <xdr:spPr>
        <a:xfrm>
          <a:off x="3086744" y="6337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3615</xdr:rowOff>
    </xdr:from>
    <xdr:ext cx="405111" cy="259045"/>
    <xdr:sp macro="" textlink="">
      <xdr:nvSpPr>
        <xdr:cNvPr id="97" name="n_3mainValue有形固定資産減価償却率">
          <a:extLst>
            <a:ext uri="{FF2B5EF4-FFF2-40B4-BE49-F238E27FC236}">
              <a16:creationId xmlns:a16="http://schemas.microsoft.com/office/drawing/2014/main" id="{00000000-0008-0000-0000-000061000000}"/>
            </a:ext>
          </a:extLst>
        </xdr:cNvPr>
        <xdr:cNvSpPr txBox="1"/>
      </xdr:nvSpPr>
      <xdr:spPr>
        <a:xfrm>
          <a:off x="2324744" y="6261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7214</xdr:rowOff>
    </xdr:from>
    <xdr:ext cx="405111" cy="259045"/>
    <xdr:sp macro="" textlink="">
      <xdr:nvSpPr>
        <xdr:cNvPr id="98" name="n_4mainValue有形固定資産減価償却率">
          <a:extLst>
            <a:ext uri="{FF2B5EF4-FFF2-40B4-BE49-F238E27FC236}">
              <a16:creationId xmlns:a16="http://schemas.microsoft.com/office/drawing/2014/main" id="{00000000-0008-0000-0000-000062000000}"/>
            </a:ext>
          </a:extLst>
        </xdr:cNvPr>
        <xdr:cNvSpPr txBox="1"/>
      </xdr:nvSpPr>
      <xdr:spPr>
        <a:xfrm>
          <a:off x="1562744" y="6265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[ 361.8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他の団体と比較して低い水準にあるといえます。今後も将来負担が過度にならないよう注視し財政運営を行っていきます。</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flipV="1">
          <a:off x="14793595" y="5312833"/>
          <a:ext cx="1269" cy="124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00000000-0008-0000-0000-000080000000}"/>
            </a:ext>
          </a:extLst>
        </xdr:cNvPr>
        <xdr:cNvSpPr txBox="1"/>
      </xdr:nvSpPr>
      <xdr:spPr>
        <a:xfrm>
          <a:off x="14846300" y="65633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4706600" y="6559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00000000-0008-0000-00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32" name="債務償還比率平均値テキスト">
          <a:extLst>
            <a:ext uri="{FF2B5EF4-FFF2-40B4-BE49-F238E27FC236}">
              <a16:creationId xmlns:a16="http://schemas.microsoft.com/office/drawing/2014/main" id="{00000000-0008-0000-0000-000084000000}"/>
            </a:ext>
          </a:extLst>
        </xdr:cNvPr>
        <xdr:cNvSpPr txBox="1"/>
      </xdr:nvSpPr>
      <xdr:spPr>
        <a:xfrm>
          <a:off x="14846300" y="5860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00000000-0008-0000-0000-000085000000}"/>
            </a:ext>
          </a:extLst>
        </xdr:cNvPr>
        <xdr:cNvSpPr/>
      </xdr:nvSpPr>
      <xdr:spPr>
        <a:xfrm>
          <a:off x="14744700" y="588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00000000-0008-0000-0000-000086000000}"/>
            </a:ext>
          </a:extLst>
        </xdr:cNvPr>
        <xdr:cNvSpPr/>
      </xdr:nvSpPr>
      <xdr:spPr>
        <a:xfrm>
          <a:off x="14033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00000000-0008-0000-0000-000087000000}"/>
            </a:ext>
          </a:extLst>
        </xdr:cNvPr>
        <xdr:cNvSpPr/>
      </xdr:nvSpPr>
      <xdr:spPr>
        <a:xfrm>
          <a:off x="13271500" y="580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00000000-0008-0000-0000-000088000000}"/>
            </a:ext>
          </a:extLst>
        </xdr:cNvPr>
        <xdr:cNvSpPr/>
      </xdr:nvSpPr>
      <xdr:spPr>
        <a:xfrm>
          <a:off x="12509500" y="60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00000000-0008-0000-0000-000089000000}"/>
            </a:ext>
          </a:extLst>
        </xdr:cNvPr>
        <xdr:cNvSpPr/>
      </xdr:nvSpPr>
      <xdr:spPr>
        <a:xfrm>
          <a:off x="11747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123867</xdr:rowOff>
    </xdr:from>
    <xdr:to>
      <xdr:col>76</xdr:col>
      <xdr:colOff>73025</xdr:colOff>
      <xdr:row>29</xdr:row>
      <xdr:rowOff>54017</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4744700" y="569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146744</xdr:rowOff>
    </xdr:from>
    <xdr:ext cx="469744" cy="259045"/>
    <xdr:sp macro="" textlink="">
      <xdr:nvSpPr>
        <xdr:cNvPr id="144" name="債務償還比率該当値テキスト">
          <a:extLst>
            <a:ext uri="{FF2B5EF4-FFF2-40B4-BE49-F238E27FC236}">
              <a16:creationId xmlns:a16="http://schemas.microsoft.com/office/drawing/2014/main" id="{00000000-0008-0000-0000-000090000000}"/>
            </a:ext>
          </a:extLst>
        </xdr:cNvPr>
        <xdr:cNvSpPr txBox="1"/>
      </xdr:nvSpPr>
      <xdr:spPr>
        <a:xfrm>
          <a:off x="14846300" y="554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119789</xdr:rowOff>
    </xdr:from>
    <xdr:to>
      <xdr:col>72</xdr:col>
      <xdr:colOff>123825</xdr:colOff>
      <xdr:row>29</xdr:row>
      <xdr:rowOff>49939</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4033500" y="569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170589</xdr:rowOff>
    </xdr:from>
    <xdr:to>
      <xdr:col>76</xdr:col>
      <xdr:colOff>22225</xdr:colOff>
      <xdr:row>29</xdr:row>
      <xdr:rowOff>3217</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a:off x="14084300" y="5742714"/>
          <a:ext cx="711200" cy="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77809</xdr:rowOff>
    </xdr:from>
    <xdr:to>
      <xdr:col>68</xdr:col>
      <xdr:colOff>123825</xdr:colOff>
      <xdr:row>29</xdr:row>
      <xdr:rowOff>7959</xdr:rowOff>
    </xdr:to>
    <xdr:sp macro="" textlink="">
      <xdr:nvSpPr>
        <xdr:cNvPr id="147" name="楕円 146">
          <a:extLst>
            <a:ext uri="{FF2B5EF4-FFF2-40B4-BE49-F238E27FC236}">
              <a16:creationId xmlns:a16="http://schemas.microsoft.com/office/drawing/2014/main" id="{00000000-0008-0000-0000-000093000000}"/>
            </a:ext>
          </a:extLst>
        </xdr:cNvPr>
        <xdr:cNvSpPr/>
      </xdr:nvSpPr>
      <xdr:spPr>
        <a:xfrm>
          <a:off x="13271500" y="564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128609</xdr:rowOff>
    </xdr:from>
    <xdr:to>
      <xdr:col>72</xdr:col>
      <xdr:colOff>73025</xdr:colOff>
      <xdr:row>28</xdr:row>
      <xdr:rowOff>170589</xdr:rowOff>
    </xdr:to>
    <xdr:cxnSp macro="">
      <xdr:nvCxnSpPr>
        <xdr:cNvPr id="148" name="直線コネクタ 147">
          <a:extLst>
            <a:ext uri="{FF2B5EF4-FFF2-40B4-BE49-F238E27FC236}">
              <a16:creationId xmlns:a16="http://schemas.microsoft.com/office/drawing/2014/main" id="{00000000-0008-0000-0000-000094000000}"/>
            </a:ext>
          </a:extLst>
        </xdr:cNvPr>
        <xdr:cNvCxnSpPr/>
      </xdr:nvCxnSpPr>
      <xdr:spPr>
        <a:xfrm>
          <a:off x="13322300" y="5700734"/>
          <a:ext cx="762000" cy="4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79318</xdr:rowOff>
    </xdr:from>
    <xdr:to>
      <xdr:col>64</xdr:col>
      <xdr:colOff>123825</xdr:colOff>
      <xdr:row>30</xdr:row>
      <xdr:rowOff>9468</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2509500" y="582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128609</xdr:rowOff>
    </xdr:from>
    <xdr:to>
      <xdr:col>68</xdr:col>
      <xdr:colOff>73025</xdr:colOff>
      <xdr:row>29</xdr:row>
      <xdr:rowOff>130118</xdr:rowOff>
    </xdr:to>
    <xdr:cxnSp macro="">
      <xdr:nvCxnSpPr>
        <xdr:cNvPr id="150" name="直線コネクタ 149">
          <a:extLst>
            <a:ext uri="{FF2B5EF4-FFF2-40B4-BE49-F238E27FC236}">
              <a16:creationId xmlns:a16="http://schemas.microsoft.com/office/drawing/2014/main" id="{00000000-0008-0000-0000-000096000000}"/>
            </a:ext>
          </a:extLst>
        </xdr:cNvPr>
        <xdr:cNvCxnSpPr/>
      </xdr:nvCxnSpPr>
      <xdr:spPr>
        <a:xfrm flipV="1">
          <a:off x="12560300" y="5700734"/>
          <a:ext cx="762000" cy="17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171076</xdr:rowOff>
    </xdr:from>
    <xdr:to>
      <xdr:col>60</xdr:col>
      <xdr:colOff>123825</xdr:colOff>
      <xdr:row>30</xdr:row>
      <xdr:rowOff>101226</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1747500" y="591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130118</xdr:rowOff>
    </xdr:from>
    <xdr:to>
      <xdr:col>64</xdr:col>
      <xdr:colOff>73025</xdr:colOff>
      <xdr:row>30</xdr:row>
      <xdr:rowOff>50426</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1798300" y="5873693"/>
          <a:ext cx="762000" cy="9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53" name="n_1aveValue債務償還比率">
          <a:extLst>
            <a:ext uri="{FF2B5EF4-FFF2-40B4-BE49-F238E27FC236}">
              <a16:creationId xmlns:a16="http://schemas.microsoft.com/office/drawing/2014/main" id="{00000000-0008-0000-0000-000099000000}"/>
            </a:ext>
          </a:extLst>
        </xdr:cNvPr>
        <xdr:cNvSpPr txBox="1"/>
      </xdr:nvSpPr>
      <xdr:spPr>
        <a:xfrm>
          <a:off x="13836727" y="595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54" name="n_2aveValue債務償還比率">
          <a:extLst>
            <a:ext uri="{FF2B5EF4-FFF2-40B4-BE49-F238E27FC236}">
              <a16:creationId xmlns:a16="http://schemas.microsoft.com/office/drawing/2014/main" id="{00000000-0008-0000-0000-00009A000000}"/>
            </a:ext>
          </a:extLst>
        </xdr:cNvPr>
        <xdr:cNvSpPr txBox="1"/>
      </xdr:nvSpPr>
      <xdr:spPr>
        <a:xfrm>
          <a:off x="13087427" y="590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16139</xdr:rowOff>
    </xdr:from>
    <xdr:ext cx="469744" cy="259045"/>
    <xdr:sp macro="" textlink="">
      <xdr:nvSpPr>
        <xdr:cNvPr id="155" name="n_3aveValue債務償還比率">
          <a:extLst>
            <a:ext uri="{FF2B5EF4-FFF2-40B4-BE49-F238E27FC236}">
              <a16:creationId xmlns:a16="http://schemas.microsoft.com/office/drawing/2014/main" id="{00000000-0008-0000-0000-00009B000000}"/>
            </a:ext>
          </a:extLst>
        </xdr:cNvPr>
        <xdr:cNvSpPr txBox="1"/>
      </xdr:nvSpPr>
      <xdr:spPr>
        <a:xfrm>
          <a:off x="12325427" y="610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32811</xdr:rowOff>
    </xdr:from>
    <xdr:ext cx="469744" cy="259045"/>
    <xdr:sp macro="" textlink="">
      <xdr:nvSpPr>
        <xdr:cNvPr id="156" name="n_4aveValue債務償還比率">
          <a:extLst>
            <a:ext uri="{FF2B5EF4-FFF2-40B4-BE49-F238E27FC236}">
              <a16:creationId xmlns:a16="http://schemas.microsoft.com/office/drawing/2014/main" id="{00000000-0008-0000-0000-00009C000000}"/>
            </a:ext>
          </a:extLst>
        </xdr:cNvPr>
        <xdr:cNvSpPr txBox="1"/>
      </xdr:nvSpPr>
      <xdr:spPr>
        <a:xfrm>
          <a:off x="11563427" y="611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66466</xdr:rowOff>
    </xdr:from>
    <xdr:ext cx="469744" cy="259045"/>
    <xdr:sp macro="" textlink="">
      <xdr:nvSpPr>
        <xdr:cNvPr id="157" name="n_1mainValue債務償還比率">
          <a:extLst>
            <a:ext uri="{FF2B5EF4-FFF2-40B4-BE49-F238E27FC236}">
              <a16:creationId xmlns:a16="http://schemas.microsoft.com/office/drawing/2014/main" id="{00000000-0008-0000-0000-00009D000000}"/>
            </a:ext>
          </a:extLst>
        </xdr:cNvPr>
        <xdr:cNvSpPr txBox="1"/>
      </xdr:nvSpPr>
      <xdr:spPr>
        <a:xfrm>
          <a:off x="13836727" y="546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24486</xdr:rowOff>
    </xdr:from>
    <xdr:ext cx="469744" cy="259045"/>
    <xdr:sp macro="" textlink="">
      <xdr:nvSpPr>
        <xdr:cNvPr id="158" name="n_2mainValue債務償還比率">
          <a:extLst>
            <a:ext uri="{FF2B5EF4-FFF2-40B4-BE49-F238E27FC236}">
              <a16:creationId xmlns:a16="http://schemas.microsoft.com/office/drawing/2014/main" id="{00000000-0008-0000-0000-00009E000000}"/>
            </a:ext>
          </a:extLst>
        </xdr:cNvPr>
        <xdr:cNvSpPr txBox="1"/>
      </xdr:nvSpPr>
      <xdr:spPr>
        <a:xfrm>
          <a:off x="13087427" y="5425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25995</xdr:rowOff>
    </xdr:from>
    <xdr:ext cx="469744" cy="259045"/>
    <xdr:sp macro="" textlink="">
      <xdr:nvSpPr>
        <xdr:cNvPr id="159" name="n_3mainValue債務償還比率">
          <a:extLst>
            <a:ext uri="{FF2B5EF4-FFF2-40B4-BE49-F238E27FC236}">
              <a16:creationId xmlns:a16="http://schemas.microsoft.com/office/drawing/2014/main" id="{00000000-0008-0000-0000-00009F000000}"/>
            </a:ext>
          </a:extLst>
        </xdr:cNvPr>
        <xdr:cNvSpPr txBox="1"/>
      </xdr:nvSpPr>
      <xdr:spPr>
        <a:xfrm>
          <a:off x="12325427" y="55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117753</xdr:rowOff>
    </xdr:from>
    <xdr:ext cx="469744" cy="259045"/>
    <xdr:sp macro="" textlink="">
      <xdr:nvSpPr>
        <xdr:cNvPr id="160" name="n_4mainValue債務償還比率">
          <a:extLst>
            <a:ext uri="{FF2B5EF4-FFF2-40B4-BE49-F238E27FC236}">
              <a16:creationId xmlns:a16="http://schemas.microsoft.com/office/drawing/2014/main" id="{00000000-0008-0000-0000-0000A0000000}"/>
            </a:ext>
          </a:extLst>
        </xdr:cNvPr>
        <xdr:cNvSpPr txBox="1"/>
      </xdr:nvSpPr>
      <xdr:spPr>
        <a:xfrm>
          <a:off x="11563427" y="568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93,781
91,932
17.97
42,908,648
42,080,401
713,556
19,295,365
18,855,224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7797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55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92092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435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128270</xdr:rowOff>
    </xdr:from>
    <xdr:to>
      <xdr:col>24</xdr:col>
      <xdr:colOff>114300</xdr:colOff>
      <xdr:row>42</xdr:row>
      <xdr:rowOff>58420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43197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707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141605</xdr:rowOff>
    </xdr:from>
    <xdr:to>
      <xdr:col>20</xdr:col>
      <xdr:colOff>38100</xdr:colOff>
      <xdr:row>42</xdr:row>
      <xdr:rowOff>71755</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717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7620</xdr:rowOff>
    </xdr:from>
    <xdr:to>
      <xdr:col>24</xdr:col>
      <xdr:colOff>63500</xdr:colOff>
      <xdr:row>42</xdr:row>
      <xdr:rowOff>20955</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flipV="1">
          <a:off x="3797300" y="720852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145415</xdr:rowOff>
    </xdr:from>
    <xdr:to>
      <xdr:col>15</xdr:col>
      <xdr:colOff>101600</xdr:colOff>
      <xdr:row>42</xdr:row>
      <xdr:rowOff>75565</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717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20955</xdr:rowOff>
    </xdr:from>
    <xdr:to>
      <xdr:col>19</xdr:col>
      <xdr:colOff>177800</xdr:colOff>
      <xdr:row>42</xdr:row>
      <xdr:rowOff>24765</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flipV="1">
          <a:off x="2908300" y="72218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137795</xdr:rowOff>
    </xdr:from>
    <xdr:to>
      <xdr:col>10</xdr:col>
      <xdr:colOff>165100</xdr:colOff>
      <xdr:row>42</xdr:row>
      <xdr:rowOff>67945</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968500" y="716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17145</xdr:rowOff>
    </xdr:from>
    <xdr:to>
      <xdr:col>15</xdr:col>
      <xdr:colOff>50800</xdr:colOff>
      <xdr:row>42</xdr:row>
      <xdr:rowOff>24765</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2019300" y="721804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132080</xdr:rowOff>
    </xdr:from>
    <xdr:to>
      <xdr:col>6</xdr:col>
      <xdr:colOff>38100</xdr:colOff>
      <xdr:row>42</xdr:row>
      <xdr:rowOff>62230</xdr:rowOff>
    </xdr:to>
    <xdr:sp macro="" textlink="">
      <xdr:nvSpPr>
        <xdr:cNvPr id="81" name="楕円 80">
          <a:extLst>
            <a:ext uri="{FF2B5EF4-FFF2-40B4-BE49-F238E27FC236}">
              <a16:creationId xmlns:a16="http://schemas.microsoft.com/office/drawing/2014/main" id="{00000000-0008-0000-0100-000051000000}"/>
            </a:ext>
          </a:extLst>
        </xdr:cNvPr>
        <xdr:cNvSpPr/>
      </xdr:nvSpPr>
      <xdr:spPr>
        <a:xfrm>
          <a:off x="1079500" y="716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11430</xdr:rowOff>
    </xdr:from>
    <xdr:to>
      <xdr:col>10</xdr:col>
      <xdr:colOff>114300</xdr:colOff>
      <xdr:row>42</xdr:row>
      <xdr:rowOff>17145</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a:off x="1130300" y="72123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100-000053000000}"/>
            </a:ext>
          </a:extLst>
        </xdr:cNvPr>
        <xdr:cNvSpPr txBox="1"/>
      </xdr:nvSpPr>
      <xdr:spPr>
        <a:xfrm>
          <a:off x="3582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100-000054000000}"/>
            </a:ext>
          </a:extLst>
        </xdr:cNvPr>
        <xdr:cNvSpPr txBox="1"/>
      </xdr:nvSpPr>
      <xdr:spPr>
        <a:xfrm>
          <a:off x="2705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100-000055000000}"/>
            </a:ext>
          </a:extLst>
        </xdr:cNvPr>
        <xdr:cNvSpPr txBox="1"/>
      </xdr:nvSpPr>
      <xdr:spPr>
        <a:xfrm>
          <a:off x="1816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100-000056000000}"/>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62882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100-000057000000}"/>
            </a:ext>
          </a:extLst>
        </xdr:cNvPr>
        <xdr:cNvSpPr txBox="1"/>
      </xdr:nvSpPr>
      <xdr:spPr>
        <a:xfrm>
          <a:off x="3582044" y="726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66692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100-000058000000}"/>
            </a:ext>
          </a:extLst>
        </xdr:cNvPr>
        <xdr:cNvSpPr txBox="1"/>
      </xdr:nvSpPr>
      <xdr:spPr>
        <a:xfrm>
          <a:off x="2705744" y="726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59072</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100-000059000000}"/>
            </a:ext>
          </a:extLst>
        </xdr:cNvPr>
        <xdr:cNvSpPr txBox="1"/>
      </xdr:nvSpPr>
      <xdr:spPr>
        <a:xfrm>
          <a:off x="1816744" y="725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53357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100-00005A000000}"/>
            </a:ext>
          </a:extLst>
        </xdr:cNvPr>
        <xdr:cNvSpPr txBox="1"/>
      </xdr:nvSpPr>
      <xdr:spPr>
        <a:xfrm>
          <a:off x="927744" y="725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1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flipV="1">
          <a:off x="10476865" y="5880392"/>
          <a:ext cx="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00000000-0008-0000-0100-000073000000}"/>
            </a:ext>
          </a:extLst>
        </xdr:cNvPr>
        <xdr:cNvSpPr txBox="1"/>
      </xdr:nvSpPr>
      <xdr:spPr>
        <a:xfrm>
          <a:off x="10515600" y="718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718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00000000-0008-0000-0100-000075000000}"/>
            </a:ext>
          </a:extLst>
        </xdr:cNvPr>
        <xdr:cNvSpPr txBox="1"/>
      </xdr:nvSpPr>
      <xdr:spPr>
        <a:xfrm>
          <a:off x="10515600" y="565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00000000-0008-0000-0100-000076000000}"/>
            </a:ext>
          </a:extLst>
        </xdr:cNvPr>
        <xdr:cNvCxnSpPr/>
      </xdr:nvCxnSpPr>
      <xdr:spPr>
        <a:xfrm>
          <a:off x="10388600" y="5880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00000000-0008-0000-0100-000077000000}"/>
            </a:ext>
          </a:extLst>
        </xdr:cNvPr>
        <xdr:cNvSpPr txBox="1"/>
      </xdr:nvSpPr>
      <xdr:spPr>
        <a:xfrm>
          <a:off x="10515600" y="675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10426700" y="69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9588500" y="69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8699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7810500" y="69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6921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63005</xdr:rowOff>
    </xdr:from>
    <xdr:to>
      <xdr:col>55</xdr:col>
      <xdr:colOff>50800</xdr:colOff>
      <xdr:row>41</xdr:row>
      <xdr:rowOff>164605</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10426700" y="709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149382</xdr:rowOff>
    </xdr:from>
    <xdr:ext cx="469744" cy="259045"/>
    <xdr:sp macro="" textlink="">
      <xdr:nvSpPr>
        <xdr:cNvPr id="131" name="【道路】&#10;一人当たり延長該当値テキスト">
          <a:extLst>
            <a:ext uri="{FF2B5EF4-FFF2-40B4-BE49-F238E27FC236}">
              <a16:creationId xmlns:a16="http://schemas.microsoft.com/office/drawing/2014/main" id="{00000000-0008-0000-0100-000083000000}"/>
            </a:ext>
          </a:extLst>
        </xdr:cNvPr>
        <xdr:cNvSpPr txBox="1"/>
      </xdr:nvSpPr>
      <xdr:spPr>
        <a:xfrm>
          <a:off x="10515600" y="700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63119</xdr:rowOff>
    </xdr:from>
    <xdr:to>
      <xdr:col>50</xdr:col>
      <xdr:colOff>165100</xdr:colOff>
      <xdr:row>41</xdr:row>
      <xdr:rowOff>164719</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9588500" y="709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113805</xdr:rowOff>
    </xdr:from>
    <xdr:to>
      <xdr:col>55</xdr:col>
      <xdr:colOff>0</xdr:colOff>
      <xdr:row>41</xdr:row>
      <xdr:rowOff>113919</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9639300" y="7143255"/>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63043</xdr:rowOff>
    </xdr:from>
    <xdr:to>
      <xdr:col>46</xdr:col>
      <xdr:colOff>38100</xdr:colOff>
      <xdr:row>41</xdr:row>
      <xdr:rowOff>164643</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8699500" y="70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113843</xdr:rowOff>
    </xdr:from>
    <xdr:to>
      <xdr:col>50</xdr:col>
      <xdr:colOff>114300</xdr:colOff>
      <xdr:row>41</xdr:row>
      <xdr:rowOff>113919</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a:off x="8750300" y="714329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62281</xdr:rowOff>
    </xdr:from>
    <xdr:to>
      <xdr:col>41</xdr:col>
      <xdr:colOff>101600</xdr:colOff>
      <xdr:row>41</xdr:row>
      <xdr:rowOff>163881</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7810500" y="709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113081</xdr:rowOff>
    </xdr:from>
    <xdr:to>
      <xdr:col>45</xdr:col>
      <xdr:colOff>177800</xdr:colOff>
      <xdr:row>41</xdr:row>
      <xdr:rowOff>113843</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a:off x="7861300" y="714253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61519</xdr:rowOff>
    </xdr:from>
    <xdr:to>
      <xdr:col>36</xdr:col>
      <xdr:colOff>165100</xdr:colOff>
      <xdr:row>41</xdr:row>
      <xdr:rowOff>163119</xdr:rowOff>
    </xdr:to>
    <xdr:sp macro="" textlink="">
      <xdr:nvSpPr>
        <xdr:cNvPr id="138" name="楕円 137">
          <a:extLst>
            <a:ext uri="{FF2B5EF4-FFF2-40B4-BE49-F238E27FC236}">
              <a16:creationId xmlns:a16="http://schemas.microsoft.com/office/drawing/2014/main" id="{00000000-0008-0000-0100-00008A000000}"/>
            </a:ext>
          </a:extLst>
        </xdr:cNvPr>
        <xdr:cNvSpPr/>
      </xdr:nvSpPr>
      <xdr:spPr>
        <a:xfrm>
          <a:off x="6921500" y="70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112319</xdr:rowOff>
    </xdr:from>
    <xdr:to>
      <xdr:col>41</xdr:col>
      <xdr:colOff>50800</xdr:colOff>
      <xdr:row>41</xdr:row>
      <xdr:rowOff>113081</xdr:rowOff>
    </xdr:to>
    <xdr:cxnSp macro="">
      <xdr:nvCxnSpPr>
        <xdr:cNvPr id="139" name="直線コネクタ 138">
          <a:extLst>
            <a:ext uri="{FF2B5EF4-FFF2-40B4-BE49-F238E27FC236}">
              <a16:creationId xmlns:a16="http://schemas.microsoft.com/office/drawing/2014/main" id="{00000000-0008-0000-0100-00008B000000}"/>
            </a:ext>
          </a:extLst>
        </xdr:cNvPr>
        <xdr:cNvCxnSpPr/>
      </xdr:nvCxnSpPr>
      <xdr:spPr>
        <a:xfrm>
          <a:off x="6972300" y="714176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00000000-0008-0000-0100-00008C000000}"/>
            </a:ext>
          </a:extLst>
        </xdr:cNvPr>
        <xdr:cNvSpPr txBox="1"/>
      </xdr:nvSpPr>
      <xdr:spPr>
        <a:xfrm>
          <a:off x="9391727" y="66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00000000-0008-0000-0100-00008D000000}"/>
            </a:ext>
          </a:extLst>
        </xdr:cNvPr>
        <xdr:cNvSpPr txBox="1"/>
      </xdr:nvSpPr>
      <xdr:spPr>
        <a:xfrm>
          <a:off x="85154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00000000-0008-0000-0100-00008E000000}"/>
            </a:ext>
          </a:extLst>
        </xdr:cNvPr>
        <xdr:cNvSpPr txBox="1"/>
      </xdr:nvSpPr>
      <xdr:spPr>
        <a:xfrm>
          <a:off x="7626427" y="6700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00000000-0008-0000-0100-00008F000000}"/>
            </a:ext>
          </a:extLst>
        </xdr:cNvPr>
        <xdr:cNvSpPr txBox="1"/>
      </xdr:nvSpPr>
      <xdr:spPr>
        <a:xfrm>
          <a:off x="6737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155846</xdr:rowOff>
    </xdr:from>
    <xdr:ext cx="469744" cy="259045"/>
    <xdr:sp macro="" textlink="">
      <xdr:nvSpPr>
        <xdr:cNvPr id="144" name="n_1mainValue【道路】&#10;一人当たり延長">
          <a:extLst>
            <a:ext uri="{FF2B5EF4-FFF2-40B4-BE49-F238E27FC236}">
              <a16:creationId xmlns:a16="http://schemas.microsoft.com/office/drawing/2014/main" id="{00000000-0008-0000-0100-000090000000}"/>
            </a:ext>
          </a:extLst>
        </xdr:cNvPr>
        <xdr:cNvSpPr txBox="1"/>
      </xdr:nvSpPr>
      <xdr:spPr>
        <a:xfrm>
          <a:off x="9391727" y="718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155770</xdr:rowOff>
    </xdr:from>
    <xdr:ext cx="469744" cy="259045"/>
    <xdr:sp macro="" textlink="">
      <xdr:nvSpPr>
        <xdr:cNvPr id="145" name="n_2mainValue【道路】&#10;一人当たり延長">
          <a:extLst>
            <a:ext uri="{FF2B5EF4-FFF2-40B4-BE49-F238E27FC236}">
              <a16:creationId xmlns:a16="http://schemas.microsoft.com/office/drawing/2014/main" id="{00000000-0008-0000-0100-000091000000}"/>
            </a:ext>
          </a:extLst>
        </xdr:cNvPr>
        <xdr:cNvSpPr txBox="1"/>
      </xdr:nvSpPr>
      <xdr:spPr>
        <a:xfrm>
          <a:off x="8515427" y="718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155008</xdr:rowOff>
    </xdr:from>
    <xdr:ext cx="469744" cy="259045"/>
    <xdr:sp macro="" textlink="">
      <xdr:nvSpPr>
        <xdr:cNvPr id="146" name="n_3mainValue【道路】&#10;一人当たり延長">
          <a:extLst>
            <a:ext uri="{FF2B5EF4-FFF2-40B4-BE49-F238E27FC236}">
              <a16:creationId xmlns:a16="http://schemas.microsoft.com/office/drawing/2014/main" id="{00000000-0008-0000-0100-000092000000}"/>
            </a:ext>
          </a:extLst>
        </xdr:cNvPr>
        <xdr:cNvSpPr txBox="1"/>
      </xdr:nvSpPr>
      <xdr:spPr>
        <a:xfrm>
          <a:off x="7626427" y="718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154246</xdr:rowOff>
    </xdr:from>
    <xdr:ext cx="469744" cy="259045"/>
    <xdr:sp macro="" textlink="">
      <xdr:nvSpPr>
        <xdr:cNvPr id="147" name="n_4mainValue【道路】&#10;一人当たり延長">
          <a:extLst>
            <a:ext uri="{FF2B5EF4-FFF2-40B4-BE49-F238E27FC236}">
              <a16:creationId xmlns:a16="http://schemas.microsoft.com/office/drawing/2014/main" id="{00000000-0008-0000-0100-000093000000}"/>
            </a:ext>
          </a:extLst>
        </xdr:cNvPr>
        <xdr:cNvSpPr txBox="1"/>
      </xdr:nvSpPr>
      <xdr:spPr>
        <a:xfrm>
          <a:off x="6737427" y="718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1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flipV="1">
          <a:off x="4634865" y="9632224"/>
          <a:ext cx="0" cy="1343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100-0000AE000000}"/>
            </a:ext>
          </a:extLst>
        </xdr:cNvPr>
        <xdr:cNvSpPr txBox="1"/>
      </xdr:nvSpPr>
      <xdr:spPr>
        <a:xfrm>
          <a:off x="4673600" y="1097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1097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100-0000B0000000}"/>
            </a:ext>
          </a:extLst>
        </xdr:cNvPr>
        <xdr:cNvSpPr txBox="1"/>
      </xdr:nvSpPr>
      <xdr:spPr>
        <a:xfrm>
          <a:off x="467360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00000000-0008-0000-0100-0000B1000000}"/>
            </a:ext>
          </a:extLst>
        </xdr:cNvPr>
        <xdr:cNvCxnSpPr/>
      </xdr:nvCxnSpPr>
      <xdr:spPr>
        <a:xfrm>
          <a:off x="4546600" y="963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100-0000B2000000}"/>
            </a:ext>
          </a:extLst>
        </xdr:cNvPr>
        <xdr:cNvSpPr txBox="1"/>
      </xdr:nvSpPr>
      <xdr:spPr>
        <a:xfrm>
          <a:off x="4673600" y="1042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4584700" y="1044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3746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2857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1968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079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159838</xdr:rowOff>
    </xdr:from>
    <xdr:to>
      <xdr:col>24</xdr:col>
      <xdr:colOff>114300</xdr:colOff>
      <xdr:row>60</xdr:row>
      <xdr:rowOff>89988</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45847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11265</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100-0000BE000000}"/>
            </a:ext>
          </a:extLst>
        </xdr:cNvPr>
        <xdr:cNvSpPr txBox="1"/>
      </xdr:nvSpPr>
      <xdr:spPr>
        <a:xfrm>
          <a:off x="4673600" y="1012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132080</xdr:rowOff>
    </xdr:from>
    <xdr:to>
      <xdr:col>20</xdr:col>
      <xdr:colOff>38100</xdr:colOff>
      <xdr:row>60</xdr:row>
      <xdr:rowOff>62230</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3746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11430</xdr:rowOff>
    </xdr:from>
    <xdr:to>
      <xdr:col>24</xdr:col>
      <xdr:colOff>63500</xdr:colOff>
      <xdr:row>60</xdr:row>
      <xdr:rowOff>39188</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a:off x="3797300" y="10298430"/>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104322</xdr:rowOff>
    </xdr:from>
    <xdr:to>
      <xdr:col>15</xdr:col>
      <xdr:colOff>101600</xdr:colOff>
      <xdr:row>60</xdr:row>
      <xdr:rowOff>34472</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2857500" y="1021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155122</xdr:rowOff>
    </xdr:from>
    <xdr:to>
      <xdr:col>19</xdr:col>
      <xdr:colOff>177800</xdr:colOff>
      <xdr:row>60</xdr:row>
      <xdr:rowOff>11430</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908300" y="1027067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76563</xdr:rowOff>
    </xdr:from>
    <xdr:to>
      <xdr:col>10</xdr:col>
      <xdr:colOff>165100</xdr:colOff>
      <xdr:row>60</xdr:row>
      <xdr:rowOff>6713</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968500" y="101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127363</xdr:rowOff>
    </xdr:from>
    <xdr:to>
      <xdr:col>15</xdr:col>
      <xdr:colOff>50800</xdr:colOff>
      <xdr:row>59</xdr:row>
      <xdr:rowOff>155122</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2019300" y="10242913"/>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48804</xdr:rowOff>
    </xdr:from>
    <xdr:to>
      <xdr:col>6</xdr:col>
      <xdr:colOff>38100</xdr:colOff>
      <xdr:row>59</xdr:row>
      <xdr:rowOff>150404</xdr:rowOff>
    </xdr:to>
    <xdr:sp macro="" textlink="">
      <xdr:nvSpPr>
        <xdr:cNvPr id="197" name="楕円 196">
          <a:extLst>
            <a:ext uri="{FF2B5EF4-FFF2-40B4-BE49-F238E27FC236}">
              <a16:creationId xmlns:a16="http://schemas.microsoft.com/office/drawing/2014/main" id="{00000000-0008-0000-0100-0000C5000000}"/>
            </a:ext>
          </a:extLst>
        </xdr:cNvPr>
        <xdr:cNvSpPr/>
      </xdr:nvSpPr>
      <xdr:spPr>
        <a:xfrm>
          <a:off x="1079500" y="1016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99604</xdr:rowOff>
    </xdr:from>
    <xdr:to>
      <xdr:col>10</xdr:col>
      <xdr:colOff>114300</xdr:colOff>
      <xdr:row>59</xdr:row>
      <xdr:rowOff>127363</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1130300" y="1021515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3582044"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2705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18167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927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78757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35820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50999</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2705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23240</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181674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166931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927744" y="993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1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600212"/>
          <a:ext cx="0" cy="1444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04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600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7110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85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86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8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127402</xdr:rowOff>
    </xdr:from>
    <xdr:to>
      <xdr:col>55</xdr:col>
      <xdr:colOff>50800</xdr:colOff>
      <xdr:row>64</xdr:row>
      <xdr:rowOff>57552</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92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42329</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84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127135</xdr:rowOff>
    </xdr:from>
    <xdr:to>
      <xdr:col>50</xdr:col>
      <xdr:colOff>165100</xdr:colOff>
      <xdr:row>64</xdr:row>
      <xdr:rowOff>57285</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92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6485</xdr:rowOff>
    </xdr:from>
    <xdr:to>
      <xdr:col>55</xdr:col>
      <xdr:colOff>0</xdr:colOff>
      <xdr:row>64</xdr:row>
      <xdr:rowOff>6752</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9639300" y="10979285"/>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126823</xdr:rowOff>
    </xdr:from>
    <xdr:to>
      <xdr:col>46</xdr:col>
      <xdr:colOff>38100</xdr:colOff>
      <xdr:row>64</xdr:row>
      <xdr:rowOff>56973</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92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6173</xdr:rowOff>
    </xdr:from>
    <xdr:to>
      <xdr:col>50</xdr:col>
      <xdr:colOff>114300</xdr:colOff>
      <xdr:row>64</xdr:row>
      <xdr:rowOff>6485</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a:off x="8750300" y="10978973"/>
          <a:ext cx="8890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126258</xdr:rowOff>
    </xdr:from>
    <xdr:to>
      <xdr:col>41</xdr:col>
      <xdr:colOff>101600</xdr:colOff>
      <xdr:row>64</xdr:row>
      <xdr:rowOff>56408</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9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5608</xdr:rowOff>
    </xdr:from>
    <xdr:to>
      <xdr:col>45</xdr:col>
      <xdr:colOff>177800</xdr:colOff>
      <xdr:row>64</xdr:row>
      <xdr:rowOff>6173</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7861300" y="10978408"/>
          <a:ext cx="889000" cy="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125702</xdr:rowOff>
    </xdr:from>
    <xdr:to>
      <xdr:col>36</xdr:col>
      <xdr:colOff>165100</xdr:colOff>
      <xdr:row>64</xdr:row>
      <xdr:rowOff>55852</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92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5052</xdr:rowOff>
    </xdr:from>
    <xdr:to>
      <xdr:col>41</xdr:col>
      <xdr:colOff>50800</xdr:colOff>
      <xdr:row>64</xdr:row>
      <xdr:rowOff>5608</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6972300" y="10977852"/>
          <a:ext cx="889000" cy="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63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635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48412</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359411" y="11021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48100</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83111" y="1102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47535</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94111" y="1102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46979</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705111" y="1101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00000000-0008-0000-0100-00001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00000000-0008-0000-0100-00001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00000000-0008-0000-0100-00001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00000000-0008-0000-0100-00001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00000000-0008-0000-0100-00001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00000000-0008-0000-0100-00001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00000000-0008-0000-0100-000017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00000000-0008-0000-0100-000018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00000000-0008-0000-0100-000019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00000000-0008-0000-0100-00001A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100-00001B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100-00001C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100-00001D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100-00001E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00000000-0008-0000-0100-00001F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00000000-0008-0000-0100-000020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00000000-0008-0000-0100-000021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00000000-0008-0000-0100-000022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00000000-0008-0000-0100-000023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00000000-0008-0000-0100-00002C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00000000-0008-0000-0100-00002D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00000000-0008-0000-0100-00002E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00000000-0008-0000-0100-00002F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00000000-0008-0000-0100-000031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00000000-0008-0000-0100-000032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00000000-0008-0000-0100-000034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00000000-0008-0000-0100-000036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00000000-0008-0000-0100-000038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00000000-0008-0000-0100-00003A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00000000-0008-0000-0100-00003C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00000000-0008-0000-0100-00003E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00000000-0008-0000-0100-00003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320" name="直線コネクタ 319">
          <a:extLst>
            <a:ext uri="{FF2B5EF4-FFF2-40B4-BE49-F238E27FC236}">
              <a16:creationId xmlns:a16="http://schemas.microsoft.com/office/drawing/2014/main" id="{00000000-0008-0000-0100-000040010000}"/>
            </a:ext>
          </a:extLst>
        </xdr:cNvPr>
        <xdr:cNvCxnSpPr/>
      </xdr:nvCxnSpPr>
      <xdr:spPr>
        <a:xfrm flipV="1">
          <a:off x="16318864" y="579691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321" name="【認定こども園・幼稚園・保育所】&#10;有形固定資産減価償却率最小値テキスト">
          <a:extLst>
            <a:ext uri="{FF2B5EF4-FFF2-40B4-BE49-F238E27FC236}">
              <a16:creationId xmlns:a16="http://schemas.microsoft.com/office/drawing/2014/main" id="{00000000-0008-0000-0100-000041010000}"/>
            </a:ext>
          </a:extLst>
        </xdr:cNvPr>
        <xdr:cNvSpPr txBox="1"/>
      </xdr:nvSpPr>
      <xdr:spPr>
        <a:xfrm>
          <a:off x="1635760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322" name="直線コネクタ 321">
          <a:extLst>
            <a:ext uri="{FF2B5EF4-FFF2-40B4-BE49-F238E27FC236}">
              <a16:creationId xmlns:a16="http://schemas.microsoft.com/office/drawing/2014/main" id="{00000000-0008-0000-0100-000042010000}"/>
            </a:ext>
          </a:extLst>
        </xdr:cNvPr>
        <xdr:cNvCxnSpPr/>
      </xdr:nvCxnSpPr>
      <xdr:spPr>
        <a:xfrm>
          <a:off x="16230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323" name="【認定こども園・幼稚園・保育所】&#10;有形固定資産減価償却率最大値テキスト">
          <a:extLst>
            <a:ext uri="{FF2B5EF4-FFF2-40B4-BE49-F238E27FC236}">
              <a16:creationId xmlns:a16="http://schemas.microsoft.com/office/drawing/2014/main" id="{00000000-0008-0000-0100-000043010000}"/>
            </a:ext>
          </a:extLst>
        </xdr:cNvPr>
        <xdr:cNvSpPr txBox="1"/>
      </xdr:nvSpPr>
      <xdr:spPr>
        <a:xfrm>
          <a:off x="16357600"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324" name="直線コネクタ 323">
          <a:extLst>
            <a:ext uri="{FF2B5EF4-FFF2-40B4-BE49-F238E27FC236}">
              <a16:creationId xmlns:a16="http://schemas.microsoft.com/office/drawing/2014/main" id="{00000000-0008-0000-0100-000044010000}"/>
            </a:ext>
          </a:extLst>
        </xdr:cNvPr>
        <xdr:cNvCxnSpPr/>
      </xdr:nvCxnSpPr>
      <xdr:spPr>
        <a:xfrm>
          <a:off x="16230600" y="579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00000000-0008-0000-0100-000045010000}"/>
            </a:ext>
          </a:extLst>
        </xdr:cNvPr>
        <xdr:cNvSpPr txBox="1"/>
      </xdr:nvSpPr>
      <xdr:spPr>
        <a:xfrm>
          <a:off x="16357600" y="626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326" name="フローチャート: 判断 325">
          <a:extLst>
            <a:ext uri="{FF2B5EF4-FFF2-40B4-BE49-F238E27FC236}">
              <a16:creationId xmlns:a16="http://schemas.microsoft.com/office/drawing/2014/main" id="{00000000-0008-0000-0100-000046010000}"/>
            </a:ext>
          </a:extLst>
        </xdr:cNvPr>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327" name="フローチャート: 判断 326">
          <a:extLst>
            <a:ext uri="{FF2B5EF4-FFF2-40B4-BE49-F238E27FC236}">
              <a16:creationId xmlns:a16="http://schemas.microsoft.com/office/drawing/2014/main" id="{00000000-0008-0000-0100-000047010000}"/>
            </a:ext>
          </a:extLst>
        </xdr:cNvPr>
        <xdr:cNvSpPr/>
      </xdr:nvSpPr>
      <xdr:spPr>
        <a:xfrm>
          <a:off x="15430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328" name="フローチャート: 判断 327">
          <a:extLst>
            <a:ext uri="{FF2B5EF4-FFF2-40B4-BE49-F238E27FC236}">
              <a16:creationId xmlns:a16="http://schemas.microsoft.com/office/drawing/2014/main" id="{00000000-0008-0000-0100-000048010000}"/>
            </a:ext>
          </a:extLst>
        </xdr:cNvPr>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329" name="フローチャート: 判断 328">
          <a:extLst>
            <a:ext uri="{FF2B5EF4-FFF2-40B4-BE49-F238E27FC236}">
              <a16:creationId xmlns:a16="http://schemas.microsoft.com/office/drawing/2014/main" id="{00000000-0008-0000-0100-000049010000}"/>
            </a:ext>
          </a:extLst>
        </xdr:cNvPr>
        <xdr:cNvSpPr/>
      </xdr:nvSpPr>
      <xdr:spPr>
        <a:xfrm>
          <a:off x="13652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330" name="フローチャート: 判断 329">
          <a:extLst>
            <a:ext uri="{FF2B5EF4-FFF2-40B4-BE49-F238E27FC236}">
              <a16:creationId xmlns:a16="http://schemas.microsoft.com/office/drawing/2014/main" id="{00000000-0008-0000-0100-00004A010000}"/>
            </a:ext>
          </a:extLst>
        </xdr:cNvPr>
        <xdr:cNvSpPr/>
      </xdr:nvSpPr>
      <xdr:spPr>
        <a:xfrm>
          <a:off x="12763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0000000-0008-0000-0100-00004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107315</xdr:rowOff>
    </xdr:from>
    <xdr:to>
      <xdr:col>85</xdr:col>
      <xdr:colOff>177800</xdr:colOff>
      <xdr:row>41</xdr:row>
      <xdr:rowOff>37465</xdr:rowOff>
    </xdr:to>
    <xdr:sp macro="" textlink="">
      <xdr:nvSpPr>
        <xdr:cNvPr id="336" name="楕円 335">
          <a:extLst>
            <a:ext uri="{FF2B5EF4-FFF2-40B4-BE49-F238E27FC236}">
              <a16:creationId xmlns:a16="http://schemas.microsoft.com/office/drawing/2014/main" id="{00000000-0008-0000-0100-000050010000}"/>
            </a:ext>
          </a:extLst>
        </xdr:cNvPr>
        <xdr:cNvSpPr/>
      </xdr:nvSpPr>
      <xdr:spPr>
        <a:xfrm>
          <a:off x="16268700" y="696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85742</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00000000-0008-0000-0100-000051010000}"/>
            </a:ext>
          </a:extLst>
        </xdr:cNvPr>
        <xdr:cNvSpPr txBox="1"/>
      </xdr:nvSpPr>
      <xdr:spPr>
        <a:xfrm>
          <a:off x="16357600" y="694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101600</xdr:rowOff>
    </xdr:from>
    <xdr:to>
      <xdr:col>81</xdr:col>
      <xdr:colOff>101600</xdr:colOff>
      <xdr:row>41</xdr:row>
      <xdr:rowOff>31750</xdr:rowOff>
    </xdr:to>
    <xdr:sp macro="" textlink="">
      <xdr:nvSpPr>
        <xdr:cNvPr id="338" name="楕円 337">
          <a:extLst>
            <a:ext uri="{FF2B5EF4-FFF2-40B4-BE49-F238E27FC236}">
              <a16:creationId xmlns:a16="http://schemas.microsoft.com/office/drawing/2014/main" id="{00000000-0008-0000-0100-000052010000}"/>
            </a:ext>
          </a:extLst>
        </xdr:cNvPr>
        <xdr:cNvSpPr/>
      </xdr:nvSpPr>
      <xdr:spPr>
        <a:xfrm>
          <a:off x="1543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152400</xdr:rowOff>
    </xdr:from>
    <xdr:to>
      <xdr:col>85</xdr:col>
      <xdr:colOff>127000</xdr:colOff>
      <xdr:row>40</xdr:row>
      <xdr:rowOff>158115</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15481300" y="701040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71120</xdr:rowOff>
    </xdr:from>
    <xdr:to>
      <xdr:col>76</xdr:col>
      <xdr:colOff>165100</xdr:colOff>
      <xdr:row>41</xdr:row>
      <xdr:rowOff>1270</xdr:rowOff>
    </xdr:to>
    <xdr:sp macro="" textlink="">
      <xdr:nvSpPr>
        <xdr:cNvPr id="340" name="楕円 339">
          <a:extLst>
            <a:ext uri="{FF2B5EF4-FFF2-40B4-BE49-F238E27FC236}">
              <a16:creationId xmlns:a16="http://schemas.microsoft.com/office/drawing/2014/main" id="{00000000-0008-0000-0100-000054010000}"/>
            </a:ext>
          </a:extLst>
        </xdr:cNvPr>
        <xdr:cNvSpPr/>
      </xdr:nvSpPr>
      <xdr:spPr>
        <a:xfrm>
          <a:off x="14541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121920</xdr:rowOff>
    </xdr:from>
    <xdr:to>
      <xdr:col>81</xdr:col>
      <xdr:colOff>50800</xdr:colOff>
      <xdr:row>40</xdr:row>
      <xdr:rowOff>152400</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14592300" y="6979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36830</xdr:rowOff>
    </xdr:from>
    <xdr:to>
      <xdr:col>72</xdr:col>
      <xdr:colOff>38100</xdr:colOff>
      <xdr:row>40</xdr:row>
      <xdr:rowOff>138430</xdr:rowOff>
    </xdr:to>
    <xdr:sp macro="" textlink="">
      <xdr:nvSpPr>
        <xdr:cNvPr id="342" name="楕円 341">
          <a:extLst>
            <a:ext uri="{FF2B5EF4-FFF2-40B4-BE49-F238E27FC236}">
              <a16:creationId xmlns:a16="http://schemas.microsoft.com/office/drawing/2014/main" id="{00000000-0008-0000-0100-000056010000}"/>
            </a:ext>
          </a:extLst>
        </xdr:cNvPr>
        <xdr:cNvSpPr/>
      </xdr:nvSpPr>
      <xdr:spPr>
        <a:xfrm>
          <a:off x="13652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87630</xdr:rowOff>
    </xdr:from>
    <xdr:to>
      <xdr:col>76</xdr:col>
      <xdr:colOff>114300</xdr:colOff>
      <xdr:row>40</xdr:row>
      <xdr:rowOff>121920</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13703300" y="69456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166370</xdr:rowOff>
    </xdr:from>
    <xdr:to>
      <xdr:col>67</xdr:col>
      <xdr:colOff>101600</xdr:colOff>
      <xdr:row>40</xdr:row>
      <xdr:rowOff>96520</xdr:rowOff>
    </xdr:to>
    <xdr:sp macro="" textlink="">
      <xdr:nvSpPr>
        <xdr:cNvPr id="344" name="楕円 343">
          <a:extLst>
            <a:ext uri="{FF2B5EF4-FFF2-40B4-BE49-F238E27FC236}">
              <a16:creationId xmlns:a16="http://schemas.microsoft.com/office/drawing/2014/main" id="{00000000-0008-0000-0100-000058010000}"/>
            </a:ext>
          </a:extLst>
        </xdr:cNvPr>
        <xdr:cNvSpPr/>
      </xdr:nvSpPr>
      <xdr:spPr>
        <a:xfrm>
          <a:off x="12763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45720</xdr:rowOff>
    </xdr:from>
    <xdr:to>
      <xdr:col>71</xdr:col>
      <xdr:colOff>177800</xdr:colOff>
      <xdr:row>40</xdr:row>
      <xdr:rowOff>87630</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a:off x="12814300" y="69037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00000000-0008-0000-0100-00005A010000}"/>
            </a:ext>
          </a:extLst>
        </xdr:cNvPr>
        <xdr:cNvSpPr txBox="1"/>
      </xdr:nvSpPr>
      <xdr:spPr>
        <a:xfrm>
          <a:off x="15266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00000000-0008-0000-0100-00005B010000}"/>
            </a:ext>
          </a:extLst>
        </xdr:cNvPr>
        <xdr:cNvSpPr txBox="1"/>
      </xdr:nvSpPr>
      <xdr:spPr>
        <a:xfrm>
          <a:off x="14389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00000000-0008-0000-0100-00005C010000}"/>
            </a:ext>
          </a:extLst>
        </xdr:cNvPr>
        <xdr:cNvSpPr txBox="1"/>
      </xdr:nvSpPr>
      <xdr:spPr>
        <a:xfrm>
          <a:off x="13500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00000000-0008-0000-0100-00005D010000}"/>
            </a:ext>
          </a:extLst>
        </xdr:cNvPr>
        <xdr:cNvSpPr txBox="1"/>
      </xdr:nvSpPr>
      <xdr:spPr>
        <a:xfrm>
          <a:off x="12611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22877</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00000000-0008-0000-0100-00005E010000}"/>
            </a:ext>
          </a:extLst>
        </xdr:cNvPr>
        <xdr:cNvSpPr txBox="1"/>
      </xdr:nvSpPr>
      <xdr:spPr>
        <a:xfrm>
          <a:off x="15266044"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163847</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00000000-0008-0000-0100-00005F010000}"/>
            </a:ext>
          </a:extLst>
        </xdr:cNvPr>
        <xdr:cNvSpPr txBox="1"/>
      </xdr:nvSpPr>
      <xdr:spPr>
        <a:xfrm>
          <a:off x="143897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129557</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00000000-0008-0000-0100-000060010000}"/>
            </a:ext>
          </a:extLst>
        </xdr:cNvPr>
        <xdr:cNvSpPr txBox="1"/>
      </xdr:nvSpPr>
      <xdr:spPr>
        <a:xfrm>
          <a:off x="13500744"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87647</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00000000-0008-0000-0100-000061010000}"/>
            </a:ext>
          </a:extLst>
        </xdr:cNvPr>
        <xdr:cNvSpPr txBox="1"/>
      </xdr:nvSpPr>
      <xdr:spPr>
        <a:xfrm>
          <a:off x="126117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00000000-0008-0000-0100-000062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00000000-0008-0000-0100-000063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00000000-0008-0000-0100-000064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00000000-0008-0000-0100-000065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00000000-0008-0000-0100-000066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00000000-0008-0000-0100-000067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00000000-0008-0000-0100-000068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00000000-0008-0000-0100-000069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00000000-0008-0000-0100-00006A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7" name="テキスト ボックス 366">
          <a:extLst>
            <a:ext uri="{FF2B5EF4-FFF2-40B4-BE49-F238E27FC236}">
              <a16:creationId xmlns:a16="http://schemas.microsoft.com/office/drawing/2014/main" id="{00000000-0008-0000-0100-00006F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9" name="テキスト ボックス 368">
          <a:extLst>
            <a:ext uri="{FF2B5EF4-FFF2-40B4-BE49-F238E27FC236}">
              <a16:creationId xmlns:a16="http://schemas.microsoft.com/office/drawing/2014/main" id="{00000000-0008-0000-0100-000071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1" name="テキスト ボックス 370">
          <a:extLst>
            <a:ext uri="{FF2B5EF4-FFF2-40B4-BE49-F238E27FC236}">
              <a16:creationId xmlns:a16="http://schemas.microsoft.com/office/drawing/2014/main" id="{00000000-0008-0000-0100-000073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3" name="テキスト ボックス 372">
          <a:extLst>
            <a:ext uri="{FF2B5EF4-FFF2-40B4-BE49-F238E27FC236}">
              <a16:creationId xmlns:a16="http://schemas.microsoft.com/office/drawing/2014/main" id="{00000000-0008-0000-0100-000075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00000000-0008-0000-0100-000076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a:extLst>
            <a:ext uri="{FF2B5EF4-FFF2-40B4-BE49-F238E27FC236}">
              <a16:creationId xmlns:a16="http://schemas.microsoft.com/office/drawing/2014/main" id="{00000000-0008-0000-0100-000077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a:extLst>
            <a:ext uri="{FF2B5EF4-FFF2-40B4-BE49-F238E27FC236}">
              <a16:creationId xmlns:a16="http://schemas.microsoft.com/office/drawing/2014/main" id="{00000000-0008-0000-0100-000078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377" name="直線コネクタ 376">
          <a:extLst>
            <a:ext uri="{FF2B5EF4-FFF2-40B4-BE49-F238E27FC236}">
              <a16:creationId xmlns:a16="http://schemas.microsoft.com/office/drawing/2014/main" id="{00000000-0008-0000-0100-000079010000}"/>
            </a:ext>
          </a:extLst>
        </xdr:cNvPr>
        <xdr:cNvCxnSpPr/>
      </xdr:nvCxnSpPr>
      <xdr:spPr>
        <a:xfrm flipV="1">
          <a:off x="22160864" y="5867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8" name="【認定こども園・幼稚園・保育所】&#10;一人当たり面積最小値テキスト">
          <a:extLst>
            <a:ext uri="{FF2B5EF4-FFF2-40B4-BE49-F238E27FC236}">
              <a16:creationId xmlns:a16="http://schemas.microsoft.com/office/drawing/2014/main" id="{00000000-0008-0000-0100-00007A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79" name="直線コネクタ 378">
          <a:extLst>
            <a:ext uri="{FF2B5EF4-FFF2-40B4-BE49-F238E27FC236}">
              <a16:creationId xmlns:a16="http://schemas.microsoft.com/office/drawing/2014/main" id="{00000000-0008-0000-0100-00007B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380" name="【認定こども園・幼稚園・保育所】&#10;一人当たり面積最大値テキスト">
          <a:extLst>
            <a:ext uri="{FF2B5EF4-FFF2-40B4-BE49-F238E27FC236}">
              <a16:creationId xmlns:a16="http://schemas.microsoft.com/office/drawing/2014/main" id="{00000000-0008-0000-0100-00007C010000}"/>
            </a:ext>
          </a:extLst>
        </xdr:cNvPr>
        <xdr:cNvSpPr txBox="1"/>
      </xdr:nvSpPr>
      <xdr:spPr>
        <a:xfrm>
          <a:off x="22199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381" name="直線コネクタ 380">
          <a:extLst>
            <a:ext uri="{FF2B5EF4-FFF2-40B4-BE49-F238E27FC236}">
              <a16:creationId xmlns:a16="http://schemas.microsoft.com/office/drawing/2014/main" id="{00000000-0008-0000-0100-00007D010000}"/>
            </a:ext>
          </a:extLst>
        </xdr:cNvPr>
        <xdr:cNvCxnSpPr/>
      </xdr:nvCxnSpPr>
      <xdr:spPr>
        <a:xfrm>
          <a:off x="22072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382" name="【認定こども園・幼稚園・保育所】&#10;一人当たり面積平均値テキスト">
          <a:extLst>
            <a:ext uri="{FF2B5EF4-FFF2-40B4-BE49-F238E27FC236}">
              <a16:creationId xmlns:a16="http://schemas.microsoft.com/office/drawing/2014/main" id="{00000000-0008-0000-0100-00007E010000}"/>
            </a:ext>
          </a:extLst>
        </xdr:cNvPr>
        <xdr:cNvSpPr txBox="1"/>
      </xdr:nvSpPr>
      <xdr:spPr>
        <a:xfrm>
          <a:off x="22199600" y="671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383" name="フローチャート: 判断 382">
          <a:extLst>
            <a:ext uri="{FF2B5EF4-FFF2-40B4-BE49-F238E27FC236}">
              <a16:creationId xmlns:a16="http://schemas.microsoft.com/office/drawing/2014/main" id="{00000000-0008-0000-0100-00007F010000}"/>
            </a:ext>
          </a:extLst>
        </xdr:cNvPr>
        <xdr:cNvSpPr/>
      </xdr:nvSpPr>
      <xdr:spPr>
        <a:xfrm>
          <a:off x="22110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384" name="フローチャート: 判断 383">
          <a:extLst>
            <a:ext uri="{FF2B5EF4-FFF2-40B4-BE49-F238E27FC236}">
              <a16:creationId xmlns:a16="http://schemas.microsoft.com/office/drawing/2014/main" id="{00000000-0008-0000-0100-000080010000}"/>
            </a:ext>
          </a:extLst>
        </xdr:cNvPr>
        <xdr:cNvSpPr/>
      </xdr:nvSpPr>
      <xdr:spPr>
        <a:xfrm>
          <a:off x="21272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385" name="フローチャート: 判断 384">
          <a:extLst>
            <a:ext uri="{FF2B5EF4-FFF2-40B4-BE49-F238E27FC236}">
              <a16:creationId xmlns:a16="http://schemas.microsoft.com/office/drawing/2014/main" id="{00000000-0008-0000-0100-000081010000}"/>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386" name="フローチャート: 判断 385">
          <a:extLst>
            <a:ext uri="{FF2B5EF4-FFF2-40B4-BE49-F238E27FC236}">
              <a16:creationId xmlns:a16="http://schemas.microsoft.com/office/drawing/2014/main" id="{00000000-0008-0000-0100-000082010000}"/>
            </a:ext>
          </a:extLst>
        </xdr:cNvPr>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387" name="フローチャート: 判断 386">
          <a:extLst>
            <a:ext uri="{FF2B5EF4-FFF2-40B4-BE49-F238E27FC236}">
              <a16:creationId xmlns:a16="http://schemas.microsoft.com/office/drawing/2014/main" id="{00000000-0008-0000-0100-000083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100-000084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0000000-0008-0000-0100-000085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100-000086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00000000-0008-0000-0100-000087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00000000-0008-0000-0100-000088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55880</xdr:rowOff>
    </xdr:from>
    <xdr:to>
      <xdr:col>116</xdr:col>
      <xdr:colOff>114300</xdr:colOff>
      <xdr:row>41</xdr:row>
      <xdr:rowOff>157480</xdr:rowOff>
    </xdr:to>
    <xdr:sp macro="" textlink="">
      <xdr:nvSpPr>
        <xdr:cNvPr id="393" name="楕円 392">
          <a:extLst>
            <a:ext uri="{FF2B5EF4-FFF2-40B4-BE49-F238E27FC236}">
              <a16:creationId xmlns:a16="http://schemas.microsoft.com/office/drawing/2014/main" id="{00000000-0008-0000-0100-000089010000}"/>
            </a:ext>
          </a:extLst>
        </xdr:cNvPr>
        <xdr:cNvSpPr/>
      </xdr:nvSpPr>
      <xdr:spPr>
        <a:xfrm>
          <a:off x="221107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142257</xdr:rowOff>
    </xdr:from>
    <xdr:ext cx="469744" cy="259045"/>
    <xdr:sp macro="" textlink="">
      <xdr:nvSpPr>
        <xdr:cNvPr id="394" name="【認定こども園・幼稚園・保育所】&#10;一人当たり面積該当値テキスト">
          <a:extLst>
            <a:ext uri="{FF2B5EF4-FFF2-40B4-BE49-F238E27FC236}">
              <a16:creationId xmlns:a16="http://schemas.microsoft.com/office/drawing/2014/main" id="{00000000-0008-0000-0100-00008A010000}"/>
            </a:ext>
          </a:extLst>
        </xdr:cNvPr>
        <xdr:cNvSpPr txBox="1"/>
      </xdr:nvSpPr>
      <xdr:spPr>
        <a:xfrm>
          <a:off x="22199600" y="700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25400</xdr:rowOff>
    </xdr:from>
    <xdr:to>
      <xdr:col>112</xdr:col>
      <xdr:colOff>38100</xdr:colOff>
      <xdr:row>41</xdr:row>
      <xdr:rowOff>127000</xdr:rowOff>
    </xdr:to>
    <xdr:sp macro="" textlink="">
      <xdr:nvSpPr>
        <xdr:cNvPr id="395" name="楕円 394">
          <a:extLst>
            <a:ext uri="{FF2B5EF4-FFF2-40B4-BE49-F238E27FC236}">
              <a16:creationId xmlns:a16="http://schemas.microsoft.com/office/drawing/2014/main" id="{00000000-0008-0000-0100-00008B010000}"/>
            </a:ext>
          </a:extLst>
        </xdr:cNvPr>
        <xdr:cNvSpPr/>
      </xdr:nvSpPr>
      <xdr:spPr>
        <a:xfrm>
          <a:off x="21272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76200</xdr:rowOff>
    </xdr:from>
    <xdr:to>
      <xdr:col>116</xdr:col>
      <xdr:colOff>63500</xdr:colOff>
      <xdr:row>41</xdr:row>
      <xdr:rowOff>106680</xdr:rowOff>
    </xdr:to>
    <xdr:cxnSp macro="">
      <xdr:nvCxnSpPr>
        <xdr:cNvPr id="396" name="直線コネクタ 395">
          <a:extLst>
            <a:ext uri="{FF2B5EF4-FFF2-40B4-BE49-F238E27FC236}">
              <a16:creationId xmlns:a16="http://schemas.microsoft.com/office/drawing/2014/main" id="{00000000-0008-0000-0100-00008C010000}"/>
            </a:ext>
          </a:extLst>
        </xdr:cNvPr>
        <xdr:cNvCxnSpPr/>
      </xdr:nvCxnSpPr>
      <xdr:spPr>
        <a:xfrm>
          <a:off x="21323300" y="71056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25400</xdr:rowOff>
    </xdr:from>
    <xdr:to>
      <xdr:col>107</xdr:col>
      <xdr:colOff>101600</xdr:colOff>
      <xdr:row>41</xdr:row>
      <xdr:rowOff>127000</xdr:rowOff>
    </xdr:to>
    <xdr:sp macro="" textlink="">
      <xdr:nvSpPr>
        <xdr:cNvPr id="397" name="楕円 396">
          <a:extLst>
            <a:ext uri="{FF2B5EF4-FFF2-40B4-BE49-F238E27FC236}">
              <a16:creationId xmlns:a16="http://schemas.microsoft.com/office/drawing/2014/main" id="{00000000-0008-0000-0100-00008D010000}"/>
            </a:ext>
          </a:extLst>
        </xdr:cNvPr>
        <xdr:cNvSpPr/>
      </xdr:nvSpPr>
      <xdr:spPr>
        <a:xfrm>
          <a:off x="20383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177800</xdr:colOff>
      <xdr:row>41</xdr:row>
      <xdr:rowOff>76200</xdr:rowOff>
    </xdr:to>
    <xdr:cxnSp macro="">
      <xdr:nvCxnSpPr>
        <xdr:cNvPr id="398" name="直線コネクタ 397">
          <a:extLst>
            <a:ext uri="{FF2B5EF4-FFF2-40B4-BE49-F238E27FC236}">
              <a16:creationId xmlns:a16="http://schemas.microsoft.com/office/drawing/2014/main" id="{00000000-0008-0000-0100-00008E010000}"/>
            </a:ext>
          </a:extLst>
        </xdr:cNvPr>
        <xdr:cNvCxnSpPr/>
      </xdr:nvCxnSpPr>
      <xdr:spPr>
        <a:xfrm>
          <a:off x="20434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29210</xdr:rowOff>
    </xdr:from>
    <xdr:to>
      <xdr:col>102</xdr:col>
      <xdr:colOff>165100</xdr:colOff>
      <xdr:row>41</xdr:row>
      <xdr:rowOff>130810</xdr:rowOff>
    </xdr:to>
    <xdr:sp macro="" textlink="">
      <xdr:nvSpPr>
        <xdr:cNvPr id="399" name="楕円 398">
          <a:extLst>
            <a:ext uri="{FF2B5EF4-FFF2-40B4-BE49-F238E27FC236}">
              <a16:creationId xmlns:a16="http://schemas.microsoft.com/office/drawing/2014/main" id="{00000000-0008-0000-0100-00008F010000}"/>
            </a:ext>
          </a:extLst>
        </xdr:cNvPr>
        <xdr:cNvSpPr/>
      </xdr:nvSpPr>
      <xdr:spPr>
        <a:xfrm>
          <a:off x="19494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76200</xdr:rowOff>
    </xdr:from>
    <xdr:to>
      <xdr:col>107</xdr:col>
      <xdr:colOff>50800</xdr:colOff>
      <xdr:row>41</xdr:row>
      <xdr:rowOff>80010</xdr:rowOff>
    </xdr:to>
    <xdr:cxnSp macro="">
      <xdr:nvCxnSpPr>
        <xdr:cNvPr id="400" name="直線コネクタ 399">
          <a:extLst>
            <a:ext uri="{FF2B5EF4-FFF2-40B4-BE49-F238E27FC236}">
              <a16:creationId xmlns:a16="http://schemas.microsoft.com/office/drawing/2014/main" id="{00000000-0008-0000-0100-000090010000}"/>
            </a:ext>
          </a:extLst>
        </xdr:cNvPr>
        <xdr:cNvCxnSpPr/>
      </xdr:nvCxnSpPr>
      <xdr:spPr>
        <a:xfrm flipV="1">
          <a:off x="19545300" y="7105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25400</xdr:rowOff>
    </xdr:from>
    <xdr:to>
      <xdr:col>98</xdr:col>
      <xdr:colOff>38100</xdr:colOff>
      <xdr:row>41</xdr:row>
      <xdr:rowOff>127000</xdr:rowOff>
    </xdr:to>
    <xdr:sp macro="" textlink="">
      <xdr:nvSpPr>
        <xdr:cNvPr id="401" name="楕円 400">
          <a:extLst>
            <a:ext uri="{FF2B5EF4-FFF2-40B4-BE49-F238E27FC236}">
              <a16:creationId xmlns:a16="http://schemas.microsoft.com/office/drawing/2014/main" id="{00000000-0008-0000-0100-000091010000}"/>
            </a:ext>
          </a:extLst>
        </xdr:cNvPr>
        <xdr:cNvSpPr/>
      </xdr:nvSpPr>
      <xdr:spPr>
        <a:xfrm>
          <a:off x="18605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76200</xdr:rowOff>
    </xdr:from>
    <xdr:to>
      <xdr:col>102</xdr:col>
      <xdr:colOff>114300</xdr:colOff>
      <xdr:row>41</xdr:row>
      <xdr:rowOff>80010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a:off x="18656300" y="7105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403" name="n_1aveValue【認定こども園・幼稚園・保育所】&#10;一人当たり面積">
          <a:extLst>
            <a:ext uri="{FF2B5EF4-FFF2-40B4-BE49-F238E27FC236}">
              <a16:creationId xmlns:a16="http://schemas.microsoft.com/office/drawing/2014/main" id="{00000000-0008-0000-0100-000093010000}"/>
            </a:ext>
          </a:extLst>
        </xdr:cNvPr>
        <xdr:cNvSpPr txBox="1"/>
      </xdr:nvSpPr>
      <xdr:spPr>
        <a:xfrm>
          <a:off x="210757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404" name="n_2aveValue【認定こども園・幼稚園・保育所】&#10;一人当たり面積">
          <a:extLst>
            <a:ext uri="{FF2B5EF4-FFF2-40B4-BE49-F238E27FC236}">
              <a16:creationId xmlns:a16="http://schemas.microsoft.com/office/drawing/2014/main" id="{00000000-0008-0000-0100-000094010000}"/>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405" name="n_3aveValue【認定こども園・幼稚園・保育所】&#10;一人当たり面積">
          <a:extLst>
            <a:ext uri="{FF2B5EF4-FFF2-40B4-BE49-F238E27FC236}">
              <a16:creationId xmlns:a16="http://schemas.microsoft.com/office/drawing/2014/main" id="{00000000-0008-0000-0100-000095010000}"/>
            </a:ext>
          </a:extLst>
        </xdr:cNvPr>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406" name="n_4aveValue【認定こども園・幼稚園・保育所】&#10;一人当たり面積">
          <a:extLst>
            <a:ext uri="{FF2B5EF4-FFF2-40B4-BE49-F238E27FC236}">
              <a16:creationId xmlns:a16="http://schemas.microsoft.com/office/drawing/2014/main" id="{00000000-0008-0000-0100-000096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118127</xdr:rowOff>
    </xdr:from>
    <xdr:ext cx="469744" cy="259045"/>
    <xdr:sp macro="" textlink="">
      <xdr:nvSpPr>
        <xdr:cNvPr id="407" name="n_1mainValue【認定こども園・幼稚園・保育所】&#10;一人当たり面積">
          <a:extLst>
            <a:ext uri="{FF2B5EF4-FFF2-40B4-BE49-F238E27FC236}">
              <a16:creationId xmlns:a16="http://schemas.microsoft.com/office/drawing/2014/main" id="{00000000-0008-0000-0100-000097010000}"/>
            </a:ext>
          </a:extLst>
        </xdr:cNvPr>
        <xdr:cNvSpPr txBox="1"/>
      </xdr:nvSpPr>
      <xdr:spPr>
        <a:xfrm>
          <a:off x="210757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118127</xdr:rowOff>
    </xdr:from>
    <xdr:ext cx="469744" cy="259045"/>
    <xdr:sp macro="" textlink="">
      <xdr:nvSpPr>
        <xdr:cNvPr id="408" name="n_2mainValue【認定こども園・幼稚園・保育所】&#10;一人当たり面積">
          <a:extLst>
            <a:ext uri="{FF2B5EF4-FFF2-40B4-BE49-F238E27FC236}">
              <a16:creationId xmlns:a16="http://schemas.microsoft.com/office/drawing/2014/main" id="{00000000-0008-0000-0100-000098010000}"/>
            </a:ext>
          </a:extLst>
        </xdr:cNvPr>
        <xdr:cNvSpPr txBox="1"/>
      </xdr:nvSpPr>
      <xdr:spPr>
        <a:xfrm>
          <a:off x="20199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121937</xdr:rowOff>
    </xdr:from>
    <xdr:ext cx="469744" cy="259045"/>
    <xdr:sp macro="" textlink="">
      <xdr:nvSpPr>
        <xdr:cNvPr id="409" name="n_3mainValue【認定こども園・幼稚園・保育所】&#10;一人当たり面積">
          <a:extLst>
            <a:ext uri="{FF2B5EF4-FFF2-40B4-BE49-F238E27FC236}">
              <a16:creationId xmlns:a16="http://schemas.microsoft.com/office/drawing/2014/main" id="{00000000-0008-0000-0100-000099010000}"/>
            </a:ext>
          </a:extLst>
        </xdr:cNvPr>
        <xdr:cNvSpPr txBox="1"/>
      </xdr:nvSpPr>
      <xdr:spPr>
        <a:xfrm>
          <a:off x="193104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118127</xdr:rowOff>
    </xdr:from>
    <xdr:ext cx="469744" cy="259045"/>
    <xdr:sp macro="" textlink="">
      <xdr:nvSpPr>
        <xdr:cNvPr id="410" name="n_4mainValue【認定こども園・幼稚園・保育所】&#10;一人当たり面積">
          <a:extLst>
            <a:ext uri="{FF2B5EF4-FFF2-40B4-BE49-F238E27FC236}">
              <a16:creationId xmlns:a16="http://schemas.microsoft.com/office/drawing/2014/main" id="{00000000-0008-0000-0100-00009A010000}"/>
            </a:ext>
          </a:extLst>
        </xdr:cNvPr>
        <xdr:cNvSpPr txBox="1"/>
      </xdr:nvSpPr>
      <xdr:spPr>
        <a:xfrm>
          <a:off x="18421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00000000-0008-0000-0100-00009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100-0000A0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100-0000A1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00000000-0008-0000-0100-0000A2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00000000-0008-0000-0100-0000AE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00000000-0008-0000-0100-0000B0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00000000-0008-0000-0100-0000B2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flipV="1">
          <a:off x="1631886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00000000-0008-0000-0100-0000B4010000}"/>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00000000-0008-0000-0100-0000B6010000}"/>
            </a:ext>
          </a:extLst>
        </xdr:cNvPr>
        <xdr:cNvSpPr txBox="1"/>
      </xdr:nvSpPr>
      <xdr:spPr>
        <a:xfrm>
          <a:off x="16357600" y="952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6230600" y="975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00000000-0008-0000-0100-0000B8010000}"/>
            </a:ext>
          </a:extLst>
        </xdr:cNvPr>
        <xdr:cNvSpPr txBox="1"/>
      </xdr:nvSpPr>
      <xdr:spPr>
        <a:xfrm>
          <a:off x="16357600" y="10219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442" name="フローチャート: 判断 441">
          <a:extLst>
            <a:ext uri="{FF2B5EF4-FFF2-40B4-BE49-F238E27FC236}">
              <a16:creationId xmlns:a16="http://schemas.microsoft.com/office/drawing/2014/main" id="{00000000-0008-0000-0100-0000BA010000}"/>
            </a:ext>
          </a:extLst>
        </xdr:cNvPr>
        <xdr:cNvSpPr/>
      </xdr:nvSpPr>
      <xdr:spPr>
        <a:xfrm>
          <a:off x="15430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443" name="フローチャート: 判断 442">
          <a:extLst>
            <a:ext uri="{FF2B5EF4-FFF2-40B4-BE49-F238E27FC236}">
              <a16:creationId xmlns:a16="http://schemas.microsoft.com/office/drawing/2014/main" id="{00000000-0008-0000-0100-0000BB010000}"/>
            </a:ext>
          </a:extLst>
        </xdr:cNvPr>
        <xdr:cNvSpPr/>
      </xdr:nvSpPr>
      <xdr:spPr>
        <a:xfrm>
          <a:off x="14541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444" name="フローチャート: 判断 443">
          <a:extLst>
            <a:ext uri="{FF2B5EF4-FFF2-40B4-BE49-F238E27FC236}">
              <a16:creationId xmlns:a16="http://schemas.microsoft.com/office/drawing/2014/main" id="{00000000-0008-0000-0100-0000BC010000}"/>
            </a:ext>
          </a:extLst>
        </xdr:cNvPr>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445" name="フローチャート: 判断 444">
          <a:extLst>
            <a:ext uri="{FF2B5EF4-FFF2-40B4-BE49-F238E27FC236}">
              <a16:creationId xmlns:a16="http://schemas.microsoft.com/office/drawing/2014/main" id="{00000000-0008-0000-0100-0000BD010000}"/>
            </a:ext>
          </a:extLst>
        </xdr:cNvPr>
        <xdr:cNvSpPr/>
      </xdr:nvSpPr>
      <xdr:spPr>
        <a:xfrm>
          <a:off x="12763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100-0000C1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93980</xdr:rowOff>
    </xdr:from>
    <xdr:to>
      <xdr:col>85</xdr:col>
      <xdr:colOff>177800</xdr:colOff>
      <xdr:row>61</xdr:row>
      <xdr:rowOff>24130</xdr:rowOff>
    </xdr:to>
    <xdr:sp macro="" textlink="">
      <xdr:nvSpPr>
        <xdr:cNvPr id="451" name="楕円 450">
          <a:extLst>
            <a:ext uri="{FF2B5EF4-FFF2-40B4-BE49-F238E27FC236}">
              <a16:creationId xmlns:a16="http://schemas.microsoft.com/office/drawing/2014/main" id="{00000000-0008-0000-0100-0000C3010000}"/>
            </a:ext>
          </a:extLst>
        </xdr:cNvPr>
        <xdr:cNvSpPr/>
      </xdr:nvSpPr>
      <xdr:spPr>
        <a:xfrm>
          <a:off x="162687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72407</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00000000-0008-0000-0100-0000C4010000}"/>
            </a:ext>
          </a:extLst>
        </xdr:cNvPr>
        <xdr:cNvSpPr txBox="1"/>
      </xdr:nvSpPr>
      <xdr:spPr>
        <a:xfrm>
          <a:off x="16357600"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65405</xdr:rowOff>
    </xdr:from>
    <xdr:to>
      <xdr:col>81</xdr:col>
      <xdr:colOff>101600</xdr:colOff>
      <xdr:row>60</xdr:row>
      <xdr:rowOff>167005</xdr:rowOff>
    </xdr:to>
    <xdr:sp macro="" textlink="">
      <xdr:nvSpPr>
        <xdr:cNvPr id="453" name="楕円 452">
          <a:extLst>
            <a:ext uri="{FF2B5EF4-FFF2-40B4-BE49-F238E27FC236}">
              <a16:creationId xmlns:a16="http://schemas.microsoft.com/office/drawing/2014/main" id="{00000000-0008-0000-0100-0000C5010000}"/>
            </a:ext>
          </a:extLst>
        </xdr:cNvPr>
        <xdr:cNvSpPr/>
      </xdr:nvSpPr>
      <xdr:spPr>
        <a:xfrm>
          <a:off x="15430500" y="103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116205</xdr:rowOff>
    </xdr:from>
    <xdr:to>
      <xdr:col>85</xdr:col>
      <xdr:colOff>127000</xdr:colOff>
      <xdr:row>60</xdr:row>
      <xdr:rowOff>144780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5481300" y="1040320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31115</xdr:rowOff>
    </xdr:from>
    <xdr:to>
      <xdr:col>76</xdr:col>
      <xdr:colOff>165100</xdr:colOff>
      <xdr:row>60</xdr:row>
      <xdr:rowOff>132715</xdr:rowOff>
    </xdr:to>
    <xdr:sp macro="" textlink="">
      <xdr:nvSpPr>
        <xdr:cNvPr id="455" name="楕円 454">
          <a:extLst>
            <a:ext uri="{FF2B5EF4-FFF2-40B4-BE49-F238E27FC236}">
              <a16:creationId xmlns:a16="http://schemas.microsoft.com/office/drawing/2014/main" id="{00000000-0008-0000-0100-0000C7010000}"/>
            </a:ext>
          </a:extLst>
        </xdr:cNvPr>
        <xdr:cNvSpPr/>
      </xdr:nvSpPr>
      <xdr:spPr>
        <a:xfrm>
          <a:off x="14541500" y="1031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81915</xdr:rowOff>
    </xdr:from>
    <xdr:to>
      <xdr:col>81</xdr:col>
      <xdr:colOff>50800</xdr:colOff>
      <xdr:row>60</xdr:row>
      <xdr:rowOff>116205</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4592300" y="1036891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162560</xdr:rowOff>
    </xdr:from>
    <xdr:to>
      <xdr:col>72</xdr:col>
      <xdr:colOff>38100</xdr:colOff>
      <xdr:row>60</xdr:row>
      <xdr:rowOff>92710</xdr:rowOff>
    </xdr:to>
    <xdr:sp macro="" textlink="">
      <xdr:nvSpPr>
        <xdr:cNvPr id="457" name="楕円 456">
          <a:extLst>
            <a:ext uri="{FF2B5EF4-FFF2-40B4-BE49-F238E27FC236}">
              <a16:creationId xmlns:a16="http://schemas.microsoft.com/office/drawing/2014/main" id="{00000000-0008-0000-0100-0000C9010000}"/>
            </a:ext>
          </a:extLst>
        </xdr:cNvPr>
        <xdr:cNvSpPr/>
      </xdr:nvSpPr>
      <xdr:spPr>
        <a:xfrm>
          <a:off x="13652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41910</xdr:rowOff>
    </xdr:from>
    <xdr:to>
      <xdr:col>76</xdr:col>
      <xdr:colOff>114300</xdr:colOff>
      <xdr:row>60</xdr:row>
      <xdr:rowOff>81915</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3703300" y="1032891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120650</xdr:rowOff>
    </xdr:from>
    <xdr:to>
      <xdr:col>67</xdr:col>
      <xdr:colOff>101600</xdr:colOff>
      <xdr:row>60</xdr:row>
      <xdr:rowOff>50800</xdr:rowOff>
    </xdr:to>
    <xdr:sp macro="" textlink="">
      <xdr:nvSpPr>
        <xdr:cNvPr id="459" name="楕円 458">
          <a:extLst>
            <a:ext uri="{FF2B5EF4-FFF2-40B4-BE49-F238E27FC236}">
              <a16:creationId xmlns:a16="http://schemas.microsoft.com/office/drawing/2014/main" id="{00000000-0008-0000-0100-0000CB010000}"/>
            </a:ext>
          </a:extLst>
        </xdr:cNvPr>
        <xdr:cNvSpPr/>
      </xdr:nvSpPr>
      <xdr:spPr>
        <a:xfrm>
          <a:off x="12763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0</xdr:rowOff>
    </xdr:from>
    <xdr:to>
      <xdr:col>71</xdr:col>
      <xdr:colOff>177800</xdr:colOff>
      <xdr:row>60</xdr:row>
      <xdr:rowOff>41910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2814300" y="1028700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461" name="n_1aveValue【学校施設】&#10;有形固定資産減価償却率">
          <a:extLst>
            <a:ext uri="{FF2B5EF4-FFF2-40B4-BE49-F238E27FC236}">
              <a16:creationId xmlns:a16="http://schemas.microsoft.com/office/drawing/2014/main" id="{00000000-0008-0000-0100-0000CD010000}"/>
            </a:ext>
          </a:extLst>
        </xdr:cNvPr>
        <xdr:cNvSpPr txBox="1"/>
      </xdr:nvSpPr>
      <xdr:spPr>
        <a:xfrm>
          <a:off x="15266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462" name="n_2aveValue【学校施設】&#10;有形固定資産減価償却率">
          <a:extLst>
            <a:ext uri="{FF2B5EF4-FFF2-40B4-BE49-F238E27FC236}">
              <a16:creationId xmlns:a16="http://schemas.microsoft.com/office/drawing/2014/main" id="{00000000-0008-0000-0100-0000CE010000}"/>
            </a:ext>
          </a:extLst>
        </xdr:cNvPr>
        <xdr:cNvSpPr txBox="1"/>
      </xdr:nvSpPr>
      <xdr:spPr>
        <a:xfrm>
          <a:off x="14389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463" name="n_3aveValue【学校施設】&#10;有形固定資産減価償却率">
          <a:extLst>
            <a:ext uri="{FF2B5EF4-FFF2-40B4-BE49-F238E27FC236}">
              <a16:creationId xmlns:a16="http://schemas.microsoft.com/office/drawing/2014/main" id="{00000000-0008-0000-0100-0000CF010000}"/>
            </a:ext>
          </a:extLst>
        </xdr:cNvPr>
        <xdr:cNvSpPr txBox="1"/>
      </xdr:nvSpPr>
      <xdr:spPr>
        <a:xfrm>
          <a:off x="135007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464" name="n_4aveValue【学校施設】&#10;有形固定資産減価償却率">
          <a:extLst>
            <a:ext uri="{FF2B5EF4-FFF2-40B4-BE49-F238E27FC236}">
              <a16:creationId xmlns:a16="http://schemas.microsoft.com/office/drawing/2014/main" id="{00000000-0008-0000-0100-0000D0010000}"/>
            </a:ext>
          </a:extLst>
        </xdr:cNvPr>
        <xdr:cNvSpPr txBox="1"/>
      </xdr:nvSpPr>
      <xdr:spPr>
        <a:xfrm>
          <a:off x="126117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12082</xdr:rowOff>
    </xdr:from>
    <xdr:ext cx="405111" cy="259045"/>
    <xdr:sp macro="" textlink="">
      <xdr:nvSpPr>
        <xdr:cNvPr id="465" name="n_1mainValue【学校施設】&#10;有形固定資産減価償却率">
          <a:extLst>
            <a:ext uri="{FF2B5EF4-FFF2-40B4-BE49-F238E27FC236}">
              <a16:creationId xmlns:a16="http://schemas.microsoft.com/office/drawing/2014/main" id="{00000000-0008-0000-0100-0000D1010000}"/>
            </a:ext>
          </a:extLst>
        </xdr:cNvPr>
        <xdr:cNvSpPr txBox="1"/>
      </xdr:nvSpPr>
      <xdr:spPr>
        <a:xfrm>
          <a:off x="15266044" y="1012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149242</xdr:rowOff>
    </xdr:from>
    <xdr:ext cx="405111" cy="259045"/>
    <xdr:sp macro="" textlink="">
      <xdr:nvSpPr>
        <xdr:cNvPr id="466" name="n_2mainValue【学校施設】&#10;有形固定資産減価償却率">
          <a:extLst>
            <a:ext uri="{FF2B5EF4-FFF2-40B4-BE49-F238E27FC236}">
              <a16:creationId xmlns:a16="http://schemas.microsoft.com/office/drawing/2014/main" id="{00000000-0008-0000-0100-0000D2010000}"/>
            </a:ext>
          </a:extLst>
        </xdr:cNvPr>
        <xdr:cNvSpPr txBox="1"/>
      </xdr:nvSpPr>
      <xdr:spPr>
        <a:xfrm>
          <a:off x="14389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109237</xdr:rowOff>
    </xdr:from>
    <xdr:ext cx="405111" cy="259045"/>
    <xdr:sp macro="" textlink="">
      <xdr:nvSpPr>
        <xdr:cNvPr id="467" name="n_3mainValue【学校施設】&#10;有形固定資産減価償却率">
          <a:extLst>
            <a:ext uri="{FF2B5EF4-FFF2-40B4-BE49-F238E27FC236}">
              <a16:creationId xmlns:a16="http://schemas.microsoft.com/office/drawing/2014/main" id="{00000000-0008-0000-0100-0000D3010000}"/>
            </a:ext>
          </a:extLst>
        </xdr:cNvPr>
        <xdr:cNvSpPr txBox="1"/>
      </xdr:nvSpPr>
      <xdr:spPr>
        <a:xfrm>
          <a:off x="13500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67327</xdr:rowOff>
    </xdr:from>
    <xdr:ext cx="405111" cy="259045"/>
    <xdr:sp macro="" textlink="">
      <xdr:nvSpPr>
        <xdr:cNvPr id="468" name="n_4mainValue【学校施設】&#10;有形固定資産減価償却率">
          <a:extLst>
            <a:ext uri="{FF2B5EF4-FFF2-40B4-BE49-F238E27FC236}">
              <a16:creationId xmlns:a16="http://schemas.microsoft.com/office/drawing/2014/main" id="{00000000-0008-0000-0100-0000D4010000}"/>
            </a:ext>
          </a:extLst>
        </xdr:cNvPr>
        <xdr:cNvSpPr txBox="1"/>
      </xdr:nvSpPr>
      <xdr:spPr>
        <a:xfrm>
          <a:off x="12611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00000000-0008-0000-0100-0000D5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100-0000D6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00000000-0008-0000-0100-0000D7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100-0000D8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100-0000D9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100-0000DA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100-0000DB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00000000-0008-0000-0100-0000DC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00000000-0008-0000-0100-0000EA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flipV="1">
          <a:off x="22160864" y="9509760"/>
          <a:ext cx="0" cy="156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492" name="【学校施設】&#10;一人当たり面積最小値テキスト">
          <a:extLst>
            <a:ext uri="{FF2B5EF4-FFF2-40B4-BE49-F238E27FC236}">
              <a16:creationId xmlns:a16="http://schemas.microsoft.com/office/drawing/2014/main" id="{00000000-0008-0000-0100-0000EC010000}"/>
            </a:ext>
          </a:extLst>
        </xdr:cNvPr>
        <xdr:cNvSpPr txBox="1"/>
      </xdr:nvSpPr>
      <xdr:spPr>
        <a:xfrm>
          <a:off x="22199600" y="1107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a:off x="22072600" y="1107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494" name="【学校施設】&#10;一人当たり面積最大値テキスト">
          <a:extLst>
            <a:ext uri="{FF2B5EF4-FFF2-40B4-BE49-F238E27FC236}">
              <a16:creationId xmlns:a16="http://schemas.microsoft.com/office/drawing/2014/main" id="{00000000-0008-0000-0100-0000EE010000}"/>
            </a:ext>
          </a:extLst>
        </xdr:cNvPr>
        <xdr:cNvSpPr txBox="1"/>
      </xdr:nvSpPr>
      <xdr:spPr>
        <a:xfrm>
          <a:off x="22199600" y="928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22072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496" name="【学校施設】&#10;一人当たり面積平均値テキスト">
          <a:extLst>
            <a:ext uri="{FF2B5EF4-FFF2-40B4-BE49-F238E27FC236}">
              <a16:creationId xmlns:a16="http://schemas.microsoft.com/office/drawing/2014/main" id="{00000000-0008-0000-0100-0000F0010000}"/>
            </a:ext>
          </a:extLst>
        </xdr:cNvPr>
        <xdr:cNvSpPr txBox="1"/>
      </xdr:nvSpPr>
      <xdr:spPr>
        <a:xfrm>
          <a:off x="22199600" y="10567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497" name="フローチャート: 判断 496">
          <a:extLst>
            <a:ext uri="{FF2B5EF4-FFF2-40B4-BE49-F238E27FC236}">
              <a16:creationId xmlns:a16="http://schemas.microsoft.com/office/drawing/2014/main" id="{00000000-0008-0000-0100-0000F1010000}"/>
            </a:ext>
          </a:extLst>
        </xdr:cNvPr>
        <xdr:cNvSpPr/>
      </xdr:nvSpPr>
      <xdr:spPr>
        <a:xfrm>
          <a:off x="221107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498" name="フローチャート: 判断 497">
          <a:extLst>
            <a:ext uri="{FF2B5EF4-FFF2-40B4-BE49-F238E27FC236}">
              <a16:creationId xmlns:a16="http://schemas.microsoft.com/office/drawing/2014/main" id="{00000000-0008-0000-0100-0000F2010000}"/>
            </a:ext>
          </a:extLst>
        </xdr:cNvPr>
        <xdr:cNvSpPr/>
      </xdr:nvSpPr>
      <xdr:spPr>
        <a:xfrm>
          <a:off x="21272500" y="1072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499" name="フローチャート: 判断 498">
          <a:extLst>
            <a:ext uri="{FF2B5EF4-FFF2-40B4-BE49-F238E27FC236}">
              <a16:creationId xmlns:a16="http://schemas.microsoft.com/office/drawing/2014/main" id="{00000000-0008-0000-0100-0000F3010000}"/>
            </a:ext>
          </a:extLst>
        </xdr:cNvPr>
        <xdr:cNvSpPr/>
      </xdr:nvSpPr>
      <xdr:spPr>
        <a:xfrm>
          <a:off x="20383500" y="1072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00" name="フローチャート: 判断 499">
          <a:extLst>
            <a:ext uri="{FF2B5EF4-FFF2-40B4-BE49-F238E27FC236}">
              <a16:creationId xmlns:a16="http://schemas.microsoft.com/office/drawing/2014/main" id="{00000000-0008-0000-0100-0000F4010000}"/>
            </a:ext>
          </a:extLst>
        </xdr:cNvPr>
        <xdr:cNvSpPr/>
      </xdr:nvSpPr>
      <xdr:spPr>
        <a:xfrm>
          <a:off x="19494500" y="10716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501" name="フローチャート: 判断 500">
          <a:extLst>
            <a:ext uri="{FF2B5EF4-FFF2-40B4-BE49-F238E27FC236}">
              <a16:creationId xmlns:a16="http://schemas.microsoft.com/office/drawing/2014/main" id="{00000000-0008-0000-0100-0000F5010000}"/>
            </a:ext>
          </a:extLst>
        </xdr:cNvPr>
        <xdr:cNvSpPr/>
      </xdr:nvSpPr>
      <xdr:spPr>
        <a:xfrm>
          <a:off x="18605500" y="107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100-0000F6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162255</xdr:rowOff>
    </xdr:from>
    <xdr:to>
      <xdr:col>116</xdr:col>
      <xdr:colOff>114300</xdr:colOff>
      <xdr:row>63</xdr:row>
      <xdr:rowOff>92405</xdr:rowOff>
    </xdr:to>
    <xdr:sp macro="" textlink="">
      <xdr:nvSpPr>
        <xdr:cNvPr id="507" name="楕円 506">
          <a:extLst>
            <a:ext uri="{FF2B5EF4-FFF2-40B4-BE49-F238E27FC236}">
              <a16:creationId xmlns:a16="http://schemas.microsoft.com/office/drawing/2014/main" id="{00000000-0008-0000-0100-0000FB010000}"/>
            </a:ext>
          </a:extLst>
        </xdr:cNvPr>
        <xdr:cNvSpPr/>
      </xdr:nvSpPr>
      <xdr:spPr>
        <a:xfrm>
          <a:off x="22110700" y="1079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140682</xdr:rowOff>
    </xdr:from>
    <xdr:ext cx="469744" cy="259045"/>
    <xdr:sp macro="" textlink="">
      <xdr:nvSpPr>
        <xdr:cNvPr id="508" name="【学校施設】&#10;一人当たり面積該当値テキスト">
          <a:extLst>
            <a:ext uri="{FF2B5EF4-FFF2-40B4-BE49-F238E27FC236}">
              <a16:creationId xmlns:a16="http://schemas.microsoft.com/office/drawing/2014/main" id="{00000000-0008-0000-0100-0000FC010000}"/>
            </a:ext>
          </a:extLst>
        </xdr:cNvPr>
        <xdr:cNvSpPr txBox="1"/>
      </xdr:nvSpPr>
      <xdr:spPr>
        <a:xfrm>
          <a:off x="22199600" y="1077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159512</xdr:rowOff>
    </xdr:from>
    <xdr:to>
      <xdr:col>112</xdr:col>
      <xdr:colOff>38100</xdr:colOff>
      <xdr:row>63</xdr:row>
      <xdr:rowOff>89662</xdr:rowOff>
    </xdr:to>
    <xdr:sp macro="" textlink="">
      <xdr:nvSpPr>
        <xdr:cNvPr id="509" name="楕円 508">
          <a:extLst>
            <a:ext uri="{FF2B5EF4-FFF2-40B4-BE49-F238E27FC236}">
              <a16:creationId xmlns:a16="http://schemas.microsoft.com/office/drawing/2014/main" id="{00000000-0008-0000-0100-0000FD010000}"/>
            </a:ext>
          </a:extLst>
        </xdr:cNvPr>
        <xdr:cNvSpPr/>
      </xdr:nvSpPr>
      <xdr:spPr>
        <a:xfrm>
          <a:off x="212725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38862</xdr:rowOff>
    </xdr:from>
    <xdr:to>
      <xdr:col>116</xdr:col>
      <xdr:colOff>63500</xdr:colOff>
      <xdr:row>63</xdr:row>
      <xdr:rowOff>41605</xdr:rowOff>
    </xdr:to>
    <xdr:cxnSp macro="">
      <xdr:nvCxnSpPr>
        <xdr:cNvPr id="510" name="直線コネクタ 509">
          <a:extLst>
            <a:ext uri="{FF2B5EF4-FFF2-40B4-BE49-F238E27FC236}">
              <a16:creationId xmlns:a16="http://schemas.microsoft.com/office/drawing/2014/main" id="{00000000-0008-0000-0100-0000FE010000}"/>
            </a:ext>
          </a:extLst>
        </xdr:cNvPr>
        <xdr:cNvCxnSpPr/>
      </xdr:nvCxnSpPr>
      <xdr:spPr>
        <a:xfrm>
          <a:off x="21323300" y="10840212"/>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156769</xdr:rowOff>
    </xdr:from>
    <xdr:to>
      <xdr:col>107</xdr:col>
      <xdr:colOff>101600</xdr:colOff>
      <xdr:row>63</xdr:row>
      <xdr:rowOff>86919</xdr:rowOff>
    </xdr:to>
    <xdr:sp macro="" textlink="">
      <xdr:nvSpPr>
        <xdr:cNvPr id="511" name="楕円 510">
          <a:extLst>
            <a:ext uri="{FF2B5EF4-FFF2-40B4-BE49-F238E27FC236}">
              <a16:creationId xmlns:a16="http://schemas.microsoft.com/office/drawing/2014/main" id="{00000000-0008-0000-0100-0000FF010000}"/>
            </a:ext>
          </a:extLst>
        </xdr:cNvPr>
        <xdr:cNvSpPr/>
      </xdr:nvSpPr>
      <xdr:spPr>
        <a:xfrm>
          <a:off x="20383500" y="1078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36119</xdr:rowOff>
    </xdr:from>
    <xdr:to>
      <xdr:col>111</xdr:col>
      <xdr:colOff>177800</xdr:colOff>
      <xdr:row>63</xdr:row>
      <xdr:rowOff>38862</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a:off x="20434300" y="10837469"/>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152197</xdr:rowOff>
    </xdr:from>
    <xdr:to>
      <xdr:col>102</xdr:col>
      <xdr:colOff>165100</xdr:colOff>
      <xdr:row>63</xdr:row>
      <xdr:rowOff>82347</xdr:rowOff>
    </xdr:to>
    <xdr:sp macro="" textlink="">
      <xdr:nvSpPr>
        <xdr:cNvPr id="513" name="楕円 512">
          <a:extLst>
            <a:ext uri="{FF2B5EF4-FFF2-40B4-BE49-F238E27FC236}">
              <a16:creationId xmlns:a16="http://schemas.microsoft.com/office/drawing/2014/main" id="{00000000-0008-0000-0100-000001020000}"/>
            </a:ext>
          </a:extLst>
        </xdr:cNvPr>
        <xdr:cNvSpPr/>
      </xdr:nvSpPr>
      <xdr:spPr>
        <a:xfrm>
          <a:off x="19494500" y="1078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31547</xdr:rowOff>
    </xdr:from>
    <xdr:to>
      <xdr:col>107</xdr:col>
      <xdr:colOff>50800</xdr:colOff>
      <xdr:row>63</xdr:row>
      <xdr:rowOff>36119</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19545300" y="1083289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147168</xdr:rowOff>
    </xdr:from>
    <xdr:to>
      <xdr:col>98</xdr:col>
      <xdr:colOff>38100</xdr:colOff>
      <xdr:row>63</xdr:row>
      <xdr:rowOff>77318</xdr:rowOff>
    </xdr:to>
    <xdr:sp macro="" textlink="">
      <xdr:nvSpPr>
        <xdr:cNvPr id="515" name="楕円 514">
          <a:extLst>
            <a:ext uri="{FF2B5EF4-FFF2-40B4-BE49-F238E27FC236}">
              <a16:creationId xmlns:a16="http://schemas.microsoft.com/office/drawing/2014/main" id="{00000000-0008-0000-0100-000003020000}"/>
            </a:ext>
          </a:extLst>
        </xdr:cNvPr>
        <xdr:cNvSpPr/>
      </xdr:nvSpPr>
      <xdr:spPr>
        <a:xfrm>
          <a:off x="18605500" y="10777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26518</xdr:rowOff>
    </xdr:from>
    <xdr:to>
      <xdr:col>102</xdr:col>
      <xdr:colOff>114300</xdr:colOff>
      <xdr:row>63</xdr:row>
      <xdr:rowOff>31547</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a:off x="18656300" y="10827868"/>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517" name="n_1aveValue【学校施設】&#10;一人当たり面積">
          <a:extLst>
            <a:ext uri="{FF2B5EF4-FFF2-40B4-BE49-F238E27FC236}">
              <a16:creationId xmlns:a16="http://schemas.microsoft.com/office/drawing/2014/main" id="{00000000-0008-0000-0100-000005020000}"/>
            </a:ext>
          </a:extLst>
        </xdr:cNvPr>
        <xdr:cNvSpPr txBox="1"/>
      </xdr:nvSpPr>
      <xdr:spPr>
        <a:xfrm>
          <a:off x="21075727"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518" name="n_2aveValue【学校施設】&#10;一人当たり面積">
          <a:extLst>
            <a:ext uri="{FF2B5EF4-FFF2-40B4-BE49-F238E27FC236}">
              <a16:creationId xmlns:a16="http://schemas.microsoft.com/office/drawing/2014/main" id="{00000000-0008-0000-0100-000006020000}"/>
            </a:ext>
          </a:extLst>
        </xdr:cNvPr>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519" name="n_3aveValue【学校施設】&#10;一人当たり面積">
          <a:extLst>
            <a:ext uri="{FF2B5EF4-FFF2-40B4-BE49-F238E27FC236}">
              <a16:creationId xmlns:a16="http://schemas.microsoft.com/office/drawing/2014/main" id="{00000000-0008-0000-0100-000007020000}"/>
            </a:ext>
          </a:extLst>
        </xdr:cNvPr>
        <xdr:cNvSpPr txBox="1"/>
      </xdr:nvSpPr>
      <xdr:spPr>
        <a:xfrm>
          <a:off x="19310427" y="1049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520" name="n_4aveValue【学校施設】&#10;一人当たり面積">
          <a:extLst>
            <a:ext uri="{FF2B5EF4-FFF2-40B4-BE49-F238E27FC236}">
              <a16:creationId xmlns:a16="http://schemas.microsoft.com/office/drawing/2014/main" id="{00000000-0008-0000-0100-000008020000}"/>
            </a:ext>
          </a:extLst>
        </xdr:cNvPr>
        <xdr:cNvSpPr txBox="1"/>
      </xdr:nvSpPr>
      <xdr:spPr>
        <a:xfrm>
          <a:off x="1842142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80789</xdr:rowOff>
    </xdr:from>
    <xdr:ext cx="469744" cy="259045"/>
    <xdr:sp macro="" textlink="">
      <xdr:nvSpPr>
        <xdr:cNvPr id="521" name="n_1mainValue【学校施設】&#10;一人当たり面積">
          <a:extLst>
            <a:ext uri="{FF2B5EF4-FFF2-40B4-BE49-F238E27FC236}">
              <a16:creationId xmlns:a16="http://schemas.microsoft.com/office/drawing/2014/main" id="{00000000-0008-0000-0100-000009020000}"/>
            </a:ext>
          </a:extLst>
        </xdr:cNvPr>
        <xdr:cNvSpPr txBox="1"/>
      </xdr:nvSpPr>
      <xdr:spPr>
        <a:xfrm>
          <a:off x="21075727" y="1088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78046</xdr:rowOff>
    </xdr:from>
    <xdr:ext cx="469744" cy="259045"/>
    <xdr:sp macro="" textlink="">
      <xdr:nvSpPr>
        <xdr:cNvPr id="522" name="n_2mainValue【学校施設】&#10;一人当たり面積">
          <a:extLst>
            <a:ext uri="{FF2B5EF4-FFF2-40B4-BE49-F238E27FC236}">
              <a16:creationId xmlns:a16="http://schemas.microsoft.com/office/drawing/2014/main" id="{00000000-0008-0000-0100-00000A020000}"/>
            </a:ext>
          </a:extLst>
        </xdr:cNvPr>
        <xdr:cNvSpPr txBox="1"/>
      </xdr:nvSpPr>
      <xdr:spPr>
        <a:xfrm>
          <a:off x="20199427" y="10879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73474</xdr:rowOff>
    </xdr:from>
    <xdr:ext cx="469744" cy="259045"/>
    <xdr:sp macro="" textlink="">
      <xdr:nvSpPr>
        <xdr:cNvPr id="523" name="n_3mainValue【学校施設】&#10;一人当たり面積">
          <a:extLst>
            <a:ext uri="{FF2B5EF4-FFF2-40B4-BE49-F238E27FC236}">
              <a16:creationId xmlns:a16="http://schemas.microsoft.com/office/drawing/2014/main" id="{00000000-0008-0000-0100-00000B020000}"/>
            </a:ext>
          </a:extLst>
        </xdr:cNvPr>
        <xdr:cNvSpPr txBox="1"/>
      </xdr:nvSpPr>
      <xdr:spPr>
        <a:xfrm>
          <a:off x="19310427" y="1087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68445</xdr:rowOff>
    </xdr:from>
    <xdr:ext cx="469744" cy="259045"/>
    <xdr:sp macro="" textlink="">
      <xdr:nvSpPr>
        <xdr:cNvPr id="524" name="n_4mainValue【学校施設】&#10;一人当たり面積">
          <a:extLst>
            <a:ext uri="{FF2B5EF4-FFF2-40B4-BE49-F238E27FC236}">
              <a16:creationId xmlns:a16="http://schemas.microsoft.com/office/drawing/2014/main" id="{00000000-0008-0000-0100-00000C020000}"/>
            </a:ext>
          </a:extLst>
        </xdr:cNvPr>
        <xdr:cNvSpPr txBox="1"/>
      </xdr:nvSpPr>
      <xdr:spPr>
        <a:xfrm>
          <a:off x="18421427" y="10869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00000000-0008-0000-0100-00000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00000000-0008-0000-0100-00000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00000000-0008-0000-0100-00001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00000000-0008-0000-0100-000015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00000000-0008-0000-0100-000016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00000000-0008-0000-0100-000025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flipV="1">
          <a:off x="16318864" y="13336088"/>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1" name="【児童館】&#10;有形固定資産減価償却率最小値テキスト">
          <a:extLst>
            <a:ext uri="{FF2B5EF4-FFF2-40B4-BE49-F238E27FC236}">
              <a16:creationId xmlns:a16="http://schemas.microsoft.com/office/drawing/2014/main" id="{00000000-0008-0000-0100-000027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553" name="【児童館】&#10;有形固定資産減価償却率最大値テキスト">
          <a:extLst>
            <a:ext uri="{FF2B5EF4-FFF2-40B4-BE49-F238E27FC236}">
              <a16:creationId xmlns:a16="http://schemas.microsoft.com/office/drawing/2014/main" id="{00000000-0008-0000-0100-000029020000}"/>
            </a:ext>
          </a:extLst>
        </xdr:cNvPr>
        <xdr:cNvSpPr txBox="1"/>
      </xdr:nvSpPr>
      <xdr:spPr>
        <a:xfrm>
          <a:off x="16357600" y="1311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6230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57529</xdr:rowOff>
    </xdr:from>
    <xdr:ext cx="405111" cy="259045"/>
    <xdr:sp macro="" textlink="">
      <xdr:nvSpPr>
        <xdr:cNvPr id="555" name="【児童館】&#10;有形固定資産減価償却率平均値テキスト">
          <a:extLst>
            <a:ext uri="{FF2B5EF4-FFF2-40B4-BE49-F238E27FC236}">
              <a16:creationId xmlns:a16="http://schemas.microsoft.com/office/drawing/2014/main" id="{00000000-0008-0000-0100-00002B020000}"/>
            </a:ext>
          </a:extLst>
        </xdr:cNvPr>
        <xdr:cNvSpPr txBox="1"/>
      </xdr:nvSpPr>
      <xdr:spPr>
        <a:xfrm>
          <a:off x="16357600" y="13944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556" name="フローチャート: 判断 555">
          <a:extLst>
            <a:ext uri="{FF2B5EF4-FFF2-40B4-BE49-F238E27FC236}">
              <a16:creationId xmlns:a16="http://schemas.microsoft.com/office/drawing/2014/main" id="{00000000-0008-0000-0100-00002C020000}"/>
            </a:ext>
          </a:extLst>
        </xdr:cNvPr>
        <xdr:cNvSpPr/>
      </xdr:nvSpPr>
      <xdr:spPr>
        <a:xfrm>
          <a:off x="162687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557" name="フローチャート: 判断 556">
          <a:extLst>
            <a:ext uri="{FF2B5EF4-FFF2-40B4-BE49-F238E27FC236}">
              <a16:creationId xmlns:a16="http://schemas.microsoft.com/office/drawing/2014/main" id="{00000000-0008-0000-0100-00002D020000}"/>
            </a:ext>
          </a:extLst>
        </xdr:cNvPr>
        <xdr:cNvSpPr/>
      </xdr:nvSpPr>
      <xdr:spPr>
        <a:xfrm>
          <a:off x="15430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558" name="フローチャート: 判断 557">
          <a:extLst>
            <a:ext uri="{FF2B5EF4-FFF2-40B4-BE49-F238E27FC236}">
              <a16:creationId xmlns:a16="http://schemas.microsoft.com/office/drawing/2014/main" id="{00000000-0008-0000-0100-00002E020000}"/>
            </a:ext>
          </a:extLst>
        </xdr:cNvPr>
        <xdr:cNvSpPr/>
      </xdr:nvSpPr>
      <xdr:spPr>
        <a:xfrm>
          <a:off x="14541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86905</xdr:rowOff>
    </xdr:from>
    <xdr:to>
      <xdr:col>72</xdr:col>
      <xdr:colOff>38100</xdr:colOff>
      <xdr:row>83</xdr:row>
      <xdr:rowOff>17055</xdr:rowOff>
    </xdr:to>
    <xdr:sp macro="" textlink="">
      <xdr:nvSpPr>
        <xdr:cNvPr id="559" name="フローチャート: 判断 558">
          <a:extLst>
            <a:ext uri="{FF2B5EF4-FFF2-40B4-BE49-F238E27FC236}">
              <a16:creationId xmlns:a16="http://schemas.microsoft.com/office/drawing/2014/main" id="{00000000-0008-0000-0100-00002F020000}"/>
            </a:ext>
          </a:extLst>
        </xdr:cNvPr>
        <xdr:cNvSpPr/>
      </xdr:nvSpPr>
      <xdr:spPr>
        <a:xfrm>
          <a:off x="13652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560" name="フローチャート: 判断 559">
          <a:extLst>
            <a:ext uri="{FF2B5EF4-FFF2-40B4-BE49-F238E27FC236}">
              <a16:creationId xmlns:a16="http://schemas.microsoft.com/office/drawing/2014/main" id="{00000000-0008-0000-0100-000030020000}"/>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00000000-0008-0000-0100-000032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100-000034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132624</xdr:rowOff>
    </xdr:from>
    <xdr:to>
      <xdr:col>85</xdr:col>
      <xdr:colOff>177800</xdr:colOff>
      <xdr:row>86</xdr:row>
      <xdr:rowOff>62774</xdr:rowOff>
    </xdr:to>
    <xdr:sp macro="" textlink="">
      <xdr:nvSpPr>
        <xdr:cNvPr id="566" name="楕円 565">
          <a:extLst>
            <a:ext uri="{FF2B5EF4-FFF2-40B4-BE49-F238E27FC236}">
              <a16:creationId xmlns:a16="http://schemas.microsoft.com/office/drawing/2014/main" id="{00000000-0008-0000-0100-000036020000}"/>
            </a:ext>
          </a:extLst>
        </xdr:cNvPr>
        <xdr:cNvSpPr/>
      </xdr:nvSpPr>
      <xdr:spPr>
        <a:xfrm>
          <a:off x="16268700" y="1470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111051</xdr:rowOff>
    </xdr:from>
    <xdr:ext cx="405111" cy="259045"/>
    <xdr:sp macro="" textlink="">
      <xdr:nvSpPr>
        <xdr:cNvPr id="567" name="【児童館】&#10;有形固定資産減価償却率該当値テキスト">
          <a:extLst>
            <a:ext uri="{FF2B5EF4-FFF2-40B4-BE49-F238E27FC236}">
              <a16:creationId xmlns:a16="http://schemas.microsoft.com/office/drawing/2014/main" id="{00000000-0008-0000-0100-000037020000}"/>
            </a:ext>
          </a:extLst>
        </xdr:cNvPr>
        <xdr:cNvSpPr txBox="1"/>
      </xdr:nvSpPr>
      <xdr:spPr>
        <a:xfrm>
          <a:off x="16357600" y="1468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108131</xdr:rowOff>
    </xdr:from>
    <xdr:to>
      <xdr:col>81</xdr:col>
      <xdr:colOff>101600</xdr:colOff>
      <xdr:row>86</xdr:row>
      <xdr:rowOff>38281</xdr:rowOff>
    </xdr:to>
    <xdr:sp macro="" textlink="">
      <xdr:nvSpPr>
        <xdr:cNvPr id="568" name="楕円 567">
          <a:extLst>
            <a:ext uri="{FF2B5EF4-FFF2-40B4-BE49-F238E27FC236}">
              <a16:creationId xmlns:a16="http://schemas.microsoft.com/office/drawing/2014/main" id="{00000000-0008-0000-0100-000038020000}"/>
            </a:ext>
          </a:extLst>
        </xdr:cNvPr>
        <xdr:cNvSpPr/>
      </xdr:nvSpPr>
      <xdr:spPr>
        <a:xfrm>
          <a:off x="15430500" y="1468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158931</xdr:rowOff>
    </xdr:from>
    <xdr:to>
      <xdr:col>85</xdr:col>
      <xdr:colOff>127000</xdr:colOff>
      <xdr:row>86</xdr:row>
      <xdr:rowOff>11974</xdr:rowOff>
    </xdr:to>
    <xdr:cxnSp macro="">
      <xdr:nvCxnSpPr>
        <xdr:cNvPr id="569" name="直線コネクタ 568">
          <a:extLst>
            <a:ext uri="{FF2B5EF4-FFF2-40B4-BE49-F238E27FC236}">
              <a16:creationId xmlns:a16="http://schemas.microsoft.com/office/drawing/2014/main" id="{00000000-0008-0000-0100-000039020000}"/>
            </a:ext>
          </a:extLst>
        </xdr:cNvPr>
        <xdr:cNvCxnSpPr/>
      </xdr:nvCxnSpPr>
      <xdr:spPr>
        <a:xfrm>
          <a:off x="15481300" y="14732181"/>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96701</xdr:rowOff>
    </xdr:from>
    <xdr:to>
      <xdr:col>76</xdr:col>
      <xdr:colOff>165100</xdr:colOff>
      <xdr:row>86</xdr:row>
      <xdr:rowOff>26851</xdr:rowOff>
    </xdr:to>
    <xdr:sp macro="" textlink="">
      <xdr:nvSpPr>
        <xdr:cNvPr id="570" name="楕円 569">
          <a:extLst>
            <a:ext uri="{FF2B5EF4-FFF2-40B4-BE49-F238E27FC236}">
              <a16:creationId xmlns:a16="http://schemas.microsoft.com/office/drawing/2014/main" id="{00000000-0008-0000-0100-00003A020000}"/>
            </a:ext>
          </a:extLst>
        </xdr:cNvPr>
        <xdr:cNvSpPr/>
      </xdr:nvSpPr>
      <xdr:spPr>
        <a:xfrm>
          <a:off x="145415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147501</xdr:rowOff>
    </xdr:from>
    <xdr:to>
      <xdr:col>81</xdr:col>
      <xdr:colOff>50800</xdr:colOff>
      <xdr:row>85</xdr:row>
      <xdr:rowOff>158931</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14592300" y="1472075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70576</xdr:rowOff>
    </xdr:from>
    <xdr:to>
      <xdr:col>72</xdr:col>
      <xdr:colOff>38100</xdr:colOff>
      <xdr:row>86</xdr:row>
      <xdr:rowOff>726</xdr:rowOff>
    </xdr:to>
    <xdr:sp macro="" textlink="">
      <xdr:nvSpPr>
        <xdr:cNvPr id="572" name="楕円 571">
          <a:extLst>
            <a:ext uri="{FF2B5EF4-FFF2-40B4-BE49-F238E27FC236}">
              <a16:creationId xmlns:a16="http://schemas.microsoft.com/office/drawing/2014/main" id="{00000000-0008-0000-0100-00003C020000}"/>
            </a:ext>
          </a:extLst>
        </xdr:cNvPr>
        <xdr:cNvSpPr/>
      </xdr:nvSpPr>
      <xdr:spPr>
        <a:xfrm>
          <a:off x="13652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121376</xdr:rowOff>
    </xdr:from>
    <xdr:to>
      <xdr:col>76</xdr:col>
      <xdr:colOff>114300</xdr:colOff>
      <xdr:row>85</xdr:row>
      <xdr:rowOff>147501</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3703300" y="146946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57513</xdr:rowOff>
    </xdr:from>
    <xdr:to>
      <xdr:col>67</xdr:col>
      <xdr:colOff>101600</xdr:colOff>
      <xdr:row>85</xdr:row>
      <xdr:rowOff>159113</xdr:rowOff>
    </xdr:to>
    <xdr:sp macro="" textlink="">
      <xdr:nvSpPr>
        <xdr:cNvPr id="574" name="楕円 573">
          <a:extLst>
            <a:ext uri="{FF2B5EF4-FFF2-40B4-BE49-F238E27FC236}">
              <a16:creationId xmlns:a16="http://schemas.microsoft.com/office/drawing/2014/main" id="{00000000-0008-0000-0100-00003E020000}"/>
            </a:ext>
          </a:extLst>
        </xdr:cNvPr>
        <xdr:cNvSpPr/>
      </xdr:nvSpPr>
      <xdr:spPr>
        <a:xfrm>
          <a:off x="127635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108313</xdr:rowOff>
    </xdr:from>
    <xdr:to>
      <xdr:col>71</xdr:col>
      <xdr:colOff>177800</xdr:colOff>
      <xdr:row>85</xdr:row>
      <xdr:rowOff>121376</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2814300" y="1468156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576" name="n_1aveValue【児童館】&#10;有形固定資産減価償却率">
          <a:extLst>
            <a:ext uri="{FF2B5EF4-FFF2-40B4-BE49-F238E27FC236}">
              <a16:creationId xmlns:a16="http://schemas.microsoft.com/office/drawing/2014/main" id="{00000000-0008-0000-0100-000040020000}"/>
            </a:ext>
          </a:extLst>
        </xdr:cNvPr>
        <xdr:cNvSpPr txBox="1"/>
      </xdr:nvSpPr>
      <xdr:spPr>
        <a:xfrm>
          <a:off x="15266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162577</xdr:rowOff>
    </xdr:from>
    <xdr:ext cx="405111" cy="259045"/>
    <xdr:sp macro="" textlink="">
      <xdr:nvSpPr>
        <xdr:cNvPr id="577" name="n_2aveValue【児童館】&#10;有形固定資産減価償却率">
          <a:extLst>
            <a:ext uri="{FF2B5EF4-FFF2-40B4-BE49-F238E27FC236}">
              <a16:creationId xmlns:a16="http://schemas.microsoft.com/office/drawing/2014/main" id="{00000000-0008-0000-0100-000041020000}"/>
            </a:ext>
          </a:extLst>
        </xdr:cNvPr>
        <xdr:cNvSpPr txBox="1"/>
      </xdr:nvSpPr>
      <xdr:spPr>
        <a:xfrm>
          <a:off x="14389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33582</xdr:rowOff>
    </xdr:from>
    <xdr:ext cx="405111" cy="259045"/>
    <xdr:sp macro="" textlink="">
      <xdr:nvSpPr>
        <xdr:cNvPr id="578" name="n_3aveValue【児童館】&#10;有形固定資産減価償却率">
          <a:extLst>
            <a:ext uri="{FF2B5EF4-FFF2-40B4-BE49-F238E27FC236}">
              <a16:creationId xmlns:a16="http://schemas.microsoft.com/office/drawing/2014/main" id="{00000000-0008-0000-0100-000042020000}"/>
            </a:ext>
          </a:extLst>
        </xdr:cNvPr>
        <xdr:cNvSpPr txBox="1"/>
      </xdr:nvSpPr>
      <xdr:spPr>
        <a:xfrm>
          <a:off x="135007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579" name="n_4aveValue【児童館】&#10;有形固定資産減価償却率">
          <a:extLst>
            <a:ext uri="{FF2B5EF4-FFF2-40B4-BE49-F238E27FC236}">
              <a16:creationId xmlns:a16="http://schemas.microsoft.com/office/drawing/2014/main" id="{00000000-0008-0000-0100-000043020000}"/>
            </a:ext>
          </a:extLst>
        </xdr:cNvPr>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29408</xdr:rowOff>
    </xdr:from>
    <xdr:ext cx="405111" cy="259045"/>
    <xdr:sp macro="" textlink="">
      <xdr:nvSpPr>
        <xdr:cNvPr id="580" name="n_1mainValue【児童館】&#10;有形固定資産減価償却率">
          <a:extLst>
            <a:ext uri="{FF2B5EF4-FFF2-40B4-BE49-F238E27FC236}">
              <a16:creationId xmlns:a16="http://schemas.microsoft.com/office/drawing/2014/main" id="{00000000-0008-0000-0100-000044020000}"/>
            </a:ext>
          </a:extLst>
        </xdr:cNvPr>
        <xdr:cNvSpPr txBox="1"/>
      </xdr:nvSpPr>
      <xdr:spPr>
        <a:xfrm>
          <a:off x="15266044" y="14774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17978</xdr:rowOff>
    </xdr:from>
    <xdr:ext cx="405111" cy="259045"/>
    <xdr:sp macro="" textlink="">
      <xdr:nvSpPr>
        <xdr:cNvPr id="581" name="n_2mainValue【児童館】&#10;有形固定資産減価償却率">
          <a:extLst>
            <a:ext uri="{FF2B5EF4-FFF2-40B4-BE49-F238E27FC236}">
              <a16:creationId xmlns:a16="http://schemas.microsoft.com/office/drawing/2014/main" id="{00000000-0008-0000-0100-000045020000}"/>
            </a:ext>
          </a:extLst>
        </xdr:cNvPr>
        <xdr:cNvSpPr txBox="1"/>
      </xdr:nvSpPr>
      <xdr:spPr>
        <a:xfrm>
          <a:off x="14389744" y="1476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163303</xdr:rowOff>
    </xdr:from>
    <xdr:ext cx="405111" cy="259045"/>
    <xdr:sp macro="" textlink="">
      <xdr:nvSpPr>
        <xdr:cNvPr id="582" name="n_3mainValue【児童館】&#10;有形固定資産減価償却率">
          <a:extLst>
            <a:ext uri="{FF2B5EF4-FFF2-40B4-BE49-F238E27FC236}">
              <a16:creationId xmlns:a16="http://schemas.microsoft.com/office/drawing/2014/main" id="{00000000-0008-0000-0100-000046020000}"/>
            </a:ext>
          </a:extLst>
        </xdr:cNvPr>
        <xdr:cNvSpPr txBox="1"/>
      </xdr:nvSpPr>
      <xdr:spPr>
        <a:xfrm>
          <a:off x="13500744" y="1473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150240</xdr:rowOff>
    </xdr:from>
    <xdr:ext cx="405111" cy="259045"/>
    <xdr:sp macro="" textlink="">
      <xdr:nvSpPr>
        <xdr:cNvPr id="583" name="n_4mainValue【児童館】&#10;有形固定資産減価償却率">
          <a:extLst>
            <a:ext uri="{FF2B5EF4-FFF2-40B4-BE49-F238E27FC236}">
              <a16:creationId xmlns:a16="http://schemas.microsoft.com/office/drawing/2014/main" id="{00000000-0008-0000-0100-000047020000}"/>
            </a:ext>
          </a:extLst>
        </xdr:cNvPr>
        <xdr:cNvSpPr txBox="1"/>
      </xdr:nvSpPr>
      <xdr:spPr>
        <a:xfrm>
          <a:off x="1261174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00000000-0008-0000-0100-00004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00000000-0008-0000-0100-00004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100-00004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00000000-0008-0000-0100-00004F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00000000-0008-0000-0100-000051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児童館】&#10;一人当たり面積グラフ枠">
          <a:extLst>
            <a:ext uri="{FF2B5EF4-FFF2-40B4-BE49-F238E27FC236}">
              <a16:creationId xmlns:a16="http://schemas.microsoft.com/office/drawing/2014/main" id="{00000000-0008-0000-0100-00005E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607" name="直線コネクタ 606">
          <a:extLst>
            <a:ext uri="{FF2B5EF4-FFF2-40B4-BE49-F238E27FC236}">
              <a16:creationId xmlns:a16="http://schemas.microsoft.com/office/drawing/2014/main" id="{00000000-0008-0000-0100-00005F020000}"/>
            </a:ext>
          </a:extLst>
        </xdr:cNvPr>
        <xdr:cNvCxnSpPr/>
      </xdr:nvCxnSpPr>
      <xdr:spPr>
        <a:xfrm flipV="1">
          <a:off x="2216086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8" name="【児童館】&#10;一人当たり面積最小値テキスト">
          <a:extLst>
            <a:ext uri="{FF2B5EF4-FFF2-40B4-BE49-F238E27FC236}">
              <a16:creationId xmlns:a16="http://schemas.microsoft.com/office/drawing/2014/main" id="{00000000-0008-0000-0100-000060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610" name="【児童館】&#10;一人当たり面積最大値テキスト">
          <a:extLst>
            <a:ext uri="{FF2B5EF4-FFF2-40B4-BE49-F238E27FC236}">
              <a16:creationId xmlns:a16="http://schemas.microsoft.com/office/drawing/2014/main" id="{00000000-0008-0000-0100-000062020000}"/>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612" name="【児童館】&#10;一人当たり面積平均値テキスト">
          <a:extLst>
            <a:ext uri="{FF2B5EF4-FFF2-40B4-BE49-F238E27FC236}">
              <a16:creationId xmlns:a16="http://schemas.microsoft.com/office/drawing/2014/main" id="{00000000-0008-0000-0100-000064020000}"/>
            </a:ext>
          </a:extLst>
        </xdr:cNvPr>
        <xdr:cNvSpPr txBox="1"/>
      </xdr:nvSpPr>
      <xdr:spPr>
        <a:xfrm>
          <a:off x="22199600" y="1418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613" name="フローチャート: 判断 612">
          <a:extLst>
            <a:ext uri="{FF2B5EF4-FFF2-40B4-BE49-F238E27FC236}">
              <a16:creationId xmlns:a16="http://schemas.microsoft.com/office/drawing/2014/main" id="{00000000-0008-0000-0100-000065020000}"/>
            </a:ext>
          </a:extLst>
        </xdr:cNvPr>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614" name="フローチャート: 判断 613">
          <a:extLst>
            <a:ext uri="{FF2B5EF4-FFF2-40B4-BE49-F238E27FC236}">
              <a16:creationId xmlns:a16="http://schemas.microsoft.com/office/drawing/2014/main" id="{00000000-0008-0000-0100-000066020000}"/>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5" name="フローチャート: 判断 614">
          <a:extLst>
            <a:ext uri="{FF2B5EF4-FFF2-40B4-BE49-F238E27FC236}">
              <a16:creationId xmlns:a16="http://schemas.microsoft.com/office/drawing/2014/main" id="{00000000-0008-0000-0100-000067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6" name="フローチャート: 判断 615">
          <a:extLst>
            <a:ext uri="{FF2B5EF4-FFF2-40B4-BE49-F238E27FC236}">
              <a16:creationId xmlns:a16="http://schemas.microsoft.com/office/drawing/2014/main" id="{00000000-0008-0000-0100-000068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17" name="フローチャート: 判断 616">
          <a:extLst>
            <a:ext uri="{FF2B5EF4-FFF2-40B4-BE49-F238E27FC236}">
              <a16:creationId xmlns:a16="http://schemas.microsoft.com/office/drawing/2014/main" id="{00000000-0008-0000-0100-000069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00000000-0008-0000-0100-00006A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0000000-0008-0000-0100-00006B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0000000-0008-0000-0100-00006C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100-00006E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623" name="楕円 622">
          <a:extLst>
            <a:ext uri="{FF2B5EF4-FFF2-40B4-BE49-F238E27FC236}">
              <a16:creationId xmlns:a16="http://schemas.microsoft.com/office/drawing/2014/main" id="{00000000-0008-0000-0100-00006F020000}"/>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624" name="【児童館】&#10;一人当たり面積該当値テキスト">
          <a:extLst>
            <a:ext uri="{FF2B5EF4-FFF2-40B4-BE49-F238E27FC236}">
              <a16:creationId xmlns:a16="http://schemas.microsoft.com/office/drawing/2014/main" id="{00000000-0008-0000-0100-000070020000}"/>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625" name="楕円 624">
          <a:extLst>
            <a:ext uri="{FF2B5EF4-FFF2-40B4-BE49-F238E27FC236}">
              <a16:creationId xmlns:a16="http://schemas.microsoft.com/office/drawing/2014/main" id="{00000000-0008-0000-0100-000071020000}"/>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626" name="直線コネクタ 625">
          <a:extLst>
            <a:ext uri="{FF2B5EF4-FFF2-40B4-BE49-F238E27FC236}">
              <a16:creationId xmlns:a16="http://schemas.microsoft.com/office/drawing/2014/main" id="{00000000-0008-0000-0100-000072020000}"/>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627" name="楕円 626">
          <a:extLst>
            <a:ext uri="{FF2B5EF4-FFF2-40B4-BE49-F238E27FC236}">
              <a16:creationId xmlns:a16="http://schemas.microsoft.com/office/drawing/2014/main" id="{00000000-0008-0000-0100-000073020000}"/>
            </a:ext>
          </a:extLst>
        </xdr:cNvPr>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76200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a:off x="20434300" y="1443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29" name="楕円 628">
          <a:extLst>
            <a:ext uri="{FF2B5EF4-FFF2-40B4-BE49-F238E27FC236}">
              <a16:creationId xmlns:a16="http://schemas.microsoft.com/office/drawing/2014/main" id="{00000000-0008-0000-0100-000075020000}"/>
            </a:ext>
          </a:extLst>
        </xdr:cNvPr>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19545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31" name="楕円 630">
          <a:extLst>
            <a:ext uri="{FF2B5EF4-FFF2-40B4-BE49-F238E27FC236}">
              <a16:creationId xmlns:a16="http://schemas.microsoft.com/office/drawing/2014/main" id="{00000000-0008-0000-0100-000077020000}"/>
            </a:ext>
          </a:extLst>
        </xdr:cNvPr>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18656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633" name="n_1aveValue【児童館】&#10;一人当たり面積">
          <a:extLst>
            <a:ext uri="{FF2B5EF4-FFF2-40B4-BE49-F238E27FC236}">
              <a16:creationId xmlns:a16="http://schemas.microsoft.com/office/drawing/2014/main" id="{00000000-0008-0000-0100-000079020000}"/>
            </a:ext>
          </a:extLst>
        </xdr:cNvPr>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34" name="n_2aveValue【児童館】&#10;一人当たり面積">
          <a:extLst>
            <a:ext uri="{FF2B5EF4-FFF2-40B4-BE49-F238E27FC236}">
              <a16:creationId xmlns:a16="http://schemas.microsoft.com/office/drawing/2014/main" id="{00000000-0008-0000-0100-00007A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35" name="n_3aveValue【児童館】&#10;一人当たり面積">
          <a:extLst>
            <a:ext uri="{FF2B5EF4-FFF2-40B4-BE49-F238E27FC236}">
              <a16:creationId xmlns:a16="http://schemas.microsoft.com/office/drawing/2014/main" id="{00000000-0008-0000-0100-00007B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636" name="n_4aveValue【児童館】&#10;一人当たり面積">
          <a:extLst>
            <a:ext uri="{FF2B5EF4-FFF2-40B4-BE49-F238E27FC236}">
              <a16:creationId xmlns:a16="http://schemas.microsoft.com/office/drawing/2014/main" id="{00000000-0008-0000-0100-00007C020000}"/>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637" name="n_1mainValue【児童館】&#10;一人当たり面積">
          <a:extLst>
            <a:ext uri="{FF2B5EF4-FFF2-40B4-BE49-F238E27FC236}">
              <a16:creationId xmlns:a16="http://schemas.microsoft.com/office/drawing/2014/main" id="{00000000-0008-0000-0100-00007D020000}"/>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638" name="n_2mainValue【児童館】&#10;一人当たり面積">
          <a:extLst>
            <a:ext uri="{FF2B5EF4-FFF2-40B4-BE49-F238E27FC236}">
              <a16:creationId xmlns:a16="http://schemas.microsoft.com/office/drawing/2014/main" id="{00000000-0008-0000-0100-00007E020000}"/>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39" name="n_3mainValue【児童館】&#10;一人当たり面積">
          <a:extLst>
            <a:ext uri="{FF2B5EF4-FFF2-40B4-BE49-F238E27FC236}">
              <a16:creationId xmlns:a16="http://schemas.microsoft.com/office/drawing/2014/main" id="{00000000-0008-0000-0100-00007F020000}"/>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640" name="n_4mainValue【児童館】&#10;一人当たり面積">
          <a:extLst>
            <a:ext uri="{FF2B5EF4-FFF2-40B4-BE49-F238E27FC236}">
              <a16:creationId xmlns:a16="http://schemas.microsoft.com/office/drawing/2014/main" id="{00000000-0008-0000-0100-000080020000}"/>
            </a:ext>
          </a:extLst>
        </xdr:cNvPr>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00000000-0008-0000-0100-000089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00000000-0008-0000-0100-00008A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00000000-0008-0000-0100-00008B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2" name="直線コネクタ 651">
          <a:extLst>
            <a:ext uri="{FF2B5EF4-FFF2-40B4-BE49-F238E27FC236}">
              <a16:creationId xmlns:a16="http://schemas.microsoft.com/office/drawing/2014/main" id="{00000000-0008-0000-0100-00008C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9" name="テキスト ボックス 658">
          <a:extLst>
            <a:ext uri="{FF2B5EF4-FFF2-40B4-BE49-F238E27FC236}">
              <a16:creationId xmlns:a16="http://schemas.microsoft.com/office/drawing/2014/main" id="{00000000-0008-0000-0100-000093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1" name="テキスト ボックス 660">
          <a:extLst>
            <a:ext uri="{FF2B5EF4-FFF2-40B4-BE49-F238E27FC236}">
              <a16:creationId xmlns:a16="http://schemas.microsoft.com/office/drawing/2014/main" id="{00000000-0008-0000-0100-000095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a:extLst>
            <a:ext uri="{FF2B5EF4-FFF2-40B4-BE49-F238E27FC236}">
              <a16:creationId xmlns:a16="http://schemas.microsoft.com/office/drawing/2014/main" id="{00000000-0008-0000-0100-000098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flipV="1">
          <a:off x="16318864" y="17034511"/>
          <a:ext cx="0" cy="16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6" name="【公民館】&#10;有形固定資産減価償却率最小値テキスト">
          <a:extLst>
            <a:ext uri="{FF2B5EF4-FFF2-40B4-BE49-F238E27FC236}">
              <a16:creationId xmlns:a16="http://schemas.microsoft.com/office/drawing/2014/main" id="{00000000-0008-0000-0100-00009A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668" name="【公民館】&#10;有形固定資産減価償却率最大値テキスト">
          <a:extLst>
            <a:ext uri="{FF2B5EF4-FFF2-40B4-BE49-F238E27FC236}">
              <a16:creationId xmlns:a16="http://schemas.microsoft.com/office/drawing/2014/main" id="{00000000-0008-0000-0100-00009C020000}"/>
            </a:ext>
          </a:extLst>
        </xdr:cNvPr>
        <xdr:cNvSpPr txBox="1"/>
      </xdr:nvSpPr>
      <xdr:spPr>
        <a:xfrm>
          <a:off x="16357600" y="1680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6230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670" name="【公民館】&#10;有形固定資産減価償却率平均値テキスト">
          <a:extLst>
            <a:ext uri="{FF2B5EF4-FFF2-40B4-BE49-F238E27FC236}">
              <a16:creationId xmlns:a16="http://schemas.microsoft.com/office/drawing/2014/main" id="{00000000-0008-0000-0100-00009E020000}"/>
            </a:ext>
          </a:extLst>
        </xdr:cNvPr>
        <xdr:cNvSpPr txBox="1"/>
      </xdr:nvSpPr>
      <xdr:spPr>
        <a:xfrm>
          <a:off x="16357600" y="1775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671" name="フローチャート: 判断 670">
          <a:extLst>
            <a:ext uri="{FF2B5EF4-FFF2-40B4-BE49-F238E27FC236}">
              <a16:creationId xmlns:a16="http://schemas.microsoft.com/office/drawing/2014/main" id="{00000000-0008-0000-0100-00009F020000}"/>
            </a:ext>
          </a:extLst>
        </xdr:cNvPr>
        <xdr:cNvSpPr/>
      </xdr:nvSpPr>
      <xdr:spPr>
        <a:xfrm>
          <a:off x="162687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2" name="フローチャート: 判断 671">
          <a:extLst>
            <a:ext uri="{FF2B5EF4-FFF2-40B4-BE49-F238E27FC236}">
              <a16:creationId xmlns:a16="http://schemas.microsoft.com/office/drawing/2014/main" id="{00000000-0008-0000-0100-0000A0020000}"/>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73" name="フローチャート: 判断 672">
          <a:extLst>
            <a:ext uri="{FF2B5EF4-FFF2-40B4-BE49-F238E27FC236}">
              <a16:creationId xmlns:a16="http://schemas.microsoft.com/office/drawing/2014/main" id="{00000000-0008-0000-0100-0000A1020000}"/>
            </a:ext>
          </a:extLst>
        </xdr:cNvPr>
        <xdr:cNvSpPr/>
      </xdr:nvSpPr>
      <xdr:spPr>
        <a:xfrm>
          <a:off x="14541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674" name="フローチャート: 判断 673">
          <a:extLst>
            <a:ext uri="{FF2B5EF4-FFF2-40B4-BE49-F238E27FC236}">
              <a16:creationId xmlns:a16="http://schemas.microsoft.com/office/drawing/2014/main" id="{00000000-0008-0000-0100-0000A2020000}"/>
            </a:ext>
          </a:extLst>
        </xdr:cNvPr>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675" name="フローチャート: 判断 674">
          <a:extLst>
            <a:ext uri="{FF2B5EF4-FFF2-40B4-BE49-F238E27FC236}">
              <a16:creationId xmlns:a16="http://schemas.microsoft.com/office/drawing/2014/main" id="{00000000-0008-0000-0100-0000A3020000}"/>
            </a:ext>
          </a:extLst>
        </xdr:cNvPr>
        <xdr:cNvSpPr/>
      </xdr:nvSpPr>
      <xdr:spPr>
        <a:xfrm>
          <a:off x="12763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100-0000A4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0000000-0008-0000-0100-0000A6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6350</xdr:rowOff>
    </xdr:from>
    <xdr:to>
      <xdr:col>85</xdr:col>
      <xdr:colOff>177800</xdr:colOff>
      <xdr:row>106</xdr:row>
      <xdr:rowOff>107950</xdr:rowOff>
    </xdr:to>
    <xdr:sp macro="" textlink="">
      <xdr:nvSpPr>
        <xdr:cNvPr id="681" name="楕円 680">
          <a:extLst>
            <a:ext uri="{FF2B5EF4-FFF2-40B4-BE49-F238E27FC236}">
              <a16:creationId xmlns:a16="http://schemas.microsoft.com/office/drawing/2014/main" id="{00000000-0008-0000-0100-0000A9020000}"/>
            </a:ext>
          </a:extLst>
        </xdr:cNvPr>
        <xdr:cNvSpPr/>
      </xdr:nvSpPr>
      <xdr:spPr>
        <a:xfrm>
          <a:off x="162687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156227</xdr:rowOff>
    </xdr:from>
    <xdr:ext cx="405111" cy="259045"/>
    <xdr:sp macro="" textlink="">
      <xdr:nvSpPr>
        <xdr:cNvPr id="682" name="【公民館】&#10;有形固定資産減価償却率該当値テキスト">
          <a:extLst>
            <a:ext uri="{FF2B5EF4-FFF2-40B4-BE49-F238E27FC236}">
              <a16:creationId xmlns:a16="http://schemas.microsoft.com/office/drawing/2014/main" id="{00000000-0008-0000-0100-0000AA020000}"/>
            </a:ext>
          </a:extLst>
        </xdr:cNvPr>
        <xdr:cNvSpPr txBox="1"/>
      </xdr:nvSpPr>
      <xdr:spPr>
        <a:xfrm>
          <a:off x="16357600" y="181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166370</xdr:rowOff>
    </xdr:from>
    <xdr:to>
      <xdr:col>81</xdr:col>
      <xdr:colOff>101600</xdr:colOff>
      <xdr:row>106</xdr:row>
      <xdr:rowOff>96520</xdr:rowOff>
    </xdr:to>
    <xdr:sp macro="" textlink="">
      <xdr:nvSpPr>
        <xdr:cNvPr id="683" name="楕円 682">
          <a:extLst>
            <a:ext uri="{FF2B5EF4-FFF2-40B4-BE49-F238E27FC236}">
              <a16:creationId xmlns:a16="http://schemas.microsoft.com/office/drawing/2014/main" id="{00000000-0008-0000-0100-0000AB020000}"/>
            </a:ext>
          </a:extLst>
        </xdr:cNvPr>
        <xdr:cNvSpPr/>
      </xdr:nvSpPr>
      <xdr:spPr>
        <a:xfrm>
          <a:off x="15430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45720</xdr:rowOff>
    </xdr:from>
    <xdr:to>
      <xdr:col>85</xdr:col>
      <xdr:colOff>127000</xdr:colOff>
      <xdr:row>106</xdr:row>
      <xdr:rowOff>57150</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5481300" y="182194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139700</xdr:rowOff>
    </xdr:from>
    <xdr:to>
      <xdr:col>76</xdr:col>
      <xdr:colOff>165100</xdr:colOff>
      <xdr:row>106</xdr:row>
      <xdr:rowOff>69850</xdr:rowOff>
    </xdr:to>
    <xdr:sp macro="" textlink="">
      <xdr:nvSpPr>
        <xdr:cNvPr id="685" name="楕円 684">
          <a:extLst>
            <a:ext uri="{FF2B5EF4-FFF2-40B4-BE49-F238E27FC236}">
              <a16:creationId xmlns:a16="http://schemas.microsoft.com/office/drawing/2014/main" id="{00000000-0008-0000-0100-0000AD020000}"/>
            </a:ext>
          </a:extLst>
        </xdr:cNvPr>
        <xdr:cNvSpPr/>
      </xdr:nvSpPr>
      <xdr:spPr>
        <a:xfrm>
          <a:off x="14541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19050</xdr:rowOff>
    </xdr:from>
    <xdr:to>
      <xdr:col>81</xdr:col>
      <xdr:colOff>50800</xdr:colOff>
      <xdr:row>106</xdr:row>
      <xdr:rowOff>45720</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a:off x="14592300" y="181927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101600</xdr:rowOff>
    </xdr:from>
    <xdr:to>
      <xdr:col>72</xdr:col>
      <xdr:colOff>38100</xdr:colOff>
      <xdr:row>106</xdr:row>
      <xdr:rowOff>31750</xdr:rowOff>
    </xdr:to>
    <xdr:sp macro="" textlink="">
      <xdr:nvSpPr>
        <xdr:cNvPr id="687" name="楕円 686">
          <a:extLst>
            <a:ext uri="{FF2B5EF4-FFF2-40B4-BE49-F238E27FC236}">
              <a16:creationId xmlns:a16="http://schemas.microsoft.com/office/drawing/2014/main" id="{00000000-0008-0000-0100-0000AF020000}"/>
            </a:ext>
          </a:extLst>
        </xdr:cNvPr>
        <xdr:cNvSpPr/>
      </xdr:nvSpPr>
      <xdr:spPr>
        <a:xfrm>
          <a:off x="13652500" y="181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152400</xdr:rowOff>
    </xdr:from>
    <xdr:to>
      <xdr:col>76</xdr:col>
      <xdr:colOff>114300</xdr:colOff>
      <xdr:row>106</xdr:row>
      <xdr:rowOff>19050</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3703300" y="18154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65405</xdr:rowOff>
    </xdr:from>
    <xdr:to>
      <xdr:col>67</xdr:col>
      <xdr:colOff>101600</xdr:colOff>
      <xdr:row>105</xdr:row>
      <xdr:rowOff>167005</xdr:rowOff>
    </xdr:to>
    <xdr:sp macro="" textlink="">
      <xdr:nvSpPr>
        <xdr:cNvPr id="689" name="楕円 688">
          <a:extLst>
            <a:ext uri="{FF2B5EF4-FFF2-40B4-BE49-F238E27FC236}">
              <a16:creationId xmlns:a16="http://schemas.microsoft.com/office/drawing/2014/main" id="{00000000-0008-0000-0100-0000B1020000}"/>
            </a:ext>
          </a:extLst>
        </xdr:cNvPr>
        <xdr:cNvSpPr/>
      </xdr:nvSpPr>
      <xdr:spPr>
        <a:xfrm>
          <a:off x="12763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116205</xdr:rowOff>
    </xdr:from>
    <xdr:to>
      <xdr:col>71</xdr:col>
      <xdr:colOff>177800</xdr:colOff>
      <xdr:row>105</xdr:row>
      <xdr:rowOff>152400</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2814300" y="181184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691" name="n_1aveValue【公民館】&#10;有形固定資産減価償却率">
          <a:extLst>
            <a:ext uri="{FF2B5EF4-FFF2-40B4-BE49-F238E27FC236}">
              <a16:creationId xmlns:a16="http://schemas.microsoft.com/office/drawing/2014/main" id="{00000000-0008-0000-0100-0000B3020000}"/>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692" name="n_2aveValue【公民館】&#10;有形固定資産減価償却率">
          <a:extLst>
            <a:ext uri="{FF2B5EF4-FFF2-40B4-BE49-F238E27FC236}">
              <a16:creationId xmlns:a16="http://schemas.microsoft.com/office/drawing/2014/main" id="{00000000-0008-0000-0100-0000B4020000}"/>
            </a:ext>
          </a:extLst>
        </xdr:cNvPr>
        <xdr:cNvSpPr txBox="1"/>
      </xdr:nvSpPr>
      <xdr:spPr>
        <a:xfrm>
          <a:off x="14389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693" name="n_3aveValue【公民館】&#10;有形固定資産減価償却率">
          <a:extLst>
            <a:ext uri="{FF2B5EF4-FFF2-40B4-BE49-F238E27FC236}">
              <a16:creationId xmlns:a16="http://schemas.microsoft.com/office/drawing/2014/main" id="{00000000-0008-0000-0100-0000B5020000}"/>
            </a:ext>
          </a:extLst>
        </xdr:cNvPr>
        <xdr:cNvSpPr txBox="1"/>
      </xdr:nvSpPr>
      <xdr:spPr>
        <a:xfrm>
          <a:off x="13500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694" name="n_4aveValue【公民館】&#10;有形固定資産減価償却率">
          <a:extLst>
            <a:ext uri="{FF2B5EF4-FFF2-40B4-BE49-F238E27FC236}">
              <a16:creationId xmlns:a16="http://schemas.microsoft.com/office/drawing/2014/main" id="{00000000-0008-0000-0100-0000B6020000}"/>
            </a:ext>
          </a:extLst>
        </xdr:cNvPr>
        <xdr:cNvSpPr txBox="1"/>
      </xdr:nvSpPr>
      <xdr:spPr>
        <a:xfrm>
          <a:off x="12611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87647</xdr:rowOff>
    </xdr:from>
    <xdr:ext cx="405111" cy="259045"/>
    <xdr:sp macro="" textlink="">
      <xdr:nvSpPr>
        <xdr:cNvPr id="695" name="n_1mainValue【公民館】&#10;有形固定資産減価償却率">
          <a:extLst>
            <a:ext uri="{FF2B5EF4-FFF2-40B4-BE49-F238E27FC236}">
              <a16:creationId xmlns:a16="http://schemas.microsoft.com/office/drawing/2014/main" id="{00000000-0008-0000-0100-0000B7020000}"/>
            </a:ext>
          </a:extLst>
        </xdr:cNvPr>
        <xdr:cNvSpPr txBox="1"/>
      </xdr:nvSpPr>
      <xdr:spPr>
        <a:xfrm>
          <a:off x="152660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60977</xdr:rowOff>
    </xdr:from>
    <xdr:ext cx="405111" cy="259045"/>
    <xdr:sp macro="" textlink="">
      <xdr:nvSpPr>
        <xdr:cNvPr id="696" name="n_2mainValue【公民館】&#10;有形固定資産減価償却率">
          <a:extLst>
            <a:ext uri="{FF2B5EF4-FFF2-40B4-BE49-F238E27FC236}">
              <a16:creationId xmlns:a16="http://schemas.microsoft.com/office/drawing/2014/main" id="{00000000-0008-0000-0100-0000B8020000}"/>
            </a:ext>
          </a:extLst>
        </xdr:cNvPr>
        <xdr:cNvSpPr txBox="1"/>
      </xdr:nvSpPr>
      <xdr:spPr>
        <a:xfrm>
          <a:off x="143897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22877</xdr:rowOff>
    </xdr:from>
    <xdr:ext cx="405111" cy="259045"/>
    <xdr:sp macro="" textlink="">
      <xdr:nvSpPr>
        <xdr:cNvPr id="697" name="n_3mainValue【公民館】&#10;有形固定資産減価償却率">
          <a:extLst>
            <a:ext uri="{FF2B5EF4-FFF2-40B4-BE49-F238E27FC236}">
              <a16:creationId xmlns:a16="http://schemas.microsoft.com/office/drawing/2014/main" id="{00000000-0008-0000-0100-0000B9020000}"/>
            </a:ext>
          </a:extLst>
        </xdr:cNvPr>
        <xdr:cNvSpPr txBox="1"/>
      </xdr:nvSpPr>
      <xdr:spPr>
        <a:xfrm>
          <a:off x="13500744"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158132</xdr:rowOff>
    </xdr:from>
    <xdr:ext cx="405111" cy="259045"/>
    <xdr:sp macro="" textlink="">
      <xdr:nvSpPr>
        <xdr:cNvPr id="698" name="n_4mainValue【公民館】&#10;有形固定資産減価償却率">
          <a:extLst>
            <a:ext uri="{FF2B5EF4-FFF2-40B4-BE49-F238E27FC236}">
              <a16:creationId xmlns:a16="http://schemas.microsoft.com/office/drawing/2014/main" id="{00000000-0008-0000-0100-0000BA020000}"/>
            </a:ext>
          </a:extLst>
        </xdr:cNvPr>
        <xdr:cNvSpPr txBox="1"/>
      </xdr:nvSpPr>
      <xdr:spPr>
        <a:xfrm>
          <a:off x="126117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00000000-0008-0000-0100-0000BB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00000000-0008-0000-0100-0000BC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00000000-0008-0000-0100-0000BD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00000000-0008-0000-0100-0000BE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a:extLst>
            <a:ext uri="{FF2B5EF4-FFF2-40B4-BE49-F238E27FC236}">
              <a16:creationId xmlns:a16="http://schemas.microsoft.com/office/drawing/2014/main" id="{00000000-0008-0000-0100-0000C3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00000000-0008-0000-0100-0000C4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9" name="直線コネクタ 708">
          <a:extLst>
            <a:ext uri="{FF2B5EF4-FFF2-40B4-BE49-F238E27FC236}">
              <a16:creationId xmlns:a16="http://schemas.microsoft.com/office/drawing/2014/main" id="{00000000-0008-0000-0100-0000C502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10" name="テキスト ボックス 709">
          <a:extLst>
            <a:ext uri="{FF2B5EF4-FFF2-40B4-BE49-F238E27FC236}">
              <a16:creationId xmlns:a16="http://schemas.microsoft.com/office/drawing/2014/main" id="{00000000-0008-0000-0100-0000C602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1" name="直線コネクタ 710">
          <a:extLst>
            <a:ext uri="{FF2B5EF4-FFF2-40B4-BE49-F238E27FC236}">
              <a16:creationId xmlns:a16="http://schemas.microsoft.com/office/drawing/2014/main" id="{00000000-0008-0000-0100-0000C702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00000000-0008-0000-0100-0000CF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flipV="1">
          <a:off x="22160864" y="17358361"/>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721" name="【公民館】&#10;一人当たり面積最小値テキスト">
          <a:extLst>
            <a:ext uri="{FF2B5EF4-FFF2-40B4-BE49-F238E27FC236}">
              <a16:creationId xmlns:a16="http://schemas.microsoft.com/office/drawing/2014/main" id="{00000000-0008-0000-0100-0000D1020000}"/>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723" name="【公民館】&#10;一人当たり面積最大値テキスト">
          <a:extLst>
            <a:ext uri="{FF2B5EF4-FFF2-40B4-BE49-F238E27FC236}">
              <a16:creationId xmlns:a16="http://schemas.microsoft.com/office/drawing/2014/main" id="{00000000-0008-0000-0100-0000D3020000}"/>
            </a:ext>
          </a:extLst>
        </xdr:cNvPr>
        <xdr:cNvSpPr txBox="1"/>
      </xdr:nvSpPr>
      <xdr:spPr>
        <a:xfrm>
          <a:off x="22199600" y="1713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22072600" y="1735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725" name="【公民館】&#10;一人当たり面積平均値テキスト">
          <a:extLst>
            <a:ext uri="{FF2B5EF4-FFF2-40B4-BE49-F238E27FC236}">
              <a16:creationId xmlns:a16="http://schemas.microsoft.com/office/drawing/2014/main" id="{00000000-0008-0000-0100-0000D5020000}"/>
            </a:ext>
          </a:extLst>
        </xdr:cNvPr>
        <xdr:cNvSpPr txBox="1"/>
      </xdr:nvSpPr>
      <xdr:spPr>
        <a:xfrm>
          <a:off x="22199600" y="1819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726" name="フローチャート: 判断 725">
          <a:extLst>
            <a:ext uri="{FF2B5EF4-FFF2-40B4-BE49-F238E27FC236}">
              <a16:creationId xmlns:a16="http://schemas.microsoft.com/office/drawing/2014/main" id="{00000000-0008-0000-0100-0000D6020000}"/>
            </a:ext>
          </a:extLst>
        </xdr:cNvPr>
        <xdr:cNvSpPr/>
      </xdr:nvSpPr>
      <xdr:spPr>
        <a:xfrm>
          <a:off x="22110700" y="183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727" name="フローチャート: 判断 726">
          <a:extLst>
            <a:ext uri="{FF2B5EF4-FFF2-40B4-BE49-F238E27FC236}">
              <a16:creationId xmlns:a16="http://schemas.microsoft.com/office/drawing/2014/main" id="{00000000-0008-0000-0100-0000D7020000}"/>
            </a:ext>
          </a:extLst>
        </xdr:cNvPr>
        <xdr:cNvSpPr/>
      </xdr:nvSpPr>
      <xdr:spPr>
        <a:xfrm>
          <a:off x="21272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728" name="フローチャート: 判断 727">
          <a:extLst>
            <a:ext uri="{FF2B5EF4-FFF2-40B4-BE49-F238E27FC236}">
              <a16:creationId xmlns:a16="http://schemas.microsoft.com/office/drawing/2014/main" id="{00000000-0008-0000-0100-0000D8020000}"/>
            </a:ext>
          </a:extLst>
        </xdr:cNvPr>
        <xdr:cNvSpPr/>
      </xdr:nvSpPr>
      <xdr:spPr>
        <a:xfrm>
          <a:off x="20383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19494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18605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100-0000DB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00000000-0008-0000-0100-0000DC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00000000-0008-0000-0100-0000DD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52832</xdr:rowOff>
    </xdr:from>
    <xdr:to>
      <xdr:col>116</xdr:col>
      <xdr:colOff>114300</xdr:colOff>
      <xdr:row>107</xdr:row>
      <xdr:rowOff>154432</xdr:rowOff>
    </xdr:to>
    <xdr:sp macro="" textlink="">
      <xdr:nvSpPr>
        <xdr:cNvPr id="736" name="楕円 735">
          <a:extLst>
            <a:ext uri="{FF2B5EF4-FFF2-40B4-BE49-F238E27FC236}">
              <a16:creationId xmlns:a16="http://schemas.microsoft.com/office/drawing/2014/main" id="{00000000-0008-0000-0100-0000E0020000}"/>
            </a:ext>
          </a:extLst>
        </xdr:cNvPr>
        <xdr:cNvSpPr/>
      </xdr:nvSpPr>
      <xdr:spPr>
        <a:xfrm>
          <a:off x="22110700" y="1839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31259</xdr:rowOff>
    </xdr:from>
    <xdr:ext cx="469744" cy="259045"/>
    <xdr:sp macro="" textlink="">
      <xdr:nvSpPr>
        <xdr:cNvPr id="737" name="【公民館】&#10;一人当たり面積該当値テキスト">
          <a:extLst>
            <a:ext uri="{FF2B5EF4-FFF2-40B4-BE49-F238E27FC236}">
              <a16:creationId xmlns:a16="http://schemas.microsoft.com/office/drawing/2014/main" id="{00000000-0008-0000-0100-0000E1020000}"/>
            </a:ext>
          </a:extLst>
        </xdr:cNvPr>
        <xdr:cNvSpPr txBox="1"/>
      </xdr:nvSpPr>
      <xdr:spPr>
        <a:xfrm>
          <a:off x="22199600" y="1837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55118</xdr:rowOff>
    </xdr:from>
    <xdr:to>
      <xdr:col>112</xdr:col>
      <xdr:colOff>38100</xdr:colOff>
      <xdr:row>107</xdr:row>
      <xdr:rowOff>156718</xdr:rowOff>
    </xdr:to>
    <xdr:sp macro="" textlink="">
      <xdr:nvSpPr>
        <xdr:cNvPr id="738" name="楕円 737">
          <a:extLst>
            <a:ext uri="{FF2B5EF4-FFF2-40B4-BE49-F238E27FC236}">
              <a16:creationId xmlns:a16="http://schemas.microsoft.com/office/drawing/2014/main" id="{00000000-0008-0000-0100-0000E2020000}"/>
            </a:ext>
          </a:extLst>
        </xdr:cNvPr>
        <xdr:cNvSpPr/>
      </xdr:nvSpPr>
      <xdr:spPr>
        <a:xfrm>
          <a:off x="21272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103632</xdr:rowOff>
    </xdr:from>
    <xdr:to>
      <xdr:col>116</xdr:col>
      <xdr:colOff>63500</xdr:colOff>
      <xdr:row>107</xdr:row>
      <xdr:rowOff>105918</xdr:rowOff>
    </xdr:to>
    <xdr:cxnSp macro="">
      <xdr:nvCxnSpPr>
        <xdr:cNvPr id="739" name="直線コネクタ 738">
          <a:extLst>
            <a:ext uri="{FF2B5EF4-FFF2-40B4-BE49-F238E27FC236}">
              <a16:creationId xmlns:a16="http://schemas.microsoft.com/office/drawing/2014/main" id="{00000000-0008-0000-0100-0000E3020000}"/>
            </a:ext>
          </a:extLst>
        </xdr:cNvPr>
        <xdr:cNvCxnSpPr/>
      </xdr:nvCxnSpPr>
      <xdr:spPr>
        <a:xfrm flipV="1">
          <a:off x="21323300" y="1844878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55118</xdr:rowOff>
    </xdr:from>
    <xdr:to>
      <xdr:col>107</xdr:col>
      <xdr:colOff>101600</xdr:colOff>
      <xdr:row>107</xdr:row>
      <xdr:rowOff>156718</xdr:rowOff>
    </xdr:to>
    <xdr:sp macro="" textlink="">
      <xdr:nvSpPr>
        <xdr:cNvPr id="740" name="楕円 739">
          <a:extLst>
            <a:ext uri="{FF2B5EF4-FFF2-40B4-BE49-F238E27FC236}">
              <a16:creationId xmlns:a16="http://schemas.microsoft.com/office/drawing/2014/main" id="{00000000-0008-0000-0100-0000E4020000}"/>
            </a:ext>
          </a:extLst>
        </xdr:cNvPr>
        <xdr:cNvSpPr/>
      </xdr:nvSpPr>
      <xdr:spPr>
        <a:xfrm>
          <a:off x="20383500" y="1840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105918</xdr:rowOff>
    </xdr:from>
    <xdr:to>
      <xdr:col>111</xdr:col>
      <xdr:colOff>177800</xdr:colOff>
      <xdr:row>107</xdr:row>
      <xdr:rowOff>105918</xdr:rowOff>
    </xdr:to>
    <xdr:cxnSp macro="">
      <xdr:nvCxnSpPr>
        <xdr:cNvPr id="741" name="直線コネクタ 740">
          <a:extLst>
            <a:ext uri="{FF2B5EF4-FFF2-40B4-BE49-F238E27FC236}">
              <a16:creationId xmlns:a16="http://schemas.microsoft.com/office/drawing/2014/main" id="{00000000-0008-0000-0100-0000E5020000}"/>
            </a:ext>
          </a:extLst>
        </xdr:cNvPr>
        <xdr:cNvCxnSpPr/>
      </xdr:nvCxnSpPr>
      <xdr:spPr>
        <a:xfrm>
          <a:off x="20434300" y="184510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52832</xdr:rowOff>
    </xdr:from>
    <xdr:to>
      <xdr:col>102</xdr:col>
      <xdr:colOff>165100</xdr:colOff>
      <xdr:row>107</xdr:row>
      <xdr:rowOff>154432</xdr:rowOff>
    </xdr:to>
    <xdr:sp macro="" textlink="">
      <xdr:nvSpPr>
        <xdr:cNvPr id="742" name="楕円 741">
          <a:extLst>
            <a:ext uri="{FF2B5EF4-FFF2-40B4-BE49-F238E27FC236}">
              <a16:creationId xmlns:a16="http://schemas.microsoft.com/office/drawing/2014/main" id="{00000000-0008-0000-0100-0000E6020000}"/>
            </a:ext>
          </a:extLst>
        </xdr:cNvPr>
        <xdr:cNvSpPr/>
      </xdr:nvSpPr>
      <xdr:spPr>
        <a:xfrm>
          <a:off x="19494500" y="1839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103632</xdr:rowOff>
    </xdr:from>
    <xdr:to>
      <xdr:col>107</xdr:col>
      <xdr:colOff>50800</xdr:colOff>
      <xdr:row>107</xdr:row>
      <xdr:rowOff>105918</xdr:rowOff>
    </xdr:to>
    <xdr:cxnSp macro="">
      <xdr:nvCxnSpPr>
        <xdr:cNvPr id="743" name="直線コネクタ 742">
          <a:extLst>
            <a:ext uri="{FF2B5EF4-FFF2-40B4-BE49-F238E27FC236}">
              <a16:creationId xmlns:a16="http://schemas.microsoft.com/office/drawing/2014/main" id="{00000000-0008-0000-0100-0000E7020000}"/>
            </a:ext>
          </a:extLst>
        </xdr:cNvPr>
        <xdr:cNvCxnSpPr/>
      </xdr:nvCxnSpPr>
      <xdr:spPr>
        <a:xfrm>
          <a:off x="19545300" y="184487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52832</xdr:rowOff>
    </xdr:from>
    <xdr:to>
      <xdr:col>98</xdr:col>
      <xdr:colOff>38100</xdr:colOff>
      <xdr:row>107</xdr:row>
      <xdr:rowOff>154432</xdr:rowOff>
    </xdr:to>
    <xdr:sp macro="" textlink="">
      <xdr:nvSpPr>
        <xdr:cNvPr id="744" name="楕円 743">
          <a:extLst>
            <a:ext uri="{FF2B5EF4-FFF2-40B4-BE49-F238E27FC236}">
              <a16:creationId xmlns:a16="http://schemas.microsoft.com/office/drawing/2014/main" id="{00000000-0008-0000-0100-0000E8020000}"/>
            </a:ext>
          </a:extLst>
        </xdr:cNvPr>
        <xdr:cNvSpPr/>
      </xdr:nvSpPr>
      <xdr:spPr>
        <a:xfrm>
          <a:off x="18605500" y="1839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103632</xdr:rowOff>
    </xdr:from>
    <xdr:to>
      <xdr:col>102</xdr:col>
      <xdr:colOff>114300</xdr:colOff>
      <xdr:row>107</xdr:row>
      <xdr:rowOff>103632</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a:off x="18656300" y="184487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746" name="n_1aveValue【公民館】&#10;一人当たり面積">
          <a:extLst>
            <a:ext uri="{FF2B5EF4-FFF2-40B4-BE49-F238E27FC236}">
              <a16:creationId xmlns:a16="http://schemas.microsoft.com/office/drawing/2014/main" id="{00000000-0008-0000-0100-0000EA020000}"/>
            </a:ext>
          </a:extLst>
        </xdr:cNvPr>
        <xdr:cNvSpPr txBox="1"/>
      </xdr:nvSpPr>
      <xdr:spPr>
        <a:xfrm>
          <a:off x="210757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747" name="n_2aveValue【公民館】&#10;一人当たり面積">
          <a:extLst>
            <a:ext uri="{FF2B5EF4-FFF2-40B4-BE49-F238E27FC236}">
              <a16:creationId xmlns:a16="http://schemas.microsoft.com/office/drawing/2014/main" id="{00000000-0008-0000-0100-0000EB020000}"/>
            </a:ext>
          </a:extLst>
        </xdr:cNvPr>
        <xdr:cNvSpPr txBox="1"/>
      </xdr:nvSpPr>
      <xdr:spPr>
        <a:xfrm>
          <a:off x="20199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748" name="n_3aveValue【公民館】&#10;一人当たり面積">
          <a:extLst>
            <a:ext uri="{FF2B5EF4-FFF2-40B4-BE49-F238E27FC236}">
              <a16:creationId xmlns:a16="http://schemas.microsoft.com/office/drawing/2014/main" id="{00000000-0008-0000-0100-0000EC020000}"/>
            </a:ext>
          </a:extLst>
        </xdr:cNvPr>
        <xdr:cNvSpPr txBox="1"/>
      </xdr:nvSpPr>
      <xdr:spPr>
        <a:xfrm>
          <a:off x="19310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749" name="n_4aveValue【公民館】&#10;一人当たり面積">
          <a:extLst>
            <a:ext uri="{FF2B5EF4-FFF2-40B4-BE49-F238E27FC236}">
              <a16:creationId xmlns:a16="http://schemas.microsoft.com/office/drawing/2014/main" id="{00000000-0008-0000-0100-0000ED020000}"/>
            </a:ext>
          </a:extLst>
        </xdr:cNvPr>
        <xdr:cNvSpPr txBox="1"/>
      </xdr:nvSpPr>
      <xdr:spPr>
        <a:xfrm>
          <a:off x="184214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147845</xdr:rowOff>
    </xdr:from>
    <xdr:ext cx="469744" cy="259045"/>
    <xdr:sp macro="" textlink="">
      <xdr:nvSpPr>
        <xdr:cNvPr id="750" name="n_1mainValue【公民館】&#10;一人当たり面積">
          <a:extLst>
            <a:ext uri="{FF2B5EF4-FFF2-40B4-BE49-F238E27FC236}">
              <a16:creationId xmlns:a16="http://schemas.microsoft.com/office/drawing/2014/main" id="{00000000-0008-0000-0100-0000EE020000}"/>
            </a:ext>
          </a:extLst>
        </xdr:cNvPr>
        <xdr:cNvSpPr txBox="1"/>
      </xdr:nvSpPr>
      <xdr:spPr>
        <a:xfrm>
          <a:off x="210757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147845</xdr:rowOff>
    </xdr:from>
    <xdr:ext cx="469744" cy="259045"/>
    <xdr:sp macro="" textlink="">
      <xdr:nvSpPr>
        <xdr:cNvPr id="751" name="n_2mainValue【公民館】&#10;一人当たり面積">
          <a:extLst>
            <a:ext uri="{FF2B5EF4-FFF2-40B4-BE49-F238E27FC236}">
              <a16:creationId xmlns:a16="http://schemas.microsoft.com/office/drawing/2014/main" id="{00000000-0008-0000-0100-0000EF020000}"/>
            </a:ext>
          </a:extLst>
        </xdr:cNvPr>
        <xdr:cNvSpPr txBox="1"/>
      </xdr:nvSpPr>
      <xdr:spPr>
        <a:xfrm>
          <a:off x="20199427" y="1849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145559</xdr:rowOff>
    </xdr:from>
    <xdr:ext cx="469744" cy="259045"/>
    <xdr:sp macro="" textlink="">
      <xdr:nvSpPr>
        <xdr:cNvPr id="752" name="n_3mainValue【公民館】&#10;一人当たり面積">
          <a:extLst>
            <a:ext uri="{FF2B5EF4-FFF2-40B4-BE49-F238E27FC236}">
              <a16:creationId xmlns:a16="http://schemas.microsoft.com/office/drawing/2014/main" id="{00000000-0008-0000-0100-0000F0020000}"/>
            </a:ext>
          </a:extLst>
        </xdr:cNvPr>
        <xdr:cNvSpPr txBox="1"/>
      </xdr:nvSpPr>
      <xdr:spPr>
        <a:xfrm>
          <a:off x="19310427" y="1849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145559</xdr:rowOff>
    </xdr:from>
    <xdr:ext cx="469744" cy="259045"/>
    <xdr:sp macro="" textlink="">
      <xdr:nvSpPr>
        <xdr:cNvPr id="753" name="n_4mainValue【公民館】&#10;一人当たり面積">
          <a:extLst>
            <a:ext uri="{FF2B5EF4-FFF2-40B4-BE49-F238E27FC236}">
              <a16:creationId xmlns:a16="http://schemas.microsoft.com/office/drawing/2014/main" id="{00000000-0008-0000-0100-0000F1020000}"/>
            </a:ext>
          </a:extLst>
        </xdr:cNvPr>
        <xdr:cNvSpPr txBox="1"/>
      </xdr:nvSpPr>
      <xdr:spPr>
        <a:xfrm>
          <a:off x="18421427" y="1849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00000000-0008-0000-0100-0000F2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00000000-0008-0000-0100-0000F3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00000000-0008-0000-0100-0000F4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道路の有形固定資産減価償却率については、工作物（インフラ資産）の道路の金額のみを対象として算出しています。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橋梁については、個別計画があるものはその方針に従い、個別計画のないものは、橋梁の重要度や劣化状況に応じて優先度をつけて改修・更新します。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学校施設の有形固定資産減価償却率については、令和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小学校の普通教室整備工事、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第二中学校屋上防水及び外壁改修工事等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を行っており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ますが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学校施設の老朽化が進んでいるため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ポイントはゆるやかな増加傾向にあります。今後も多くの公共施設が更新時期を迎えるため、計画的に効率・効果的な修繕や改修等を実施していきます。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幼稚園・保育所、児童館及び公民館の有形固定資産減価償却率については、老朽化が進んでいるため類似団体内平均値に比べ高い数値となっています。今後も、計画的に効率・効果的な修繕や改修等を実施していき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93,781
91,932
17.97
42,908,648
42,080,401
713,556
19,295,365
18,855,224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750378"/>
          <a:ext cx="0" cy="152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28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43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111941</xdr:rowOff>
    </xdr:from>
    <xdr:to>
      <xdr:col>24</xdr:col>
      <xdr:colOff>114300</xdr:colOff>
      <xdr:row>39</xdr:row>
      <xdr:rowOff>42091</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662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90368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660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79284</xdr:rowOff>
    </xdr:from>
    <xdr:to>
      <xdr:col>20</xdr:col>
      <xdr:colOff>38100</xdr:colOff>
      <xdr:row>39</xdr:row>
      <xdr:rowOff>9434</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659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130084</xdr:rowOff>
    </xdr:from>
    <xdr:to>
      <xdr:col>24</xdr:col>
      <xdr:colOff>63500</xdr:colOff>
      <xdr:row>38</xdr:row>
      <xdr:rowOff>162741</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664518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46627</xdr:rowOff>
    </xdr:from>
    <xdr:to>
      <xdr:col>15</xdr:col>
      <xdr:colOff>101600</xdr:colOff>
      <xdr:row>38</xdr:row>
      <xdr:rowOff>148227</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97427</xdr:rowOff>
    </xdr:from>
    <xdr:to>
      <xdr:col>19</xdr:col>
      <xdr:colOff>177800</xdr:colOff>
      <xdr:row>38</xdr:row>
      <xdr:rowOff>130084</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a:off x="2908300" y="66125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13970</xdr:rowOff>
    </xdr:from>
    <xdr:to>
      <xdr:col>10</xdr:col>
      <xdr:colOff>165100</xdr:colOff>
      <xdr:row>38</xdr:row>
      <xdr:rowOff>115570</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1968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64770</xdr:rowOff>
    </xdr:from>
    <xdr:to>
      <xdr:col>15</xdr:col>
      <xdr:colOff>50800</xdr:colOff>
      <xdr:row>38</xdr:row>
      <xdr:rowOff>97427</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a:off x="2019300" y="65798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151130</xdr:rowOff>
    </xdr:from>
    <xdr:to>
      <xdr:col>6</xdr:col>
      <xdr:colOff>38100</xdr:colOff>
      <xdr:row>38</xdr:row>
      <xdr:rowOff>81280</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1079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30480</xdr:rowOff>
    </xdr:from>
    <xdr:to>
      <xdr:col>10</xdr:col>
      <xdr:colOff>114300</xdr:colOff>
      <xdr:row>38</xdr:row>
      <xdr:rowOff>64770</xdr:rowOff>
    </xdr:to>
    <xdr:cxnSp macro="">
      <xdr:nvCxnSpPr>
        <xdr:cNvPr id="83" name="直線コネクタ 82">
          <a:extLst>
            <a:ext uri="{FF2B5EF4-FFF2-40B4-BE49-F238E27FC236}">
              <a16:creationId xmlns:a16="http://schemas.microsoft.com/office/drawing/2014/main" id="{00000000-0008-0000-0200-000053000000}"/>
            </a:ext>
          </a:extLst>
        </xdr:cNvPr>
        <xdr:cNvCxnSpPr/>
      </xdr:nvCxnSpPr>
      <xdr:spPr>
        <a:xfrm>
          <a:off x="1130300" y="65455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200-000054000000}"/>
            </a:ext>
          </a:extLst>
        </xdr:cNvPr>
        <xdr:cNvSpPr txBox="1"/>
      </xdr:nvSpPr>
      <xdr:spPr>
        <a:xfrm>
          <a:off x="35820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200-000055000000}"/>
            </a:ext>
          </a:extLst>
        </xdr:cNvPr>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200-000056000000}"/>
            </a:ext>
          </a:extLst>
        </xdr:cNvPr>
        <xdr:cNvSpPr txBox="1"/>
      </xdr:nvSpPr>
      <xdr:spPr>
        <a:xfrm>
          <a:off x="181674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200-000057000000}"/>
            </a:ext>
          </a:extLst>
        </xdr:cNvPr>
        <xdr:cNvSpPr txBox="1"/>
      </xdr:nvSpPr>
      <xdr:spPr>
        <a:xfrm>
          <a:off x="927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561</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200-000058000000}"/>
            </a:ext>
          </a:extLst>
        </xdr:cNvPr>
        <xdr:cNvSpPr txBox="1"/>
      </xdr:nvSpPr>
      <xdr:spPr>
        <a:xfrm>
          <a:off x="3582044" y="668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139354</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200-000059000000}"/>
            </a:ext>
          </a:extLst>
        </xdr:cNvPr>
        <xdr:cNvSpPr txBox="1"/>
      </xdr:nvSpPr>
      <xdr:spPr>
        <a:xfrm>
          <a:off x="2705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106697</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200-00005A000000}"/>
            </a:ext>
          </a:extLst>
        </xdr:cNvPr>
        <xdr:cNvSpPr txBox="1"/>
      </xdr:nvSpPr>
      <xdr:spPr>
        <a:xfrm>
          <a:off x="1816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72407</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200-00005B000000}"/>
            </a:ext>
          </a:extLst>
        </xdr:cNvPr>
        <xdr:cNvSpPr txBox="1"/>
      </xdr:nvSpPr>
      <xdr:spPr>
        <a:xfrm>
          <a:off x="927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2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2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2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00000000-0008-0000-0200-000073000000}"/>
            </a:ext>
          </a:extLst>
        </xdr:cNvPr>
        <xdr:cNvCxnSpPr/>
      </xdr:nvCxnSpPr>
      <xdr:spPr>
        <a:xfrm flipV="1">
          <a:off x="10476865" y="5689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200-000074000000}"/>
            </a:ext>
          </a:extLst>
        </xdr:cNvPr>
        <xdr:cNvSpPr txBox="1"/>
      </xdr:nvSpPr>
      <xdr:spPr>
        <a:xfrm>
          <a:off x="10515600"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103886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200-000076000000}"/>
            </a:ext>
          </a:extLst>
        </xdr:cNvPr>
        <xdr:cNvSpPr txBox="1"/>
      </xdr:nvSpPr>
      <xdr:spPr>
        <a:xfrm>
          <a:off x="1051560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00000000-0008-0000-0200-000077000000}"/>
            </a:ext>
          </a:extLst>
        </xdr:cNvPr>
        <xdr:cNvCxnSpPr/>
      </xdr:nvCxnSpPr>
      <xdr:spPr>
        <a:xfrm>
          <a:off x="103886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200-000078000000}"/>
            </a:ext>
          </a:extLst>
        </xdr:cNvPr>
        <xdr:cNvSpPr txBox="1"/>
      </xdr:nvSpPr>
      <xdr:spPr>
        <a:xfrm>
          <a:off x="10515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10426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00000000-0008-0000-0200-00007A000000}"/>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00000000-0008-0000-0200-00007C000000}"/>
            </a:ext>
          </a:extLst>
        </xdr:cNvPr>
        <xdr:cNvSpPr/>
      </xdr:nvSpPr>
      <xdr:spPr>
        <a:xfrm>
          <a:off x="78105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00000000-0008-0000-0200-00007D000000}"/>
            </a:ext>
          </a:extLst>
        </xdr:cNvPr>
        <xdr:cNvSpPr/>
      </xdr:nvSpPr>
      <xdr:spPr>
        <a:xfrm>
          <a:off x="6921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2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xdr:rowOff>
    </xdr:from>
    <xdr:to>
      <xdr:col>55</xdr:col>
      <xdr:colOff>50800</xdr:colOff>
      <xdr:row>38</xdr:row>
      <xdr:rowOff>114300</xdr:rowOff>
    </xdr:to>
    <xdr:sp macro="" textlink="">
      <xdr:nvSpPr>
        <xdr:cNvPr id="131" name="楕円 130">
          <a:extLst>
            <a:ext uri="{FF2B5EF4-FFF2-40B4-BE49-F238E27FC236}">
              <a16:creationId xmlns:a16="http://schemas.microsoft.com/office/drawing/2014/main" id="{00000000-0008-0000-0200-000083000000}"/>
            </a:ext>
          </a:extLst>
        </xdr:cNvPr>
        <xdr:cNvSpPr/>
      </xdr:nvSpPr>
      <xdr:spPr>
        <a:xfrm>
          <a:off x="104267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35577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200-000084000000}"/>
            </a:ext>
          </a:extLst>
        </xdr:cNvPr>
        <xdr:cNvSpPr txBox="1"/>
      </xdr:nvSpPr>
      <xdr:spPr>
        <a:xfrm>
          <a:off x="10515600" y="637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12700</xdr:rowOff>
    </xdr:from>
    <xdr:to>
      <xdr:col>50</xdr:col>
      <xdr:colOff>165100</xdr:colOff>
      <xdr:row>38</xdr:row>
      <xdr:rowOff>114300</xdr:rowOff>
    </xdr:to>
    <xdr:sp macro="" textlink="">
      <xdr:nvSpPr>
        <xdr:cNvPr id="133" name="楕円 132">
          <a:extLst>
            <a:ext uri="{FF2B5EF4-FFF2-40B4-BE49-F238E27FC236}">
              <a16:creationId xmlns:a16="http://schemas.microsoft.com/office/drawing/2014/main" id="{00000000-0008-0000-0200-000085000000}"/>
            </a:ext>
          </a:extLst>
        </xdr:cNvPr>
        <xdr:cNvSpPr/>
      </xdr:nvSpPr>
      <xdr:spPr>
        <a:xfrm>
          <a:off x="95885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63500</xdr:rowOff>
    </xdr:from>
    <xdr:to>
      <xdr:col>55</xdr:col>
      <xdr:colOff>0</xdr:colOff>
      <xdr:row>38</xdr:row>
      <xdr:rowOff>63500</xdr:rowOff>
    </xdr:to>
    <xdr:cxnSp macro="">
      <xdr:nvCxnSpPr>
        <xdr:cNvPr id="134" name="直線コネクタ 133">
          <a:extLst>
            <a:ext uri="{FF2B5EF4-FFF2-40B4-BE49-F238E27FC236}">
              <a16:creationId xmlns:a16="http://schemas.microsoft.com/office/drawing/2014/main" id="{00000000-0008-0000-0200-000086000000}"/>
            </a:ext>
          </a:extLst>
        </xdr:cNvPr>
        <xdr:cNvCxnSpPr/>
      </xdr:nvCxnSpPr>
      <xdr:spPr>
        <a:xfrm>
          <a:off x="9639300" y="6578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0</xdr:rowOff>
    </xdr:from>
    <xdr:to>
      <xdr:col>46</xdr:col>
      <xdr:colOff>38100</xdr:colOff>
      <xdr:row>38</xdr:row>
      <xdr:rowOff>101600</xdr:rowOff>
    </xdr:to>
    <xdr:sp macro="" textlink="">
      <xdr:nvSpPr>
        <xdr:cNvPr id="135" name="楕円 134">
          <a:extLst>
            <a:ext uri="{FF2B5EF4-FFF2-40B4-BE49-F238E27FC236}">
              <a16:creationId xmlns:a16="http://schemas.microsoft.com/office/drawing/2014/main" id="{00000000-0008-0000-0200-000087000000}"/>
            </a:ext>
          </a:extLst>
        </xdr:cNvPr>
        <xdr:cNvSpPr/>
      </xdr:nvSpPr>
      <xdr:spPr>
        <a:xfrm>
          <a:off x="86995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50800</xdr:rowOff>
    </xdr:from>
    <xdr:to>
      <xdr:col>50</xdr:col>
      <xdr:colOff>114300</xdr:colOff>
      <xdr:row>38</xdr:row>
      <xdr:rowOff>63500</xdr:rowOff>
    </xdr:to>
    <xdr:cxnSp macro="">
      <xdr:nvCxnSpPr>
        <xdr:cNvPr id="136" name="直線コネクタ 135">
          <a:extLst>
            <a:ext uri="{FF2B5EF4-FFF2-40B4-BE49-F238E27FC236}">
              <a16:creationId xmlns:a16="http://schemas.microsoft.com/office/drawing/2014/main" id="{00000000-0008-0000-0200-000088000000}"/>
            </a:ext>
          </a:extLst>
        </xdr:cNvPr>
        <xdr:cNvCxnSpPr/>
      </xdr:nvCxnSpPr>
      <xdr:spPr>
        <a:xfrm>
          <a:off x="8750300" y="6565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0</xdr:rowOff>
    </xdr:from>
    <xdr:to>
      <xdr:col>41</xdr:col>
      <xdr:colOff>101600</xdr:colOff>
      <xdr:row>38</xdr:row>
      <xdr:rowOff>101600</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78105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50800</xdr:rowOff>
    </xdr:from>
    <xdr:to>
      <xdr:col>45</xdr:col>
      <xdr:colOff>177800</xdr:colOff>
      <xdr:row>38</xdr:row>
      <xdr:rowOff>50800</xdr:rowOff>
    </xdr:to>
    <xdr:cxnSp macro="">
      <xdr:nvCxnSpPr>
        <xdr:cNvPr id="138" name="直線コネクタ 137">
          <a:extLst>
            <a:ext uri="{FF2B5EF4-FFF2-40B4-BE49-F238E27FC236}">
              <a16:creationId xmlns:a16="http://schemas.microsoft.com/office/drawing/2014/main" id="{00000000-0008-0000-0200-00008A000000}"/>
            </a:ext>
          </a:extLst>
        </xdr:cNvPr>
        <xdr:cNvCxnSpPr/>
      </xdr:nvCxnSpPr>
      <xdr:spPr>
        <a:xfrm>
          <a:off x="7861300" y="656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0</xdr:rowOff>
    </xdr:from>
    <xdr:to>
      <xdr:col>36</xdr:col>
      <xdr:colOff>165100</xdr:colOff>
      <xdr:row>38</xdr:row>
      <xdr:rowOff>101600</xdr:rowOff>
    </xdr:to>
    <xdr:sp macro="" textlink="">
      <xdr:nvSpPr>
        <xdr:cNvPr id="139" name="楕円 138">
          <a:extLst>
            <a:ext uri="{FF2B5EF4-FFF2-40B4-BE49-F238E27FC236}">
              <a16:creationId xmlns:a16="http://schemas.microsoft.com/office/drawing/2014/main" id="{00000000-0008-0000-0200-00008B000000}"/>
            </a:ext>
          </a:extLst>
        </xdr:cNvPr>
        <xdr:cNvSpPr/>
      </xdr:nvSpPr>
      <xdr:spPr>
        <a:xfrm>
          <a:off x="69215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50800</xdr:rowOff>
    </xdr:from>
    <xdr:to>
      <xdr:col>41</xdr:col>
      <xdr:colOff>50800</xdr:colOff>
      <xdr:row>38</xdr:row>
      <xdr:rowOff>50800</xdr:rowOff>
    </xdr:to>
    <xdr:cxnSp macro="">
      <xdr:nvCxnSpPr>
        <xdr:cNvPr id="140" name="直線コネクタ 139">
          <a:extLst>
            <a:ext uri="{FF2B5EF4-FFF2-40B4-BE49-F238E27FC236}">
              <a16:creationId xmlns:a16="http://schemas.microsoft.com/office/drawing/2014/main" id="{00000000-0008-0000-0200-00008C000000}"/>
            </a:ext>
          </a:extLst>
        </xdr:cNvPr>
        <xdr:cNvCxnSpPr/>
      </xdr:nvCxnSpPr>
      <xdr:spPr>
        <a:xfrm>
          <a:off x="6972300" y="656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1" name="n_1aveValue【図書館】&#10;一人当たり面積">
          <a:extLst>
            <a:ext uri="{FF2B5EF4-FFF2-40B4-BE49-F238E27FC236}">
              <a16:creationId xmlns:a16="http://schemas.microsoft.com/office/drawing/2014/main" id="{00000000-0008-0000-0200-00008D000000}"/>
            </a:ext>
          </a:extLst>
        </xdr:cNvPr>
        <xdr:cNvSpPr txBox="1"/>
      </xdr:nvSpPr>
      <xdr:spPr>
        <a:xfrm>
          <a:off x="9391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2" name="n_2aveValue【図書館】&#10;一人当たり面積">
          <a:extLst>
            <a:ext uri="{FF2B5EF4-FFF2-40B4-BE49-F238E27FC236}">
              <a16:creationId xmlns:a16="http://schemas.microsoft.com/office/drawing/2014/main" id="{00000000-0008-0000-0200-00008E000000}"/>
            </a:ext>
          </a:extLst>
        </xdr:cNvPr>
        <xdr:cNvSpPr txBox="1"/>
      </xdr:nvSpPr>
      <xdr:spPr>
        <a:xfrm>
          <a:off x="8515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73677</xdr:rowOff>
    </xdr:from>
    <xdr:ext cx="469744" cy="259045"/>
    <xdr:sp macro="" textlink="">
      <xdr:nvSpPr>
        <xdr:cNvPr id="143" name="n_3aveValue【図書館】&#10;一人当たり面積">
          <a:extLst>
            <a:ext uri="{FF2B5EF4-FFF2-40B4-BE49-F238E27FC236}">
              <a16:creationId xmlns:a16="http://schemas.microsoft.com/office/drawing/2014/main" id="{00000000-0008-0000-0200-00008F000000}"/>
            </a:ext>
          </a:extLst>
        </xdr:cNvPr>
        <xdr:cNvSpPr txBox="1"/>
      </xdr:nvSpPr>
      <xdr:spPr>
        <a:xfrm>
          <a:off x="7626427"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86377</xdr:rowOff>
    </xdr:from>
    <xdr:ext cx="469744" cy="259045"/>
    <xdr:sp macro="" textlink="">
      <xdr:nvSpPr>
        <xdr:cNvPr id="144" name="n_4aveValue【図書館】&#10;一人当たり面積">
          <a:extLst>
            <a:ext uri="{FF2B5EF4-FFF2-40B4-BE49-F238E27FC236}">
              <a16:creationId xmlns:a16="http://schemas.microsoft.com/office/drawing/2014/main" id="{00000000-0008-0000-0200-000090000000}"/>
            </a:ext>
          </a:extLst>
        </xdr:cNvPr>
        <xdr:cNvSpPr txBox="1"/>
      </xdr:nvSpPr>
      <xdr:spPr>
        <a:xfrm>
          <a:off x="6737427" y="67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130827</xdr:rowOff>
    </xdr:from>
    <xdr:ext cx="469744" cy="259045"/>
    <xdr:sp macro="" textlink="">
      <xdr:nvSpPr>
        <xdr:cNvPr id="145" name="n_1mainValue【図書館】&#10;一人当たり面積">
          <a:extLst>
            <a:ext uri="{FF2B5EF4-FFF2-40B4-BE49-F238E27FC236}">
              <a16:creationId xmlns:a16="http://schemas.microsoft.com/office/drawing/2014/main" id="{00000000-0008-0000-0200-000091000000}"/>
            </a:ext>
          </a:extLst>
        </xdr:cNvPr>
        <xdr:cNvSpPr txBox="1"/>
      </xdr:nvSpPr>
      <xdr:spPr>
        <a:xfrm>
          <a:off x="9391727" y="630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118127</xdr:rowOff>
    </xdr:from>
    <xdr:ext cx="469744" cy="259045"/>
    <xdr:sp macro="" textlink="">
      <xdr:nvSpPr>
        <xdr:cNvPr id="146" name="n_2mainValue【図書館】&#10;一人当たり面積">
          <a:extLst>
            <a:ext uri="{FF2B5EF4-FFF2-40B4-BE49-F238E27FC236}">
              <a16:creationId xmlns:a16="http://schemas.microsoft.com/office/drawing/2014/main" id="{00000000-0008-0000-0200-000092000000}"/>
            </a:ext>
          </a:extLst>
        </xdr:cNvPr>
        <xdr:cNvSpPr txBox="1"/>
      </xdr:nvSpPr>
      <xdr:spPr>
        <a:xfrm>
          <a:off x="8515427" y="629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118127</xdr:rowOff>
    </xdr:from>
    <xdr:ext cx="469744" cy="259045"/>
    <xdr:sp macro="" textlink="">
      <xdr:nvSpPr>
        <xdr:cNvPr id="147" name="n_3mainValue【図書館】&#10;一人当たり面積">
          <a:extLst>
            <a:ext uri="{FF2B5EF4-FFF2-40B4-BE49-F238E27FC236}">
              <a16:creationId xmlns:a16="http://schemas.microsoft.com/office/drawing/2014/main" id="{00000000-0008-0000-0200-000093000000}"/>
            </a:ext>
          </a:extLst>
        </xdr:cNvPr>
        <xdr:cNvSpPr txBox="1"/>
      </xdr:nvSpPr>
      <xdr:spPr>
        <a:xfrm>
          <a:off x="7626427" y="629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118127</xdr:rowOff>
    </xdr:from>
    <xdr:ext cx="469744" cy="259045"/>
    <xdr:sp macro="" textlink="">
      <xdr:nvSpPr>
        <xdr:cNvPr id="148" name="n_4mainValue【図書館】&#10;一人当たり面積">
          <a:extLst>
            <a:ext uri="{FF2B5EF4-FFF2-40B4-BE49-F238E27FC236}">
              <a16:creationId xmlns:a16="http://schemas.microsoft.com/office/drawing/2014/main" id="{00000000-0008-0000-0200-000094000000}"/>
            </a:ext>
          </a:extLst>
        </xdr:cNvPr>
        <xdr:cNvSpPr txBox="1"/>
      </xdr:nvSpPr>
      <xdr:spPr>
        <a:xfrm>
          <a:off x="6737427" y="629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2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2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2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2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2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2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00000000-0008-0000-0200-0000A6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00000000-0008-0000-0200-0000A7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0200-0000A8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00000000-0008-0000-0200-0000A9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2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00000000-0008-0000-02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00000000-0008-0000-0200-0000AD000000}"/>
            </a:ext>
          </a:extLst>
        </xdr:cNvPr>
        <xdr:cNvCxnSpPr/>
      </xdr:nvCxnSpPr>
      <xdr:spPr>
        <a:xfrm flipV="1">
          <a:off x="4634865" y="96697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00000000-0008-0000-0200-0000AE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00000000-0008-0000-0200-0000AF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00000000-0008-0000-0200-0000B0000000}"/>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00000000-0008-0000-0200-0000B1000000}"/>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00000000-0008-0000-0200-0000B2000000}"/>
            </a:ext>
          </a:extLst>
        </xdr:cNvPr>
        <xdr:cNvSpPr txBox="1"/>
      </xdr:nvSpPr>
      <xdr:spPr>
        <a:xfrm>
          <a:off x="4673600" y="10184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00000000-0008-0000-0200-0000B3000000}"/>
            </a:ext>
          </a:extLst>
        </xdr:cNvPr>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00000000-0008-0000-0200-0000B4000000}"/>
            </a:ext>
          </a:extLst>
        </xdr:cNvPr>
        <xdr:cNvSpPr/>
      </xdr:nvSpPr>
      <xdr:spPr>
        <a:xfrm>
          <a:off x="3746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0000000-0008-0000-0200-0000B5000000}"/>
            </a:ext>
          </a:extLst>
        </xdr:cNvPr>
        <xdr:cNvSpPr/>
      </xdr:nvSpPr>
      <xdr:spPr>
        <a:xfrm>
          <a:off x="2857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00000000-0008-0000-0200-0000B6000000}"/>
            </a:ext>
          </a:extLst>
        </xdr:cNvPr>
        <xdr:cNvSpPr/>
      </xdr:nvSpPr>
      <xdr:spPr>
        <a:xfrm>
          <a:off x="1968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00000000-0008-0000-0200-0000B7000000}"/>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2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2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2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118745</xdr:rowOff>
    </xdr:from>
    <xdr:to>
      <xdr:col>24</xdr:col>
      <xdr:colOff>114300</xdr:colOff>
      <xdr:row>61</xdr:row>
      <xdr:rowOff>48895</xdr:rowOff>
    </xdr:to>
    <xdr:sp macro="" textlink="">
      <xdr:nvSpPr>
        <xdr:cNvPr id="189" name="楕円 188">
          <a:extLst>
            <a:ext uri="{FF2B5EF4-FFF2-40B4-BE49-F238E27FC236}">
              <a16:creationId xmlns:a16="http://schemas.microsoft.com/office/drawing/2014/main" id="{00000000-0008-0000-0200-0000BD000000}"/>
            </a:ext>
          </a:extLst>
        </xdr:cNvPr>
        <xdr:cNvSpPr/>
      </xdr:nvSpPr>
      <xdr:spPr>
        <a:xfrm>
          <a:off x="4584700" y="1040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97172</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00000000-0008-0000-0200-0000BE000000}"/>
            </a:ext>
          </a:extLst>
        </xdr:cNvPr>
        <xdr:cNvSpPr txBox="1"/>
      </xdr:nvSpPr>
      <xdr:spPr>
        <a:xfrm>
          <a:off x="4673600"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76835</xdr:rowOff>
    </xdr:from>
    <xdr:to>
      <xdr:col>20</xdr:col>
      <xdr:colOff>38100</xdr:colOff>
      <xdr:row>61</xdr:row>
      <xdr:rowOff>6985</xdr:rowOff>
    </xdr:to>
    <xdr:sp macro="" textlink="">
      <xdr:nvSpPr>
        <xdr:cNvPr id="191" name="楕円 190">
          <a:extLst>
            <a:ext uri="{FF2B5EF4-FFF2-40B4-BE49-F238E27FC236}">
              <a16:creationId xmlns:a16="http://schemas.microsoft.com/office/drawing/2014/main" id="{00000000-0008-0000-0200-0000BF000000}"/>
            </a:ext>
          </a:extLst>
        </xdr:cNvPr>
        <xdr:cNvSpPr/>
      </xdr:nvSpPr>
      <xdr:spPr>
        <a:xfrm>
          <a:off x="3746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127635</xdr:rowOff>
    </xdr:from>
    <xdr:to>
      <xdr:col>24</xdr:col>
      <xdr:colOff>63500</xdr:colOff>
      <xdr:row>60</xdr:row>
      <xdr:rowOff>169545</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3797300" y="1041463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36830</xdr:rowOff>
    </xdr:from>
    <xdr:to>
      <xdr:col>15</xdr:col>
      <xdr:colOff>101600</xdr:colOff>
      <xdr:row>60</xdr:row>
      <xdr:rowOff>138430</xdr:rowOff>
    </xdr:to>
    <xdr:sp macro="" textlink="">
      <xdr:nvSpPr>
        <xdr:cNvPr id="193" name="楕円 192">
          <a:extLst>
            <a:ext uri="{FF2B5EF4-FFF2-40B4-BE49-F238E27FC236}">
              <a16:creationId xmlns:a16="http://schemas.microsoft.com/office/drawing/2014/main" id="{00000000-0008-0000-0200-0000C1000000}"/>
            </a:ext>
          </a:extLst>
        </xdr:cNvPr>
        <xdr:cNvSpPr/>
      </xdr:nvSpPr>
      <xdr:spPr>
        <a:xfrm>
          <a:off x="2857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87630</xdr:rowOff>
    </xdr:from>
    <xdr:to>
      <xdr:col>19</xdr:col>
      <xdr:colOff>177800</xdr:colOff>
      <xdr:row>60</xdr:row>
      <xdr:rowOff>127635</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2908300" y="103746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25400</xdr:rowOff>
    </xdr:from>
    <xdr:to>
      <xdr:col>10</xdr:col>
      <xdr:colOff>165100</xdr:colOff>
      <xdr:row>60</xdr:row>
      <xdr:rowOff>127000</xdr:rowOff>
    </xdr:to>
    <xdr:sp macro="" textlink="">
      <xdr:nvSpPr>
        <xdr:cNvPr id="195" name="楕円 194">
          <a:extLst>
            <a:ext uri="{FF2B5EF4-FFF2-40B4-BE49-F238E27FC236}">
              <a16:creationId xmlns:a16="http://schemas.microsoft.com/office/drawing/2014/main" id="{00000000-0008-0000-0200-0000C3000000}"/>
            </a:ext>
          </a:extLst>
        </xdr:cNvPr>
        <xdr:cNvSpPr/>
      </xdr:nvSpPr>
      <xdr:spPr>
        <a:xfrm>
          <a:off x="19685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76200</xdr:rowOff>
    </xdr:from>
    <xdr:to>
      <xdr:col>15</xdr:col>
      <xdr:colOff>50800</xdr:colOff>
      <xdr:row>60</xdr:row>
      <xdr:rowOff>87630</xdr:rowOff>
    </xdr:to>
    <xdr:cxnSp macro="">
      <xdr:nvCxnSpPr>
        <xdr:cNvPr id="196" name="直線コネクタ 195">
          <a:extLst>
            <a:ext uri="{FF2B5EF4-FFF2-40B4-BE49-F238E27FC236}">
              <a16:creationId xmlns:a16="http://schemas.microsoft.com/office/drawing/2014/main" id="{00000000-0008-0000-0200-0000C4000000}"/>
            </a:ext>
          </a:extLst>
        </xdr:cNvPr>
        <xdr:cNvCxnSpPr/>
      </xdr:nvCxnSpPr>
      <xdr:spPr>
        <a:xfrm>
          <a:off x="2019300" y="103632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156845</xdr:rowOff>
    </xdr:from>
    <xdr:to>
      <xdr:col>6</xdr:col>
      <xdr:colOff>38100</xdr:colOff>
      <xdr:row>60</xdr:row>
      <xdr:rowOff>86995</xdr:rowOff>
    </xdr:to>
    <xdr:sp macro="" textlink="">
      <xdr:nvSpPr>
        <xdr:cNvPr id="197" name="楕円 196">
          <a:extLst>
            <a:ext uri="{FF2B5EF4-FFF2-40B4-BE49-F238E27FC236}">
              <a16:creationId xmlns:a16="http://schemas.microsoft.com/office/drawing/2014/main" id="{00000000-0008-0000-0200-0000C5000000}"/>
            </a:ext>
          </a:extLst>
        </xdr:cNvPr>
        <xdr:cNvSpPr/>
      </xdr:nvSpPr>
      <xdr:spPr>
        <a:xfrm>
          <a:off x="10795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36195</xdr:rowOff>
    </xdr:from>
    <xdr:to>
      <xdr:col>10</xdr:col>
      <xdr:colOff>114300</xdr:colOff>
      <xdr:row>60</xdr:row>
      <xdr:rowOff>76200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1130300" y="103231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00000000-0008-0000-0200-0000C7000000}"/>
            </a:ext>
          </a:extLst>
        </xdr:cNvPr>
        <xdr:cNvSpPr txBox="1"/>
      </xdr:nvSpPr>
      <xdr:spPr>
        <a:xfrm>
          <a:off x="35820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00000000-0008-0000-0200-0000C8000000}"/>
            </a:ext>
          </a:extLst>
        </xdr:cNvPr>
        <xdr:cNvSpPr txBox="1"/>
      </xdr:nvSpPr>
      <xdr:spPr>
        <a:xfrm>
          <a:off x="2705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00000000-0008-0000-0200-0000C9000000}"/>
            </a:ext>
          </a:extLst>
        </xdr:cNvPr>
        <xdr:cNvSpPr txBox="1"/>
      </xdr:nvSpPr>
      <xdr:spPr>
        <a:xfrm>
          <a:off x="18167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202" name="n_4aveValue【体育館・プール】&#10;有形固定資産減価償却率">
          <a:extLst>
            <a:ext uri="{FF2B5EF4-FFF2-40B4-BE49-F238E27FC236}">
              <a16:creationId xmlns:a16="http://schemas.microsoft.com/office/drawing/2014/main" id="{00000000-0008-0000-0200-0000CA000000}"/>
            </a:ext>
          </a:extLst>
        </xdr:cNvPr>
        <xdr:cNvSpPr txBox="1"/>
      </xdr:nvSpPr>
      <xdr:spPr>
        <a:xfrm>
          <a:off x="927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169562</xdr:rowOff>
    </xdr:from>
    <xdr:ext cx="405111" cy="259045"/>
    <xdr:sp macro="" textlink="">
      <xdr:nvSpPr>
        <xdr:cNvPr id="203" name="n_1mainValue【体育館・プール】&#10;有形固定資産減価償却率">
          <a:extLst>
            <a:ext uri="{FF2B5EF4-FFF2-40B4-BE49-F238E27FC236}">
              <a16:creationId xmlns:a16="http://schemas.microsoft.com/office/drawing/2014/main" id="{00000000-0008-0000-0200-0000CB000000}"/>
            </a:ext>
          </a:extLst>
        </xdr:cNvPr>
        <xdr:cNvSpPr txBox="1"/>
      </xdr:nvSpPr>
      <xdr:spPr>
        <a:xfrm>
          <a:off x="35820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129557</xdr:rowOff>
    </xdr:from>
    <xdr:ext cx="405111" cy="259045"/>
    <xdr:sp macro="" textlink="">
      <xdr:nvSpPr>
        <xdr:cNvPr id="204" name="n_2mainValue【体育館・プール】&#10;有形固定資産減価償却率">
          <a:extLst>
            <a:ext uri="{FF2B5EF4-FFF2-40B4-BE49-F238E27FC236}">
              <a16:creationId xmlns:a16="http://schemas.microsoft.com/office/drawing/2014/main" id="{00000000-0008-0000-0200-0000CC000000}"/>
            </a:ext>
          </a:extLst>
        </xdr:cNvPr>
        <xdr:cNvSpPr txBox="1"/>
      </xdr:nvSpPr>
      <xdr:spPr>
        <a:xfrm>
          <a:off x="27057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118127</xdr:rowOff>
    </xdr:from>
    <xdr:ext cx="405111" cy="259045"/>
    <xdr:sp macro="" textlink="">
      <xdr:nvSpPr>
        <xdr:cNvPr id="205" name="n_3mainValue【体育館・プール】&#10;有形固定資産減価償却率">
          <a:extLst>
            <a:ext uri="{FF2B5EF4-FFF2-40B4-BE49-F238E27FC236}">
              <a16:creationId xmlns:a16="http://schemas.microsoft.com/office/drawing/2014/main" id="{00000000-0008-0000-0200-0000CD000000}"/>
            </a:ext>
          </a:extLst>
        </xdr:cNvPr>
        <xdr:cNvSpPr txBox="1"/>
      </xdr:nvSpPr>
      <xdr:spPr>
        <a:xfrm>
          <a:off x="1816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103522</xdr:rowOff>
    </xdr:from>
    <xdr:ext cx="405111" cy="259045"/>
    <xdr:sp macro="" textlink="">
      <xdr:nvSpPr>
        <xdr:cNvPr id="206" name="n_4mainValue【体育館・プール】&#10;有形固定資産減価償却率">
          <a:extLst>
            <a:ext uri="{FF2B5EF4-FFF2-40B4-BE49-F238E27FC236}">
              <a16:creationId xmlns:a16="http://schemas.microsoft.com/office/drawing/2014/main" id="{00000000-0008-0000-0200-0000CE000000}"/>
            </a:ext>
          </a:extLst>
        </xdr:cNvPr>
        <xdr:cNvSpPr txBox="1"/>
      </xdr:nvSpPr>
      <xdr:spPr>
        <a:xfrm>
          <a:off x="927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2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2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2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2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2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2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2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2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2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2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00000000-0008-0000-0200-0000DA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2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0000000-0008-0000-0200-0000DC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2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2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2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2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00000000-0008-0000-02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flipV="1">
          <a:off x="10476865" y="974217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00000000-0008-0000-0200-0000E7000000}"/>
            </a:ext>
          </a:extLst>
        </xdr:cNvPr>
        <xdr:cNvSpPr txBox="1"/>
      </xdr:nvSpPr>
      <xdr:spPr>
        <a:xfrm>
          <a:off x="10515600" y="1099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a:off x="10388600" y="1098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00000000-0008-0000-0200-0000E9000000}"/>
            </a:ext>
          </a:extLst>
        </xdr:cNvPr>
        <xdr:cNvSpPr txBox="1"/>
      </xdr:nvSpPr>
      <xdr:spPr>
        <a:xfrm>
          <a:off x="10515600" y="951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10388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00000000-0008-0000-0200-0000EB000000}"/>
            </a:ext>
          </a:extLst>
        </xdr:cNvPr>
        <xdr:cNvSpPr txBox="1"/>
      </xdr:nvSpPr>
      <xdr:spPr>
        <a:xfrm>
          <a:off x="10515600" y="10563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00000000-0008-0000-0200-0000EC000000}"/>
            </a:ext>
          </a:extLst>
        </xdr:cNvPr>
        <xdr:cNvSpPr/>
      </xdr:nvSpPr>
      <xdr:spPr>
        <a:xfrm>
          <a:off x="104267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00000000-0008-0000-0200-0000ED000000}"/>
            </a:ext>
          </a:extLst>
        </xdr:cNvPr>
        <xdr:cNvSpPr/>
      </xdr:nvSpPr>
      <xdr:spPr>
        <a:xfrm>
          <a:off x="9588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00000000-0008-0000-0200-0000EE000000}"/>
            </a:ext>
          </a:extLst>
        </xdr:cNvPr>
        <xdr:cNvSpPr/>
      </xdr:nvSpPr>
      <xdr:spPr>
        <a:xfrm>
          <a:off x="8699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00000000-0008-0000-0200-0000EF000000}"/>
            </a:ext>
          </a:extLst>
        </xdr:cNvPr>
        <xdr:cNvSpPr/>
      </xdr:nvSpPr>
      <xdr:spPr>
        <a:xfrm>
          <a:off x="7810500" y="1065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00000000-0008-0000-0200-0000F0000000}"/>
            </a:ext>
          </a:extLst>
        </xdr:cNvPr>
        <xdr:cNvSpPr/>
      </xdr:nvSpPr>
      <xdr:spPr>
        <a:xfrm>
          <a:off x="6921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158750</xdr:rowOff>
    </xdr:from>
    <xdr:to>
      <xdr:col>55</xdr:col>
      <xdr:colOff>50800</xdr:colOff>
      <xdr:row>63</xdr:row>
      <xdr:rowOff>88900</xdr:rowOff>
    </xdr:to>
    <xdr:sp macro="" textlink="">
      <xdr:nvSpPr>
        <xdr:cNvPr id="246" name="楕円 245">
          <a:extLst>
            <a:ext uri="{FF2B5EF4-FFF2-40B4-BE49-F238E27FC236}">
              <a16:creationId xmlns:a16="http://schemas.microsoft.com/office/drawing/2014/main" id="{00000000-0008-0000-0200-0000F6000000}"/>
            </a:ext>
          </a:extLst>
        </xdr:cNvPr>
        <xdr:cNvSpPr/>
      </xdr:nvSpPr>
      <xdr:spPr>
        <a:xfrm>
          <a:off x="104267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137177</xdr:rowOff>
    </xdr:from>
    <xdr:ext cx="469744" cy="259045"/>
    <xdr:sp macro="" textlink="">
      <xdr:nvSpPr>
        <xdr:cNvPr id="247" name="【体育館・プール】&#10;一人当たり面積該当値テキスト">
          <a:extLst>
            <a:ext uri="{FF2B5EF4-FFF2-40B4-BE49-F238E27FC236}">
              <a16:creationId xmlns:a16="http://schemas.microsoft.com/office/drawing/2014/main" id="{00000000-0008-0000-0200-0000F7000000}"/>
            </a:ext>
          </a:extLst>
        </xdr:cNvPr>
        <xdr:cNvSpPr txBox="1"/>
      </xdr:nvSpPr>
      <xdr:spPr>
        <a:xfrm>
          <a:off x="10515600"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158750</xdr:rowOff>
    </xdr:from>
    <xdr:to>
      <xdr:col>50</xdr:col>
      <xdr:colOff>165100</xdr:colOff>
      <xdr:row>63</xdr:row>
      <xdr:rowOff>88900</xdr:rowOff>
    </xdr:to>
    <xdr:sp macro="" textlink="">
      <xdr:nvSpPr>
        <xdr:cNvPr id="248" name="楕円 247">
          <a:extLst>
            <a:ext uri="{FF2B5EF4-FFF2-40B4-BE49-F238E27FC236}">
              <a16:creationId xmlns:a16="http://schemas.microsoft.com/office/drawing/2014/main" id="{00000000-0008-0000-0200-0000F8000000}"/>
            </a:ext>
          </a:extLst>
        </xdr:cNvPr>
        <xdr:cNvSpPr/>
      </xdr:nvSpPr>
      <xdr:spPr>
        <a:xfrm>
          <a:off x="9588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38100</xdr:rowOff>
    </xdr:from>
    <xdr:to>
      <xdr:col>55</xdr:col>
      <xdr:colOff>0</xdr:colOff>
      <xdr:row>63</xdr:row>
      <xdr:rowOff>38100</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a:off x="9639300" y="10839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156845</xdr:rowOff>
    </xdr:from>
    <xdr:to>
      <xdr:col>46</xdr:col>
      <xdr:colOff>38100</xdr:colOff>
      <xdr:row>63</xdr:row>
      <xdr:rowOff>86995</xdr:rowOff>
    </xdr:to>
    <xdr:sp macro="" textlink="">
      <xdr:nvSpPr>
        <xdr:cNvPr id="250" name="楕円 249">
          <a:extLst>
            <a:ext uri="{FF2B5EF4-FFF2-40B4-BE49-F238E27FC236}">
              <a16:creationId xmlns:a16="http://schemas.microsoft.com/office/drawing/2014/main" id="{00000000-0008-0000-0200-0000FA000000}"/>
            </a:ext>
          </a:extLst>
        </xdr:cNvPr>
        <xdr:cNvSpPr/>
      </xdr:nvSpPr>
      <xdr:spPr>
        <a:xfrm>
          <a:off x="8699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36195</xdr:rowOff>
    </xdr:from>
    <xdr:to>
      <xdr:col>50</xdr:col>
      <xdr:colOff>114300</xdr:colOff>
      <xdr:row>63</xdr:row>
      <xdr:rowOff>38100</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8750300" y="108375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154940</xdr:rowOff>
    </xdr:from>
    <xdr:to>
      <xdr:col>41</xdr:col>
      <xdr:colOff>101600</xdr:colOff>
      <xdr:row>63</xdr:row>
      <xdr:rowOff>85090</xdr:rowOff>
    </xdr:to>
    <xdr:sp macro="" textlink="">
      <xdr:nvSpPr>
        <xdr:cNvPr id="252" name="楕円 251">
          <a:extLst>
            <a:ext uri="{FF2B5EF4-FFF2-40B4-BE49-F238E27FC236}">
              <a16:creationId xmlns:a16="http://schemas.microsoft.com/office/drawing/2014/main" id="{00000000-0008-0000-0200-0000FC000000}"/>
            </a:ext>
          </a:extLst>
        </xdr:cNvPr>
        <xdr:cNvSpPr/>
      </xdr:nvSpPr>
      <xdr:spPr>
        <a:xfrm>
          <a:off x="7810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34290</xdr:rowOff>
    </xdr:from>
    <xdr:to>
      <xdr:col>45</xdr:col>
      <xdr:colOff>177800</xdr:colOff>
      <xdr:row>63</xdr:row>
      <xdr:rowOff>36195</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7861300" y="1083564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154940</xdr:rowOff>
    </xdr:from>
    <xdr:to>
      <xdr:col>36</xdr:col>
      <xdr:colOff>165100</xdr:colOff>
      <xdr:row>63</xdr:row>
      <xdr:rowOff>85090</xdr:rowOff>
    </xdr:to>
    <xdr:sp macro="" textlink="">
      <xdr:nvSpPr>
        <xdr:cNvPr id="254" name="楕円 253">
          <a:extLst>
            <a:ext uri="{FF2B5EF4-FFF2-40B4-BE49-F238E27FC236}">
              <a16:creationId xmlns:a16="http://schemas.microsoft.com/office/drawing/2014/main" id="{00000000-0008-0000-0200-0000FE000000}"/>
            </a:ext>
          </a:extLst>
        </xdr:cNvPr>
        <xdr:cNvSpPr/>
      </xdr:nvSpPr>
      <xdr:spPr>
        <a:xfrm>
          <a:off x="6921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34290</xdr:rowOff>
    </xdr:from>
    <xdr:to>
      <xdr:col>41</xdr:col>
      <xdr:colOff>50800</xdr:colOff>
      <xdr:row>63</xdr:row>
      <xdr:rowOff>34290</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6972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00000000-0008-0000-0200-000000010000}"/>
            </a:ext>
          </a:extLst>
        </xdr:cNvPr>
        <xdr:cNvSpPr txBox="1"/>
      </xdr:nvSpPr>
      <xdr:spPr>
        <a:xfrm>
          <a:off x="9391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00000000-0008-0000-0200-000001010000}"/>
            </a:ext>
          </a:extLst>
        </xdr:cNvPr>
        <xdr:cNvSpPr txBox="1"/>
      </xdr:nvSpPr>
      <xdr:spPr>
        <a:xfrm>
          <a:off x="8515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00000000-0008-0000-0200-000002010000}"/>
            </a:ext>
          </a:extLst>
        </xdr:cNvPr>
        <xdr:cNvSpPr txBox="1"/>
      </xdr:nvSpPr>
      <xdr:spPr>
        <a:xfrm>
          <a:off x="7626427" y="1043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00000000-0008-0000-0200-000003010000}"/>
            </a:ext>
          </a:extLst>
        </xdr:cNvPr>
        <xdr:cNvSpPr txBox="1"/>
      </xdr:nvSpPr>
      <xdr:spPr>
        <a:xfrm>
          <a:off x="6737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80027</xdr:rowOff>
    </xdr:from>
    <xdr:ext cx="469744" cy="259045"/>
    <xdr:sp macro="" textlink="">
      <xdr:nvSpPr>
        <xdr:cNvPr id="260" name="n_1mainValue【体育館・プール】&#10;一人当たり面積">
          <a:extLst>
            <a:ext uri="{FF2B5EF4-FFF2-40B4-BE49-F238E27FC236}">
              <a16:creationId xmlns:a16="http://schemas.microsoft.com/office/drawing/2014/main" id="{00000000-0008-0000-0200-000004010000}"/>
            </a:ext>
          </a:extLst>
        </xdr:cNvPr>
        <xdr:cNvSpPr txBox="1"/>
      </xdr:nvSpPr>
      <xdr:spPr>
        <a:xfrm>
          <a:off x="9391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78122</xdr:rowOff>
    </xdr:from>
    <xdr:ext cx="469744" cy="259045"/>
    <xdr:sp macro="" textlink="">
      <xdr:nvSpPr>
        <xdr:cNvPr id="261" name="n_2mainValue【体育館・プール】&#10;一人当たり面積">
          <a:extLst>
            <a:ext uri="{FF2B5EF4-FFF2-40B4-BE49-F238E27FC236}">
              <a16:creationId xmlns:a16="http://schemas.microsoft.com/office/drawing/2014/main" id="{00000000-0008-0000-0200-000005010000}"/>
            </a:ext>
          </a:extLst>
        </xdr:cNvPr>
        <xdr:cNvSpPr txBox="1"/>
      </xdr:nvSpPr>
      <xdr:spPr>
        <a:xfrm>
          <a:off x="8515427" y="1087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76217</xdr:rowOff>
    </xdr:from>
    <xdr:ext cx="469744" cy="259045"/>
    <xdr:sp macro="" textlink="">
      <xdr:nvSpPr>
        <xdr:cNvPr id="262" name="n_3mainValue【体育館・プール】&#10;一人当たり面積">
          <a:extLst>
            <a:ext uri="{FF2B5EF4-FFF2-40B4-BE49-F238E27FC236}">
              <a16:creationId xmlns:a16="http://schemas.microsoft.com/office/drawing/2014/main" id="{00000000-0008-0000-0200-000006010000}"/>
            </a:ext>
          </a:extLst>
        </xdr:cNvPr>
        <xdr:cNvSpPr txBox="1"/>
      </xdr:nvSpPr>
      <xdr:spPr>
        <a:xfrm>
          <a:off x="7626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76217</xdr:rowOff>
    </xdr:from>
    <xdr:ext cx="469744" cy="259045"/>
    <xdr:sp macro="" textlink="">
      <xdr:nvSpPr>
        <xdr:cNvPr id="263" name="n_4mainValue【体育館・プール】&#10;一人当たり面積">
          <a:extLst>
            <a:ext uri="{FF2B5EF4-FFF2-40B4-BE49-F238E27FC236}">
              <a16:creationId xmlns:a16="http://schemas.microsoft.com/office/drawing/2014/main" id="{00000000-0008-0000-0200-000007010000}"/>
            </a:ext>
          </a:extLst>
        </xdr:cNvPr>
        <xdr:cNvSpPr txBox="1"/>
      </xdr:nvSpPr>
      <xdr:spPr>
        <a:xfrm>
          <a:off x="6737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2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2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2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2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2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2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2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2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2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2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2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2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2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2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2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00000000-0008-0000-0200-00001C010000}"/>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2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200-00002001000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00000000-0008-0000-0200-00002101000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00000000-0008-0000-0200-000022010000}"/>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00000000-0008-0000-0200-000023010000}"/>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200-000024010000}"/>
            </a:ext>
          </a:extLst>
        </xdr:cNvPr>
        <xdr:cNvSpPr txBox="1"/>
      </xdr:nvSpPr>
      <xdr:spPr>
        <a:xfrm>
          <a:off x="4673600" y="14075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00000000-0008-0000-0200-000025010000}"/>
            </a:ext>
          </a:extLst>
        </xdr:cNvPr>
        <xdr:cNvSpPr/>
      </xdr:nvSpPr>
      <xdr:spPr>
        <a:xfrm>
          <a:off x="4584700" y="14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00000000-0008-0000-0200-000026010000}"/>
            </a:ext>
          </a:extLst>
        </xdr:cNvPr>
        <xdr:cNvSpPr/>
      </xdr:nvSpPr>
      <xdr:spPr>
        <a:xfrm>
          <a:off x="3746500" y="1408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00000000-0008-0000-0200-000027010000}"/>
            </a:ext>
          </a:extLst>
        </xdr:cNvPr>
        <xdr:cNvSpPr/>
      </xdr:nvSpPr>
      <xdr:spPr>
        <a:xfrm>
          <a:off x="2857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00000000-0008-0000-0200-000028010000}"/>
            </a:ext>
          </a:extLst>
        </xdr:cNvPr>
        <xdr:cNvSpPr/>
      </xdr:nvSpPr>
      <xdr:spPr>
        <a:xfrm>
          <a:off x="1968500" y="1405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00000000-0008-0000-0200-000029010000}"/>
            </a:ext>
          </a:extLst>
        </xdr:cNvPr>
        <xdr:cNvSpPr/>
      </xdr:nvSpPr>
      <xdr:spPr>
        <a:xfrm>
          <a:off x="1079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2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82550</xdr:rowOff>
    </xdr:from>
    <xdr:to>
      <xdr:col>24</xdr:col>
      <xdr:colOff>114300</xdr:colOff>
      <xdr:row>78</xdr:row>
      <xdr:rowOff>12700</xdr:rowOff>
    </xdr:to>
    <xdr:sp macro="" textlink="">
      <xdr:nvSpPr>
        <xdr:cNvPr id="303" name="楕円 302">
          <a:extLst>
            <a:ext uri="{FF2B5EF4-FFF2-40B4-BE49-F238E27FC236}">
              <a16:creationId xmlns:a16="http://schemas.microsoft.com/office/drawing/2014/main" id="{00000000-0008-0000-0200-00002F010000}"/>
            </a:ext>
          </a:extLst>
        </xdr:cNvPr>
        <xdr:cNvSpPr/>
      </xdr:nvSpPr>
      <xdr:spPr>
        <a:xfrm>
          <a:off x="45847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35577</xdr:rowOff>
    </xdr:from>
    <xdr:ext cx="340478" cy="259045"/>
    <xdr:sp macro="" textlink="">
      <xdr:nvSpPr>
        <xdr:cNvPr id="304" name="【福祉施設】&#10;有形固定資産減価償却率該当値テキスト">
          <a:extLst>
            <a:ext uri="{FF2B5EF4-FFF2-40B4-BE49-F238E27FC236}">
              <a16:creationId xmlns:a16="http://schemas.microsoft.com/office/drawing/2014/main" id="{00000000-0008-0000-0200-000030010000}"/>
            </a:ext>
          </a:extLst>
        </xdr:cNvPr>
        <xdr:cNvSpPr txBox="1"/>
      </xdr:nvSpPr>
      <xdr:spPr>
        <a:xfrm>
          <a:off x="4673600" y="13237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146066</xdr:rowOff>
    </xdr:from>
    <xdr:ext cx="405111" cy="259045"/>
    <xdr:sp macro="" textlink="">
      <xdr:nvSpPr>
        <xdr:cNvPr id="305" name="n_1aveValue【福祉施設】&#10;有形固定資産減価償却率">
          <a:extLst>
            <a:ext uri="{FF2B5EF4-FFF2-40B4-BE49-F238E27FC236}">
              <a16:creationId xmlns:a16="http://schemas.microsoft.com/office/drawing/2014/main" id="{00000000-0008-0000-0200-000031010000}"/>
            </a:ext>
          </a:extLst>
        </xdr:cNvPr>
        <xdr:cNvSpPr txBox="1"/>
      </xdr:nvSpPr>
      <xdr:spPr>
        <a:xfrm>
          <a:off x="3582044" y="13862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06" name="n_2aveValue【福祉施設】&#10;有形固定資産減価償却率">
          <a:extLst>
            <a:ext uri="{FF2B5EF4-FFF2-40B4-BE49-F238E27FC236}">
              <a16:creationId xmlns:a16="http://schemas.microsoft.com/office/drawing/2014/main" id="{00000000-0008-0000-0200-000032010000}"/>
            </a:ext>
          </a:extLst>
        </xdr:cNvPr>
        <xdr:cNvSpPr txBox="1"/>
      </xdr:nvSpPr>
      <xdr:spPr>
        <a:xfrm>
          <a:off x="270574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07" name="n_3aveValue【福祉施設】&#10;有形固定資産減価償却率">
          <a:extLst>
            <a:ext uri="{FF2B5EF4-FFF2-40B4-BE49-F238E27FC236}">
              <a16:creationId xmlns:a16="http://schemas.microsoft.com/office/drawing/2014/main" id="{00000000-0008-0000-0200-000033010000}"/>
            </a:ext>
          </a:extLst>
        </xdr:cNvPr>
        <xdr:cNvSpPr txBox="1"/>
      </xdr:nvSpPr>
      <xdr:spPr>
        <a:xfrm>
          <a:off x="18167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08" name="n_4aveValue【福祉施設】&#10;有形固定資産減価償却率">
          <a:extLst>
            <a:ext uri="{FF2B5EF4-FFF2-40B4-BE49-F238E27FC236}">
              <a16:creationId xmlns:a16="http://schemas.microsoft.com/office/drawing/2014/main" id="{00000000-0008-0000-0200-000034010000}"/>
            </a:ext>
          </a:extLst>
        </xdr:cNvPr>
        <xdr:cNvSpPr txBox="1"/>
      </xdr:nvSpPr>
      <xdr:spPr>
        <a:xfrm>
          <a:off x="927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9" name="正方形/長方形 308">
          <a:extLst>
            <a:ext uri="{FF2B5EF4-FFF2-40B4-BE49-F238E27FC236}">
              <a16:creationId xmlns:a16="http://schemas.microsoft.com/office/drawing/2014/main" id="{00000000-0008-0000-0200-000035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0" name="正方形/長方形 309">
          <a:extLst>
            <a:ext uri="{FF2B5EF4-FFF2-40B4-BE49-F238E27FC236}">
              <a16:creationId xmlns:a16="http://schemas.microsoft.com/office/drawing/2014/main" id="{00000000-0008-0000-0200-000036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1" name="正方形/長方形 310">
          <a:extLst>
            <a:ext uri="{FF2B5EF4-FFF2-40B4-BE49-F238E27FC236}">
              <a16:creationId xmlns:a16="http://schemas.microsoft.com/office/drawing/2014/main" id="{00000000-0008-0000-0200-000037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2" name="正方形/長方形 311">
          <a:extLst>
            <a:ext uri="{FF2B5EF4-FFF2-40B4-BE49-F238E27FC236}">
              <a16:creationId xmlns:a16="http://schemas.microsoft.com/office/drawing/2014/main" id="{00000000-0008-0000-0200-000038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3" name="正方形/長方形 312">
          <a:extLst>
            <a:ext uri="{FF2B5EF4-FFF2-40B4-BE49-F238E27FC236}">
              <a16:creationId xmlns:a16="http://schemas.microsoft.com/office/drawing/2014/main" id="{00000000-0008-0000-0200-000039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4" name="正方形/長方形 313">
          <a:extLst>
            <a:ext uri="{FF2B5EF4-FFF2-40B4-BE49-F238E27FC236}">
              <a16:creationId xmlns:a16="http://schemas.microsoft.com/office/drawing/2014/main" id="{00000000-0008-0000-0200-00003A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5" name="正方形/長方形 314">
          <a:extLst>
            <a:ext uri="{FF2B5EF4-FFF2-40B4-BE49-F238E27FC236}">
              <a16:creationId xmlns:a16="http://schemas.microsoft.com/office/drawing/2014/main" id="{00000000-0008-0000-0200-00003B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6" name="正方形/長方形 315">
          <a:extLst>
            <a:ext uri="{FF2B5EF4-FFF2-40B4-BE49-F238E27FC236}">
              <a16:creationId xmlns:a16="http://schemas.microsoft.com/office/drawing/2014/main" id="{00000000-0008-0000-0200-00003C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8" name="直線コネクタ 317">
          <a:extLst>
            <a:ext uri="{FF2B5EF4-FFF2-40B4-BE49-F238E27FC236}">
              <a16:creationId xmlns:a16="http://schemas.microsoft.com/office/drawing/2014/main" id="{00000000-0008-0000-0200-00003E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19" name="直線コネクタ 318">
          <a:extLst>
            <a:ext uri="{FF2B5EF4-FFF2-40B4-BE49-F238E27FC236}">
              <a16:creationId xmlns:a16="http://schemas.microsoft.com/office/drawing/2014/main" id="{00000000-0008-0000-0200-00003F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1" name="直線コネクタ 320">
          <a:extLst>
            <a:ext uri="{FF2B5EF4-FFF2-40B4-BE49-F238E27FC236}">
              <a16:creationId xmlns:a16="http://schemas.microsoft.com/office/drawing/2014/main" id="{00000000-0008-0000-0200-000041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2" name="テキスト ボックス 321">
          <a:extLst>
            <a:ext uri="{FF2B5EF4-FFF2-40B4-BE49-F238E27FC236}">
              <a16:creationId xmlns:a16="http://schemas.microsoft.com/office/drawing/2014/main" id="{00000000-0008-0000-0200-000042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23" name="直線コネクタ 322">
          <a:extLst>
            <a:ext uri="{FF2B5EF4-FFF2-40B4-BE49-F238E27FC236}">
              <a16:creationId xmlns:a16="http://schemas.microsoft.com/office/drawing/2014/main" id="{00000000-0008-0000-0200-000043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24" name="テキスト ボックス 323">
          <a:extLst>
            <a:ext uri="{FF2B5EF4-FFF2-40B4-BE49-F238E27FC236}">
              <a16:creationId xmlns:a16="http://schemas.microsoft.com/office/drawing/2014/main" id="{00000000-0008-0000-0200-000044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7" name="【福祉施設】&#10;一人当たり面積グラフ枠">
          <a:extLst>
            <a:ext uri="{FF2B5EF4-FFF2-40B4-BE49-F238E27FC236}">
              <a16:creationId xmlns:a16="http://schemas.microsoft.com/office/drawing/2014/main" id="{00000000-0008-0000-0200-00004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28" name="直線コネクタ 327">
          <a:extLst>
            <a:ext uri="{FF2B5EF4-FFF2-40B4-BE49-F238E27FC236}">
              <a16:creationId xmlns:a16="http://schemas.microsoft.com/office/drawing/2014/main" id="{00000000-0008-0000-0200-000048010000}"/>
            </a:ext>
          </a:extLst>
        </xdr:cNvPr>
        <xdr:cNvCxnSpPr/>
      </xdr:nvCxnSpPr>
      <xdr:spPr>
        <a:xfrm flipV="1">
          <a:off x="1047686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29" name="【福祉施設】&#10;一人当たり面積最小値テキスト">
          <a:extLst>
            <a:ext uri="{FF2B5EF4-FFF2-40B4-BE49-F238E27FC236}">
              <a16:creationId xmlns:a16="http://schemas.microsoft.com/office/drawing/2014/main" id="{00000000-0008-0000-0200-000049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30" name="直線コネクタ 329">
          <a:extLst>
            <a:ext uri="{FF2B5EF4-FFF2-40B4-BE49-F238E27FC236}">
              <a16:creationId xmlns:a16="http://schemas.microsoft.com/office/drawing/2014/main" id="{00000000-0008-0000-0200-00004A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31" name="【福祉施設】&#10;一人当たり面積最大値テキスト">
          <a:extLst>
            <a:ext uri="{FF2B5EF4-FFF2-40B4-BE49-F238E27FC236}">
              <a16:creationId xmlns:a16="http://schemas.microsoft.com/office/drawing/2014/main" id="{00000000-0008-0000-0200-00004B010000}"/>
            </a:ext>
          </a:extLst>
        </xdr:cNvPr>
        <xdr:cNvSpPr txBox="1"/>
      </xdr:nvSpPr>
      <xdr:spPr>
        <a:xfrm>
          <a:off x="10515600" y="1312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32" name="直線コネクタ 331">
          <a:extLst>
            <a:ext uri="{FF2B5EF4-FFF2-40B4-BE49-F238E27FC236}">
              <a16:creationId xmlns:a16="http://schemas.microsoft.com/office/drawing/2014/main" id="{00000000-0008-0000-0200-00004C010000}"/>
            </a:ext>
          </a:extLst>
        </xdr:cNvPr>
        <xdr:cNvCxnSpPr/>
      </xdr:nvCxnSpPr>
      <xdr:spPr>
        <a:xfrm>
          <a:off x="10388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33" name="【福祉施設】&#10;一人当たり面積平均値テキスト">
          <a:extLst>
            <a:ext uri="{FF2B5EF4-FFF2-40B4-BE49-F238E27FC236}">
              <a16:creationId xmlns:a16="http://schemas.microsoft.com/office/drawing/2014/main" id="{00000000-0008-0000-0200-00004D010000}"/>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34" name="フローチャート: 判断 333">
          <a:extLst>
            <a:ext uri="{FF2B5EF4-FFF2-40B4-BE49-F238E27FC236}">
              <a16:creationId xmlns:a16="http://schemas.microsoft.com/office/drawing/2014/main" id="{00000000-0008-0000-0200-00004E010000}"/>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35" name="フローチャート: 判断 334">
          <a:extLst>
            <a:ext uri="{FF2B5EF4-FFF2-40B4-BE49-F238E27FC236}">
              <a16:creationId xmlns:a16="http://schemas.microsoft.com/office/drawing/2014/main" id="{00000000-0008-0000-0200-00004F010000}"/>
            </a:ext>
          </a:extLst>
        </xdr:cNvPr>
        <xdr:cNvSpPr/>
      </xdr:nvSpPr>
      <xdr:spPr>
        <a:xfrm>
          <a:off x="9588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36" name="フローチャート: 判断 335">
          <a:extLst>
            <a:ext uri="{FF2B5EF4-FFF2-40B4-BE49-F238E27FC236}">
              <a16:creationId xmlns:a16="http://schemas.microsoft.com/office/drawing/2014/main" id="{00000000-0008-0000-0200-000050010000}"/>
            </a:ext>
          </a:extLst>
        </xdr:cNvPr>
        <xdr:cNvSpPr/>
      </xdr:nvSpPr>
      <xdr:spPr>
        <a:xfrm>
          <a:off x="8699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37" name="フローチャート: 判断 336">
          <a:extLst>
            <a:ext uri="{FF2B5EF4-FFF2-40B4-BE49-F238E27FC236}">
              <a16:creationId xmlns:a16="http://schemas.microsoft.com/office/drawing/2014/main" id="{00000000-0008-0000-0200-000051010000}"/>
            </a:ext>
          </a:extLst>
        </xdr:cNvPr>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38" name="フローチャート: 判断 337">
          <a:extLst>
            <a:ext uri="{FF2B5EF4-FFF2-40B4-BE49-F238E27FC236}">
              <a16:creationId xmlns:a16="http://schemas.microsoft.com/office/drawing/2014/main" id="{00000000-0008-0000-0200-000052010000}"/>
            </a:ext>
          </a:extLst>
        </xdr:cNvPr>
        <xdr:cNvSpPr/>
      </xdr:nvSpPr>
      <xdr:spPr>
        <a:xfrm>
          <a:off x="6921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00000000-0008-0000-0200-00005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00000000-0008-0000-0200-00005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00000000-0008-0000-0200-00005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00000000-0008-0000-0200-00005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00000000-0008-0000-0200-00005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4" name="楕円 343">
          <a:extLst>
            <a:ext uri="{FF2B5EF4-FFF2-40B4-BE49-F238E27FC236}">
              <a16:creationId xmlns:a16="http://schemas.microsoft.com/office/drawing/2014/main" id="{00000000-0008-0000-0200-000058010000}"/>
            </a:ext>
          </a:extLst>
        </xdr:cNvPr>
        <xdr:cNvSpPr/>
      </xdr:nvSpPr>
      <xdr:spPr>
        <a:xfrm>
          <a:off x="104267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85107</xdr:rowOff>
    </xdr:from>
    <xdr:ext cx="469744" cy="259045"/>
    <xdr:sp macro="" textlink="">
      <xdr:nvSpPr>
        <xdr:cNvPr id="345" name="【福祉施設】&#10;一人当たり面積該当値テキスト">
          <a:extLst>
            <a:ext uri="{FF2B5EF4-FFF2-40B4-BE49-F238E27FC236}">
              <a16:creationId xmlns:a16="http://schemas.microsoft.com/office/drawing/2014/main" id="{00000000-0008-0000-0200-000059010000}"/>
            </a:ext>
          </a:extLst>
        </xdr:cNvPr>
        <xdr:cNvSpPr txBox="1"/>
      </xdr:nvSpPr>
      <xdr:spPr>
        <a:xfrm>
          <a:off x="10515600"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134002</xdr:rowOff>
    </xdr:from>
    <xdr:ext cx="469744" cy="259045"/>
    <xdr:sp macro="" textlink="">
      <xdr:nvSpPr>
        <xdr:cNvPr id="346" name="n_1aveValue【福祉施設】&#10;一人当たり面積">
          <a:extLst>
            <a:ext uri="{FF2B5EF4-FFF2-40B4-BE49-F238E27FC236}">
              <a16:creationId xmlns:a16="http://schemas.microsoft.com/office/drawing/2014/main" id="{00000000-0008-0000-0200-00005A010000}"/>
            </a:ext>
          </a:extLst>
        </xdr:cNvPr>
        <xdr:cNvSpPr txBox="1"/>
      </xdr:nvSpPr>
      <xdr:spPr>
        <a:xfrm>
          <a:off x="9391727" y="1402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47" name="n_2aveValue【福祉施設】&#10;一人当たり面積">
          <a:extLst>
            <a:ext uri="{FF2B5EF4-FFF2-40B4-BE49-F238E27FC236}">
              <a16:creationId xmlns:a16="http://schemas.microsoft.com/office/drawing/2014/main" id="{00000000-0008-0000-0200-00005B010000}"/>
            </a:ext>
          </a:extLst>
        </xdr:cNvPr>
        <xdr:cNvSpPr txBox="1"/>
      </xdr:nvSpPr>
      <xdr:spPr>
        <a:xfrm>
          <a:off x="8515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48" name="n_3aveValue【福祉施設】&#10;一人当たり面積">
          <a:extLst>
            <a:ext uri="{FF2B5EF4-FFF2-40B4-BE49-F238E27FC236}">
              <a16:creationId xmlns:a16="http://schemas.microsoft.com/office/drawing/2014/main" id="{00000000-0008-0000-0200-00005C010000}"/>
            </a:ext>
          </a:extLst>
        </xdr:cNvPr>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49" name="n_4aveValue【福祉施設】&#10;一人当たり面積">
          <a:extLst>
            <a:ext uri="{FF2B5EF4-FFF2-40B4-BE49-F238E27FC236}">
              <a16:creationId xmlns:a16="http://schemas.microsoft.com/office/drawing/2014/main" id="{00000000-0008-0000-0200-00005D010000}"/>
            </a:ext>
          </a:extLst>
        </xdr:cNvPr>
        <xdr:cNvSpPr txBox="1"/>
      </xdr:nvSpPr>
      <xdr:spPr>
        <a:xfrm>
          <a:off x="6737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0" name="正方形/長方形 349">
          <a:extLst>
            <a:ext uri="{FF2B5EF4-FFF2-40B4-BE49-F238E27FC236}">
              <a16:creationId xmlns:a16="http://schemas.microsoft.com/office/drawing/2014/main" id="{00000000-0008-0000-0200-00005E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1" name="正方形/長方形 350">
          <a:extLst>
            <a:ext uri="{FF2B5EF4-FFF2-40B4-BE49-F238E27FC236}">
              <a16:creationId xmlns:a16="http://schemas.microsoft.com/office/drawing/2014/main" id="{00000000-0008-0000-0200-00005F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2" name="正方形/長方形 351">
          <a:extLst>
            <a:ext uri="{FF2B5EF4-FFF2-40B4-BE49-F238E27FC236}">
              <a16:creationId xmlns:a16="http://schemas.microsoft.com/office/drawing/2014/main" id="{00000000-0008-0000-0200-000060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3" name="正方形/長方形 352">
          <a:extLst>
            <a:ext uri="{FF2B5EF4-FFF2-40B4-BE49-F238E27FC236}">
              <a16:creationId xmlns:a16="http://schemas.microsoft.com/office/drawing/2014/main" id="{00000000-0008-0000-0200-000061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4" name="正方形/長方形 363">
          <a:extLst>
            <a:ext uri="{FF2B5EF4-FFF2-40B4-BE49-F238E27FC236}">
              <a16:creationId xmlns:a16="http://schemas.microsoft.com/office/drawing/2014/main" id="{00000000-0008-0000-0200-00006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5" name="正方形/長方形 364">
          <a:extLst>
            <a:ext uri="{FF2B5EF4-FFF2-40B4-BE49-F238E27FC236}">
              <a16:creationId xmlns:a16="http://schemas.microsoft.com/office/drawing/2014/main" id="{00000000-0008-0000-0200-00006D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6" name="正方形/長方形 365">
          <a:extLst>
            <a:ext uri="{FF2B5EF4-FFF2-40B4-BE49-F238E27FC236}">
              <a16:creationId xmlns:a16="http://schemas.microsoft.com/office/drawing/2014/main" id="{00000000-0008-0000-0200-00006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7" name="正方形/長方形 366">
          <a:extLst>
            <a:ext uri="{FF2B5EF4-FFF2-40B4-BE49-F238E27FC236}">
              <a16:creationId xmlns:a16="http://schemas.microsoft.com/office/drawing/2014/main" id="{00000000-0008-0000-0200-00006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8" name="正方形/長方形 367">
          <a:extLst>
            <a:ext uri="{FF2B5EF4-FFF2-40B4-BE49-F238E27FC236}">
              <a16:creationId xmlns:a16="http://schemas.microsoft.com/office/drawing/2014/main" id="{00000000-0008-0000-0200-00007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9" name="正方形/長方形 368">
          <a:extLst>
            <a:ext uri="{FF2B5EF4-FFF2-40B4-BE49-F238E27FC236}">
              <a16:creationId xmlns:a16="http://schemas.microsoft.com/office/drawing/2014/main" id="{00000000-0008-0000-0200-00007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0" name="正方形/長方形 369">
          <a:extLst>
            <a:ext uri="{FF2B5EF4-FFF2-40B4-BE49-F238E27FC236}">
              <a16:creationId xmlns:a16="http://schemas.microsoft.com/office/drawing/2014/main" id="{00000000-0008-0000-0200-00007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1" name="正方形/長方形 370">
          <a:extLst>
            <a:ext uri="{FF2B5EF4-FFF2-40B4-BE49-F238E27FC236}">
              <a16:creationId xmlns:a16="http://schemas.microsoft.com/office/drawing/2014/main" id="{00000000-0008-0000-0200-00007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2" name="正方形/長方形 371">
          <a:extLst>
            <a:ext uri="{FF2B5EF4-FFF2-40B4-BE49-F238E27FC236}">
              <a16:creationId xmlns:a16="http://schemas.microsoft.com/office/drawing/2014/main" id="{00000000-0008-0000-0200-00007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3" name="正方形/長方形 372">
          <a:extLst>
            <a:ext uri="{FF2B5EF4-FFF2-40B4-BE49-F238E27FC236}">
              <a16:creationId xmlns:a16="http://schemas.microsoft.com/office/drawing/2014/main" id="{00000000-0008-0000-0200-00007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5" name="直線コネクタ 374">
          <a:extLst>
            <a:ext uri="{FF2B5EF4-FFF2-40B4-BE49-F238E27FC236}">
              <a16:creationId xmlns:a16="http://schemas.microsoft.com/office/drawing/2014/main" id="{00000000-0008-0000-0200-00007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80" name="テキスト ボックス 379">
          <a:extLst>
            <a:ext uri="{FF2B5EF4-FFF2-40B4-BE49-F238E27FC236}">
              <a16:creationId xmlns:a16="http://schemas.microsoft.com/office/drawing/2014/main" id="{00000000-0008-0000-0200-00007C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82" name="テキスト ボックス 381">
          <a:extLst>
            <a:ext uri="{FF2B5EF4-FFF2-40B4-BE49-F238E27FC236}">
              <a16:creationId xmlns:a16="http://schemas.microsoft.com/office/drawing/2014/main" id="{00000000-0008-0000-0200-00007E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84" name="テキスト ボックス 383">
          <a:extLst>
            <a:ext uri="{FF2B5EF4-FFF2-40B4-BE49-F238E27FC236}">
              <a16:creationId xmlns:a16="http://schemas.microsoft.com/office/drawing/2014/main" id="{00000000-0008-0000-0200-000080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85" name="直線コネクタ 384">
          <a:extLst>
            <a:ext uri="{FF2B5EF4-FFF2-40B4-BE49-F238E27FC236}">
              <a16:creationId xmlns:a16="http://schemas.microsoft.com/office/drawing/2014/main" id="{00000000-0008-0000-0200-000081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86" name="テキスト ボックス 385">
          <a:extLst>
            <a:ext uri="{FF2B5EF4-FFF2-40B4-BE49-F238E27FC236}">
              <a16:creationId xmlns:a16="http://schemas.microsoft.com/office/drawing/2014/main" id="{00000000-0008-0000-0200-000082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7" name="直線コネクタ 386">
          <a:extLst>
            <a:ext uri="{FF2B5EF4-FFF2-40B4-BE49-F238E27FC236}">
              <a16:creationId xmlns:a16="http://schemas.microsoft.com/office/drawing/2014/main" id="{00000000-0008-0000-0200-000083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88" name="テキスト ボックス 387">
          <a:extLst>
            <a:ext uri="{FF2B5EF4-FFF2-40B4-BE49-F238E27FC236}">
              <a16:creationId xmlns:a16="http://schemas.microsoft.com/office/drawing/2014/main" id="{00000000-0008-0000-0200-000084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9" name="【一般廃棄物処理施設】&#10;有形固定資産減価償却率グラフ枠">
          <a:extLst>
            <a:ext uri="{FF2B5EF4-FFF2-40B4-BE49-F238E27FC236}">
              <a16:creationId xmlns:a16="http://schemas.microsoft.com/office/drawing/2014/main" id="{00000000-0008-0000-0200-000085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flipV="1">
          <a:off x="16318864" y="566356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391" name="【一般廃棄物処理施設】&#10;有形固定資産減価償却率最小値テキスト">
          <a:extLst>
            <a:ext uri="{FF2B5EF4-FFF2-40B4-BE49-F238E27FC236}">
              <a16:creationId xmlns:a16="http://schemas.microsoft.com/office/drawing/2014/main" id="{00000000-0008-0000-0200-000087010000}"/>
            </a:ext>
          </a:extLst>
        </xdr:cNvPr>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392" name="直線コネクタ 391">
          <a:extLst>
            <a:ext uri="{FF2B5EF4-FFF2-40B4-BE49-F238E27FC236}">
              <a16:creationId xmlns:a16="http://schemas.microsoft.com/office/drawing/2014/main" id="{00000000-0008-0000-0200-000088010000}"/>
            </a:ext>
          </a:extLst>
        </xdr:cNvPr>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393" name="【一般廃棄物処理施設】&#10;有形固定資産減価償却率最大値テキスト">
          <a:extLst>
            <a:ext uri="{FF2B5EF4-FFF2-40B4-BE49-F238E27FC236}">
              <a16:creationId xmlns:a16="http://schemas.microsoft.com/office/drawing/2014/main" id="{00000000-0008-0000-0200-00008901000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394" name="直線コネクタ 393">
          <a:extLst>
            <a:ext uri="{FF2B5EF4-FFF2-40B4-BE49-F238E27FC236}">
              <a16:creationId xmlns:a16="http://schemas.microsoft.com/office/drawing/2014/main" id="{00000000-0008-0000-0200-00008A01000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395" name="【一般廃棄物処理施設】&#10;有形固定資産減価償却率平均値テキスト">
          <a:extLst>
            <a:ext uri="{FF2B5EF4-FFF2-40B4-BE49-F238E27FC236}">
              <a16:creationId xmlns:a16="http://schemas.microsoft.com/office/drawing/2014/main" id="{00000000-0008-0000-0200-00008B010000}"/>
            </a:ext>
          </a:extLst>
        </xdr:cNvPr>
        <xdr:cNvSpPr txBox="1"/>
      </xdr:nvSpPr>
      <xdr:spPr>
        <a:xfrm>
          <a:off x="16357600" y="639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396" name="フローチャート: 判断 395">
          <a:extLst>
            <a:ext uri="{FF2B5EF4-FFF2-40B4-BE49-F238E27FC236}">
              <a16:creationId xmlns:a16="http://schemas.microsoft.com/office/drawing/2014/main" id="{00000000-0008-0000-0200-00008C010000}"/>
            </a:ext>
          </a:extLst>
        </xdr:cNvPr>
        <xdr:cNvSpPr/>
      </xdr:nvSpPr>
      <xdr:spPr>
        <a:xfrm>
          <a:off x="16268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397" name="フローチャート: 判断 396">
          <a:extLst>
            <a:ext uri="{FF2B5EF4-FFF2-40B4-BE49-F238E27FC236}">
              <a16:creationId xmlns:a16="http://schemas.microsoft.com/office/drawing/2014/main" id="{00000000-0008-0000-0200-00008D010000}"/>
            </a:ext>
          </a:extLst>
        </xdr:cNvPr>
        <xdr:cNvSpPr/>
      </xdr:nvSpPr>
      <xdr:spPr>
        <a:xfrm>
          <a:off x="15430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398" name="フローチャート: 判断 397">
          <a:extLst>
            <a:ext uri="{FF2B5EF4-FFF2-40B4-BE49-F238E27FC236}">
              <a16:creationId xmlns:a16="http://schemas.microsoft.com/office/drawing/2014/main" id="{00000000-0008-0000-0200-00008E010000}"/>
            </a:ext>
          </a:extLst>
        </xdr:cNvPr>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399" name="フローチャート: 判断 398">
          <a:extLst>
            <a:ext uri="{FF2B5EF4-FFF2-40B4-BE49-F238E27FC236}">
              <a16:creationId xmlns:a16="http://schemas.microsoft.com/office/drawing/2014/main" id="{00000000-0008-0000-0200-00008F010000}"/>
            </a:ext>
          </a:extLst>
        </xdr:cNvPr>
        <xdr:cNvSpPr/>
      </xdr:nvSpPr>
      <xdr:spPr>
        <a:xfrm>
          <a:off x="13652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400" name="フローチャート: 判断 399">
          <a:extLst>
            <a:ext uri="{FF2B5EF4-FFF2-40B4-BE49-F238E27FC236}">
              <a16:creationId xmlns:a16="http://schemas.microsoft.com/office/drawing/2014/main" id="{00000000-0008-0000-0200-000090010000}"/>
            </a:ext>
          </a:extLst>
        </xdr:cNvPr>
        <xdr:cNvSpPr/>
      </xdr:nvSpPr>
      <xdr:spPr>
        <a:xfrm>
          <a:off x="12763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00000000-0008-0000-0200-000091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00000000-0008-0000-0200-000092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3" name="テキスト ボックス 402">
          <a:extLst>
            <a:ext uri="{FF2B5EF4-FFF2-40B4-BE49-F238E27FC236}">
              <a16:creationId xmlns:a16="http://schemas.microsoft.com/office/drawing/2014/main" id="{00000000-0008-0000-0200-000093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5" name="テキスト ボックス 404">
          <a:extLst>
            <a:ext uri="{FF2B5EF4-FFF2-40B4-BE49-F238E27FC236}">
              <a16:creationId xmlns:a16="http://schemas.microsoft.com/office/drawing/2014/main" id="{00000000-0008-0000-0200-000095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149225</xdr:rowOff>
    </xdr:from>
    <xdr:to>
      <xdr:col>85</xdr:col>
      <xdr:colOff>177800</xdr:colOff>
      <xdr:row>39</xdr:row>
      <xdr:rowOff>79375</xdr:rowOff>
    </xdr:to>
    <xdr:sp macro="" textlink="">
      <xdr:nvSpPr>
        <xdr:cNvPr id="406" name="楕円 405">
          <a:extLst>
            <a:ext uri="{FF2B5EF4-FFF2-40B4-BE49-F238E27FC236}">
              <a16:creationId xmlns:a16="http://schemas.microsoft.com/office/drawing/2014/main" id="{00000000-0008-0000-0200-000096010000}"/>
            </a:ext>
          </a:extLst>
        </xdr:cNvPr>
        <xdr:cNvSpPr/>
      </xdr:nvSpPr>
      <xdr:spPr>
        <a:xfrm>
          <a:off x="16268700" y="666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127652</xdr:rowOff>
    </xdr:from>
    <xdr:ext cx="405111" cy="259045"/>
    <xdr:sp macro="" textlink="">
      <xdr:nvSpPr>
        <xdr:cNvPr id="407" name="【一般廃棄物処理施設】&#10;有形固定資産減価償却率該当値テキスト">
          <a:extLst>
            <a:ext uri="{FF2B5EF4-FFF2-40B4-BE49-F238E27FC236}">
              <a16:creationId xmlns:a16="http://schemas.microsoft.com/office/drawing/2014/main" id="{00000000-0008-0000-0200-000097010000}"/>
            </a:ext>
          </a:extLst>
        </xdr:cNvPr>
        <xdr:cNvSpPr txBox="1"/>
      </xdr:nvSpPr>
      <xdr:spPr>
        <a:xfrm>
          <a:off x="16357600"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101600</xdr:rowOff>
    </xdr:from>
    <xdr:to>
      <xdr:col>81</xdr:col>
      <xdr:colOff>101600</xdr:colOff>
      <xdr:row>39</xdr:row>
      <xdr:rowOff>31750</xdr:rowOff>
    </xdr:to>
    <xdr:sp macro="" textlink="">
      <xdr:nvSpPr>
        <xdr:cNvPr id="408" name="楕円 407">
          <a:extLst>
            <a:ext uri="{FF2B5EF4-FFF2-40B4-BE49-F238E27FC236}">
              <a16:creationId xmlns:a16="http://schemas.microsoft.com/office/drawing/2014/main" id="{00000000-0008-0000-0200-000098010000}"/>
            </a:ext>
          </a:extLst>
        </xdr:cNvPr>
        <xdr:cNvSpPr/>
      </xdr:nvSpPr>
      <xdr:spPr>
        <a:xfrm>
          <a:off x="154305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152400</xdr:rowOff>
    </xdr:from>
    <xdr:to>
      <xdr:col>85</xdr:col>
      <xdr:colOff>127000</xdr:colOff>
      <xdr:row>39</xdr:row>
      <xdr:rowOff>28575</xdr:rowOff>
    </xdr:to>
    <xdr:cxnSp macro="">
      <xdr:nvCxnSpPr>
        <xdr:cNvPr id="409" name="直線コネクタ 408">
          <a:extLst>
            <a:ext uri="{FF2B5EF4-FFF2-40B4-BE49-F238E27FC236}">
              <a16:creationId xmlns:a16="http://schemas.microsoft.com/office/drawing/2014/main" id="{00000000-0008-0000-0200-000099010000}"/>
            </a:ext>
          </a:extLst>
        </xdr:cNvPr>
        <xdr:cNvCxnSpPr/>
      </xdr:nvCxnSpPr>
      <xdr:spPr>
        <a:xfrm>
          <a:off x="15481300" y="666750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29210</xdr:rowOff>
    </xdr:from>
    <xdr:to>
      <xdr:col>76</xdr:col>
      <xdr:colOff>165100</xdr:colOff>
      <xdr:row>38</xdr:row>
      <xdr:rowOff>130810</xdr:rowOff>
    </xdr:to>
    <xdr:sp macro="" textlink="">
      <xdr:nvSpPr>
        <xdr:cNvPr id="410" name="楕円 409">
          <a:extLst>
            <a:ext uri="{FF2B5EF4-FFF2-40B4-BE49-F238E27FC236}">
              <a16:creationId xmlns:a16="http://schemas.microsoft.com/office/drawing/2014/main" id="{00000000-0008-0000-0200-00009A010000}"/>
            </a:ext>
          </a:extLst>
        </xdr:cNvPr>
        <xdr:cNvSpPr/>
      </xdr:nvSpPr>
      <xdr:spPr>
        <a:xfrm>
          <a:off x="1454150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80010</xdr:rowOff>
    </xdr:from>
    <xdr:to>
      <xdr:col>81</xdr:col>
      <xdr:colOff>50800</xdr:colOff>
      <xdr:row>38</xdr:row>
      <xdr:rowOff>152400</xdr:rowOff>
    </xdr:to>
    <xdr:cxnSp macro="">
      <xdr:nvCxnSpPr>
        <xdr:cNvPr id="411" name="直線コネクタ 410">
          <a:extLst>
            <a:ext uri="{FF2B5EF4-FFF2-40B4-BE49-F238E27FC236}">
              <a16:creationId xmlns:a16="http://schemas.microsoft.com/office/drawing/2014/main" id="{00000000-0008-0000-0200-00009B010000}"/>
            </a:ext>
          </a:extLst>
        </xdr:cNvPr>
        <xdr:cNvCxnSpPr/>
      </xdr:nvCxnSpPr>
      <xdr:spPr>
        <a:xfrm>
          <a:off x="14592300" y="659511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12065</xdr:rowOff>
    </xdr:from>
    <xdr:to>
      <xdr:col>72</xdr:col>
      <xdr:colOff>38100</xdr:colOff>
      <xdr:row>38</xdr:row>
      <xdr:rowOff>113665</xdr:rowOff>
    </xdr:to>
    <xdr:sp macro="" textlink="">
      <xdr:nvSpPr>
        <xdr:cNvPr id="412" name="楕円 411">
          <a:extLst>
            <a:ext uri="{FF2B5EF4-FFF2-40B4-BE49-F238E27FC236}">
              <a16:creationId xmlns:a16="http://schemas.microsoft.com/office/drawing/2014/main" id="{00000000-0008-0000-0200-00009C010000}"/>
            </a:ext>
          </a:extLst>
        </xdr:cNvPr>
        <xdr:cNvSpPr/>
      </xdr:nvSpPr>
      <xdr:spPr>
        <a:xfrm>
          <a:off x="13652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62865</xdr:rowOff>
    </xdr:from>
    <xdr:to>
      <xdr:col>76</xdr:col>
      <xdr:colOff>114300</xdr:colOff>
      <xdr:row>38</xdr:row>
      <xdr:rowOff>80010</xdr:rowOff>
    </xdr:to>
    <xdr:cxnSp macro="">
      <xdr:nvCxnSpPr>
        <xdr:cNvPr id="413" name="直線コネクタ 412">
          <a:extLst>
            <a:ext uri="{FF2B5EF4-FFF2-40B4-BE49-F238E27FC236}">
              <a16:creationId xmlns:a16="http://schemas.microsoft.com/office/drawing/2014/main" id="{00000000-0008-0000-0200-00009D010000}"/>
            </a:ext>
          </a:extLst>
        </xdr:cNvPr>
        <xdr:cNvCxnSpPr/>
      </xdr:nvCxnSpPr>
      <xdr:spPr>
        <a:xfrm>
          <a:off x="13703300" y="657796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141605</xdr:rowOff>
    </xdr:from>
    <xdr:to>
      <xdr:col>67</xdr:col>
      <xdr:colOff>101600</xdr:colOff>
      <xdr:row>38</xdr:row>
      <xdr:rowOff>71755</xdr:rowOff>
    </xdr:to>
    <xdr:sp macro="" textlink="">
      <xdr:nvSpPr>
        <xdr:cNvPr id="414" name="楕円 413">
          <a:extLst>
            <a:ext uri="{FF2B5EF4-FFF2-40B4-BE49-F238E27FC236}">
              <a16:creationId xmlns:a16="http://schemas.microsoft.com/office/drawing/2014/main" id="{00000000-0008-0000-0200-00009E010000}"/>
            </a:ext>
          </a:extLst>
        </xdr:cNvPr>
        <xdr:cNvSpPr/>
      </xdr:nvSpPr>
      <xdr:spPr>
        <a:xfrm>
          <a:off x="12763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20955</xdr:rowOff>
    </xdr:from>
    <xdr:to>
      <xdr:col>71</xdr:col>
      <xdr:colOff>177800</xdr:colOff>
      <xdr:row>38</xdr:row>
      <xdr:rowOff>62865</xdr:rowOff>
    </xdr:to>
    <xdr:cxnSp macro="">
      <xdr:nvCxnSpPr>
        <xdr:cNvPr id="415" name="直線コネクタ 414">
          <a:extLst>
            <a:ext uri="{FF2B5EF4-FFF2-40B4-BE49-F238E27FC236}">
              <a16:creationId xmlns:a16="http://schemas.microsoft.com/office/drawing/2014/main" id="{00000000-0008-0000-0200-00009F010000}"/>
            </a:ext>
          </a:extLst>
        </xdr:cNvPr>
        <xdr:cNvCxnSpPr/>
      </xdr:nvCxnSpPr>
      <xdr:spPr>
        <a:xfrm>
          <a:off x="12814300" y="653605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416" name="n_1aveValue【一般廃棄物処理施設】&#10;有形固定資産減価償却率">
          <a:extLst>
            <a:ext uri="{FF2B5EF4-FFF2-40B4-BE49-F238E27FC236}">
              <a16:creationId xmlns:a16="http://schemas.microsoft.com/office/drawing/2014/main" id="{00000000-0008-0000-0200-0000A0010000}"/>
            </a:ext>
          </a:extLst>
        </xdr:cNvPr>
        <xdr:cNvSpPr txBox="1"/>
      </xdr:nvSpPr>
      <xdr:spPr>
        <a:xfrm>
          <a:off x="15266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417" name="n_2aveValue【一般廃棄物処理施設】&#10;有形固定資産減価償却率">
          <a:extLst>
            <a:ext uri="{FF2B5EF4-FFF2-40B4-BE49-F238E27FC236}">
              <a16:creationId xmlns:a16="http://schemas.microsoft.com/office/drawing/2014/main" id="{00000000-0008-0000-0200-0000A1010000}"/>
            </a:ext>
          </a:extLst>
        </xdr:cNvPr>
        <xdr:cNvSpPr txBox="1"/>
      </xdr:nvSpPr>
      <xdr:spPr>
        <a:xfrm>
          <a:off x="14389744" y="625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418" name="n_3aveValue【一般廃棄物処理施設】&#10;有形固定資産減価償却率">
          <a:extLst>
            <a:ext uri="{FF2B5EF4-FFF2-40B4-BE49-F238E27FC236}">
              <a16:creationId xmlns:a16="http://schemas.microsoft.com/office/drawing/2014/main" id="{00000000-0008-0000-0200-0000A2010000}"/>
            </a:ext>
          </a:extLst>
        </xdr:cNvPr>
        <xdr:cNvSpPr txBox="1"/>
      </xdr:nvSpPr>
      <xdr:spPr>
        <a:xfrm>
          <a:off x="13500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419" name="n_4aveValue【一般廃棄物処理施設】&#10;有形固定資産減価償却率">
          <a:extLst>
            <a:ext uri="{FF2B5EF4-FFF2-40B4-BE49-F238E27FC236}">
              <a16:creationId xmlns:a16="http://schemas.microsoft.com/office/drawing/2014/main" id="{00000000-0008-0000-0200-0000A3010000}"/>
            </a:ext>
          </a:extLst>
        </xdr:cNvPr>
        <xdr:cNvSpPr txBox="1"/>
      </xdr:nvSpPr>
      <xdr:spPr>
        <a:xfrm>
          <a:off x="12611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22877</xdr:rowOff>
    </xdr:from>
    <xdr:ext cx="405111" cy="259045"/>
    <xdr:sp macro="" textlink="">
      <xdr:nvSpPr>
        <xdr:cNvPr id="420" name="n_1mainValue【一般廃棄物処理施設】&#10;有形固定資産減価償却率">
          <a:extLst>
            <a:ext uri="{FF2B5EF4-FFF2-40B4-BE49-F238E27FC236}">
              <a16:creationId xmlns:a16="http://schemas.microsoft.com/office/drawing/2014/main" id="{00000000-0008-0000-0200-0000A4010000}"/>
            </a:ext>
          </a:extLst>
        </xdr:cNvPr>
        <xdr:cNvSpPr txBox="1"/>
      </xdr:nvSpPr>
      <xdr:spPr>
        <a:xfrm>
          <a:off x="152660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121937</xdr:rowOff>
    </xdr:from>
    <xdr:ext cx="405111" cy="259045"/>
    <xdr:sp macro="" textlink="">
      <xdr:nvSpPr>
        <xdr:cNvPr id="421" name="n_2mainValue【一般廃棄物処理施設】&#10;有形固定資産減価償却率">
          <a:extLst>
            <a:ext uri="{FF2B5EF4-FFF2-40B4-BE49-F238E27FC236}">
              <a16:creationId xmlns:a16="http://schemas.microsoft.com/office/drawing/2014/main" id="{00000000-0008-0000-0200-0000A5010000}"/>
            </a:ext>
          </a:extLst>
        </xdr:cNvPr>
        <xdr:cNvSpPr txBox="1"/>
      </xdr:nvSpPr>
      <xdr:spPr>
        <a:xfrm>
          <a:off x="14389744"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104792</xdr:rowOff>
    </xdr:from>
    <xdr:ext cx="405111" cy="259045"/>
    <xdr:sp macro="" textlink="">
      <xdr:nvSpPr>
        <xdr:cNvPr id="422" name="n_3mainValue【一般廃棄物処理施設】&#10;有形固定資産減価償却率">
          <a:extLst>
            <a:ext uri="{FF2B5EF4-FFF2-40B4-BE49-F238E27FC236}">
              <a16:creationId xmlns:a16="http://schemas.microsoft.com/office/drawing/2014/main" id="{00000000-0008-0000-0200-0000A6010000}"/>
            </a:ext>
          </a:extLst>
        </xdr:cNvPr>
        <xdr:cNvSpPr txBox="1"/>
      </xdr:nvSpPr>
      <xdr:spPr>
        <a:xfrm>
          <a:off x="13500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62882</xdr:rowOff>
    </xdr:from>
    <xdr:ext cx="405111" cy="259045"/>
    <xdr:sp macro="" textlink="">
      <xdr:nvSpPr>
        <xdr:cNvPr id="423" name="n_4mainValue【一般廃棄物処理施設】&#10;有形固定資産減価償却率">
          <a:extLst>
            <a:ext uri="{FF2B5EF4-FFF2-40B4-BE49-F238E27FC236}">
              <a16:creationId xmlns:a16="http://schemas.microsoft.com/office/drawing/2014/main" id="{00000000-0008-0000-0200-0000A7010000}"/>
            </a:ext>
          </a:extLst>
        </xdr:cNvPr>
        <xdr:cNvSpPr txBox="1"/>
      </xdr:nvSpPr>
      <xdr:spPr>
        <a:xfrm>
          <a:off x="12611744"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4" name="正方形/長方形 423">
          <a:extLst>
            <a:ext uri="{FF2B5EF4-FFF2-40B4-BE49-F238E27FC236}">
              <a16:creationId xmlns:a16="http://schemas.microsoft.com/office/drawing/2014/main" id="{00000000-0008-0000-0200-0000A8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5" name="正方形/長方形 424">
          <a:extLst>
            <a:ext uri="{FF2B5EF4-FFF2-40B4-BE49-F238E27FC236}">
              <a16:creationId xmlns:a16="http://schemas.microsoft.com/office/drawing/2014/main" id="{00000000-0008-0000-0200-0000A9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6" name="正方形/長方形 425">
          <a:extLst>
            <a:ext uri="{FF2B5EF4-FFF2-40B4-BE49-F238E27FC236}">
              <a16:creationId xmlns:a16="http://schemas.microsoft.com/office/drawing/2014/main" id="{00000000-0008-0000-0200-0000AA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7" name="正方形/長方形 426">
          <a:extLst>
            <a:ext uri="{FF2B5EF4-FFF2-40B4-BE49-F238E27FC236}">
              <a16:creationId xmlns:a16="http://schemas.microsoft.com/office/drawing/2014/main" id="{00000000-0008-0000-0200-0000AB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8" name="正方形/長方形 427">
          <a:extLst>
            <a:ext uri="{FF2B5EF4-FFF2-40B4-BE49-F238E27FC236}">
              <a16:creationId xmlns:a16="http://schemas.microsoft.com/office/drawing/2014/main" id="{00000000-0008-0000-0200-0000AC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9" name="正方形/長方形 428">
          <a:extLst>
            <a:ext uri="{FF2B5EF4-FFF2-40B4-BE49-F238E27FC236}">
              <a16:creationId xmlns:a16="http://schemas.microsoft.com/office/drawing/2014/main" id="{00000000-0008-0000-0200-0000AD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0" name="正方形/長方形 429">
          <a:extLst>
            <a:ext uri="{FF2B5EF4-FFF2-40B4-BE49-F238E27FC236}">
              <a16:creationId xmlns:a16="http://schemas.microsoft.com/office/drawing/2014/main" id="{00000000-0008-0000-0200-0000AE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1" name="正方形/長方形 430">
          <a:extLst>
            <a:ext uri="{FF2B5EF4-FFF2-40B4-BE49-F238E27FC236}">
              <a16:creationId xmlns:a16="http://schemas.microsoft.com/office/drawing/2014/main" id="{00000000-0008-0000-0200-0000AF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4" name="直線コネクタ 433">
          <a:extLst>
            <a:ext uri="{FF2B5EF4-FFF2-40B4-BE49-F238E27FC236}">
              <a16:creationId xmlns:a16="http://schemas.microsoft.com/office/drawing/2014/main" id="{00000000-0008-0000-0200-0000B2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6" name="直線コネクタ 435">
          <a:extLst>
            <a:ext uri="{FF2B5EF4-FFF2-40B4-BE49-F238E27FC236}">
              <a16:creationId xmlns:a16="http://schemas.microsoft.com/office/drawing/2014/main" id="{00000000-0008-0000-0200-0000B4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37" name="テキスト ボックス 436">
          <a:extLst>
            <a:ext uri="{FF2B5EF4-FFF2-40B4-BE49-F238E27FC236}">
              <a16:creationId xmlns:a16="http://schemas.microsoft.com/office/drawing/2014/main" id="{00000000-0008-0000-0200-0000B501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39" name="テキスト ボックス 438">
          <a:extLst>
            <a:ext uri="{FF2B5EF4-FFF2-40B4-BE49-F238E27FC236}">
              <a16:creationId xmlns:a16="http://schemas.microsoft.com/office/drawing/2014/main" id="{00000000-0008-0000-0200-0000B701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41" name="テキスト ボックス 440">
          <a:extLst>
            <a:ext uri="{FF2B5EF4-FFF2-40B4-BE49-F238E27FC236}">
              <a16:creationId xmlns:a16="http://schemas.microsoft.com/office/drawing/2014/main" id="{00000000-0008-0000-0200-0000B901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43" name="テキスト ボックス 442">
          <a:extLst>
            <a:ext uri="{FF2B5EF4-FFF2-40B4-BE49-F238E27FC236}">
              <a16:creationId xmlns:a16="http://schemas.microsoft.com/office/drawing/2014/main" id="{00000000-0008-0000-0200-0000BB01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45" name="テキスト ボックス 444">
          <a:extLst>
            <a:ext uri="{FF2B5EF4-FFF2-40B4-BE49-F238E27FC236}">
              <a16:creationId xmlns:a16="http://schemas.microsoft.com/office/drawing/2014/main" id="{00000000-0008-0000-0200-0000BD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6" name="【一般廃棄物処理施設】&#10;一人当たり有形固定資産（償却資産）額グラフ枠">
          <a:extLst>
            <a:ext uri="{FF2B5EF4-FFF2-40B4-BE49-F238E27FC236}">
              <a16:creationId xmlns:a16="http://schemas.microsoft.com/office/drawing/2014/main" id="{00000000-0008-0000-0200-0000BE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447" name="直線コネクタ 446">
          <a:extLst>
            <a:ext uri="{FF2B5EF4-FFF2-40B4-BE49-F238E27FC236}">
              <a16:creationId xmlns:a16="http://schemas.microsoft.com/office/drawing/2014/main" id="{00000000-0008-0000-0200-0000BF010000}"/>
            </a:ext>
          </a:extLst>
        </xdr:cNvPr>
        <xdr:cNvCxnSpPr/>
      </xdr:nvCxnSpPr>
      <xdr:spPr>
        <a:xfrm flipV="1">
          <a:off x="22160864" y="5976791"/>
          <a:ext cx="0" cy="1262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448" name="【一般廃棄物処理施設】&#10;一人当たり有形固定資産（償却資産）額最小値テキスト">
          <a:extLst>
            <a:ext uri="{FF2B5EF4-FFF2-40B4-BE49-F238E27FC236}">
              <a16:creationId xmlns:a16="http://schemas.microsoft.com/office/drawing/2014/main" id="{00000000-0008-0000-0200-0000C0010000}"/>
            </a:ext>
          </a:extLst>
        </xdr:cNvPr>
        <xdr:cNvSpPr txBox="1"/>
      </xdr:nvSpPr>
      <xdr:spPr>
        <a:xfrm>
          <a:off x="2219960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449" name="直線コネクタ 448">
          <a:extLst>
            <a:ext uri="{FF2B5EF4-FFF2-40B4-BE49-F238E27FC236}">
              <a16:creationId xmlns:a16="http://schemas.microsoft.com/office/drawing/2014/main" id="{00000000-0008-0000-0200-0000C1010000}"/>
            </a:ext>
          </a:extLst>
        </xdr:cNvPr>
        <xdr:cNvCxnSpPr/>
      </xdr:nvCxnSpPr>
      <xdr:spPr>
        <a:xfrm>
          <a:off x="22072600" y="723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450" name="【一般廃棄物処理施設】&#10;一人当たり有形固定資産（償却資産）額最大値テキスト">
          <a:extLst>
            <a:ext uri="{FF2B5EF4-FFF2-40B4-BE49-F238E27FC236}">
              <a16:creationId xmlns:a16="http://schemas.microsoft.com/office/drawing/2014/main" id="{00000000-0008-0000-0200-0000C2010000}"/>
            </a:ext>
          </a:extLst>
        </xdr:cNvPr>
        <xdr:cNvSpPr txBox="1"/>
      </xdr:nvSpPr>
      <xdr:spPr>
        <a:xfrm>
          <a:off x="22199600" y="575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451" name="直線コネクタ 450">
          <a:extLst>
            <a:ext uri="{FF2B5EF4-FFF2-40B4-BE49-F238E27FC236}">
              <a16:creationId xmlns:a16="http://schemas.microsoft.com/office/drawing/2014/main" id="{00000000-0008-0000-0200-0000C3010000}"/>
            </a:ext>
          </a:extLst>
        </xdr:cNvPr>
        <xdr:cNvCxnSpPr/>
      </xdr:nvCxnSpPr>
      <xdr:spPr>
        <a:xfrm>
          <a:off x="22072600" y="597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452" name="【一般廃棄物処理施設】&#10;一人当たり有形固定資産（償却資産）額平均値テキスト">
          <a:extLst>
            <a:ext uri="{FF2B5EF4-FFF2-40B4-BE49-F238E27FC236}">
              <a16:creationId xmlns:a16="http://schemas.microsoft.com/office/drawing/2014/main" id="{00000000-0008-0000-0200-0000C4010000}"/>
            </a:ext>
          </a:extLst>
        </xdr:cNvPr>
        <xdr:cNvSpPr txBox="1"/>
      </xdr:nvSpPr>
      <xdr:spPr>
        <a:xfrm>
          <a:off x="22199600" y="6877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453" name="フローチャート: 判断 452">
          <a:extLst>
            <a:ext uri="{FF2B5EF4-FFF2-40B4-BE49-F238E27FC236}">
              <a16:creationId xmlns:a16="http://schemas.microsoft.com/office/drawing/2014/main" id="{00000000-0008-0000-0200-0000C5010000}"/>
            </a:ext>
          </a:extLst>
        </xdr:cNvPr>
        <xdr:cNvSpPr/>
      </xdr:nvSpPr>
      <xdr:spPr>
        <a:xfrm>
          <a:off x="22110700" y="70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454" name="フローチャート: 判断 453">
          <a:extLst>
            <a:ext uri="{FF2B5EF4-FFF2-40B4-BE49-F238E27FC236}">
              <a16:creationId xmlns:a16="http://schemas.microsoft.com/office/drawing/2014/main" id="{00000000-0008-0000-0200-0000C6010000}"/>
            </a:ext>
          </a:extLst>
        </xdr:cNvPr>
        <xdr:cNvSpPr/>
      </xdr:nvSpPr>
      <xdr:spPr>
        <a:xfrm>
          <a:off x="21272500" y="702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455" name="フローチャート: 判断 454">
          <a:extLst>
            <a:ext uri="{FF2B5EF4-FFF2-40B4-BE49-F238E27FC236}">
              <a16:creationId xmlns:a16="http://schemas.microsoft.com/office/drawing/2014/main" id="{00000000-0008-0000-0200-0000C7010000}"/>
            </a:ext>
          </a:extLst>
        </xdr:cNvPr>
        <xdr:cNvSpPr/>
      </xdr:nvSpPr>
      <xdr:spPr>
        <a:xfrm>
          <a:off x="20383500" y="703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456" name="フローチャート: 判断 455">
          <a:extLst>
            <a:ext uri="{FF2B5EF4-FFF2-40B4-BE49-F238E27FC236}">
              <a16:creationId xmlns:a16="http://schemas.microsoft.com/office/drawing/2014/main" id="{00000000-0008-0000-0200-0000C8010000}"/>
            </a:ext>
          </a:extLst>
        </xdr:cNvPr>
        <xdr:cNvSpPr/>
      </xdr:nvSpPr>
      <xdr:spPr>
        <a:xfrm>
          <a:off x="19494500" y="704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457" name="フローチャート: 判断 456">
          <a:extLst>
            <a:ext uri="{FF2B5EF4-FFF2-40B4-BE49-F238E27FC236}">
              <a16:creationId xmlns:a16="http://schemas.microsoft.com/office/drawing/2014/main" id="{00000000-0008-0000-0200-0000C9010000}"/>
            </a:ext>
          </a:extLst>
        </xdr:cNvPr>
        <xdr:cNvSpPr/>
      </xdr:nvSpPr>
      <xdr:spPr>
        <a:xfrm>
          <a:off x="18605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8" name="テキスト ボックス 457">
          <a:extLst>
            <a:ext uri="{FF2B5EF4-FFF2-40B4-BE49-F238E27FC236}">
              <a16:creationId xmlns:a16="http://schemas.microsoft.com/office/drawing/2014/main" id="{00000000-0008-0000-0200-0000CA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9" name="テキスト ボックス 458">
          <a:extLst>
            <a:ext uri="{FF2B5EF4-FFF2-40B4-BE49-F238E27FC236}">
              <a16:creationId xmlns:a16="http://schemas.microsoft.com/office/drawing/2014/main" id="{00000000-0008-0000-0200-0000CB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0" name="テキスト ボックス 459">
          <a:extLst>
            <a:ext uri="{FF2B5EF4-FFF2-40B4-BE49-F238E27FC236}">
              <a16:creationId xmlns:a16="http://schemas.microsoft.com/office/drawing/2014/main" id="{00000000-0008-0000-0200-0000CC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00000000-0008-0000-0200-0000CD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00000000-0008-0000-0200-0000CE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71676</xdr:rowOff>
    </xdr:from>
    <xdr:to>
      <xdr:col>116</xdr:col>
      <xdr:colOff>114300</xdr:colOff>
      <xdr:row>42</xdr:row>
      <xdr:rowOff>1826</xdr:rowOff>
    </xdr:to>
    <xdr:sp macro="" textlink="">
      <xdr:nvSpPr>
        <xdr:cNvPr id="463" name="楕円 462">
          <a:extLst>
            <a:ext uri="{FF2B5EF4-FFF2-40B4-BE49-F238E27FC236}">
              <a16:creationId xmlns:a16="http://schemas.microsoft.com/office/drawing/2014/main" id="{00000000-0008-0000-0200-0000CF010000}"/>
            </a:ext>
          </a:extLst>
        </xdr:cNvPr>
        <xdr:cNvSpPr/>
      </xdr:nvSpPr>
      <xdr:spPr>
        <a:xfrm>
          <a:off x="22110700" y="710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158053</xdr:rowOff>
    </xdr:from>
    <xdr:ext cx="534377" cy="259045"/>
    <xdr:sp macro="" textlink="">
      <xdr:nvSpPr>
        <xdr:cNvPr id="464" name="【一般廃棄物処理施設】&#10;一人当たり有形固定資産（償却資産）額該当値テキスト">
          <a:extLst>
            <a:ext uri="{FF2B5EF4-FFF2-40B4-BE49-F238E27FC236}">
              <a16:creationId xmlns:a16="http://schemas.microsoft.com/office/drawing/2014/main" id="{00000000-0008-0000-0200-0000D0010000}"/>
            </a:ext>
          </a:extLst>
        </xdr:cNvPr>
        <xdr:cNvSpPr txBox="1"/>
      </xdr:nvSpPr>
      <xdr:spPr>
        <a:xfrm>
          <a:off x="22199600" y="701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72505</xdr:rowOff>
    </xdr:from>
    <xdr:to>
      <xdr:col>112</xdr:col>
      <xdr:colOff>38100</xdr:colOff>
      <xdr:row>42</xdr:row>
      <xdr:rowOff>2655</xdr:rowOff>
    </xdr:to>
    <xdr:sp macro="" textlink="">
      <xdr:nvSpPr>
        <xdr:cNvPr id="465" name="楕円 464">
          <a:extLst>
            <a:ext uri="{FF2B5EF4-FFF2-40B4-BE49-F238E27FC236}">
              <a16:creationId xmlns:a16="http://schemas.microsoft.com/office/drawing/2014/main" id="{00000000-0008-0000-0200-0000D1010000}"/>
            </a:ext>
          </a:extLst>
        </xdr:cNvPr>
        <xdr:cNvSpPr/>
      </xdr:nvSpPr>
      <xdr:spPr>
        <a:xfrm>
          <a:off x="21272500" y="71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122476</xdr:rowOff>
    </xdr:from>
    <xdr:to>
      <xdr:col>116</xdr:col>
      <xdr:colOff>63500</xdr:colOff>
      <xdr:row>41</xdr:row>
      <xdr:rowOff>123305</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flipV="1">
          <a:off x="21323300" y="7151926"/>
          <a:ext cx="838200" cy="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74189</xdr:rowOff>
    </xdr:from>
    <xdr:to>
      <xdr:col>107</xdr:col>
      <xdr:colOff>101600</xdr:colOff>
      <xdr:row>42</xdr:row>
      <xdr:rowOff>4339</xdr:rowOff>
    </xdr:to>
    <xdr:sp macro="" textlink="">
      <xdr:nvSpPr>
        <xdr:cNvPr id="467" name="楕円 466">
          <a:extLst>
            <a:ext uri="{FF2B5EF4-FFF2-40B4-BE49-F238E27FC236}">
              <a16:creationId xmlns:a16="http://schemas.microsoft.com/office/drawing/2014/main" id="{00000000-0008-0000-0200-0000D3010000}"/>
            </a:ext>
          </a:extLst>
        </xdr:cNvPr>
        <xdr:cNvSpPr/>
      </xdr:nvSpPr>
      <xdr:spPr>
        <a:xfrm>
          <a:off x="20383500" y="710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123305</xdr:rowOff>
    </xdr:from>
    <xdr:to>
      <xdr:col>111</xdr:col>
      <xdr:colOff>177800</xdr:colOff>
      <xdr:row>41</xdr:row>
      <xdr:rowOff>124989</xdr:rowOff>
    </xdr:to>
    <xdr:cxnSp macro="">
      <xdr:nvCxnSpPr>
        <xdr:cNvPr id="468" name="直線コネクタ 467">
          <a:extLst>
            <a:ext uri="{FF2B5EF4-FFF2-40B4-BE49-F238E27FC236}">
              <a16:creationId xmlns:a16="http://schemas.microsoft.com/office/drawing/2014/main" id="{00000000-0008-0000-0200-0000D4010000}"/>
            </a:ext>
          </a:extLst>
        </xdr:cNvPr>
        <xdr:cNvCxnSpPr/>
      </xdr:nvCxnSpPr>
      <xdr:spPr>
        <a:xfrm flipV="1">
          <a:off x="20434300" y="7152755"/>
          <a:ext cx="889000" cy="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74558</xdr:rowOff>
    </xdr:from>
    <xdr:to>
      <xdr:col>102</xdr:col>
      <xdr:colOff>165100</xdr:colOff>
      <xdr:row>42</xdr:row>
      <xdr:rowOff>4708</xdr:rowOff>
    </xdr:to>
    <xdr:sp macro="" textlink="">
      <xdr:nvSpPr>
        <xdr:cNvPr id="469" name="楕円 468">
          <a:extLst>
            <a:ext uri="{FF2B5EF4-FFF2-40B4-BE49-F238E27FC236}">
              <a16:creationId xmlns:a16="http://schemas.microsoft.com/office/drawing/2014/main" id="{00000000-0008-0000-0200-0000D5010000}"/>
            </a:ext>
          </a:extLst>
        </xdr:cNvPr>
        <xdr:cNvSpPr/>
      </xdr:nvSpPr>
      <xdr:spPr>
        <a:xfrm>
          <a:off x="19494500" y="710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124989</xdr:rowOff>
    </xdr:from>
    <xdr:to>
      <xdr:col>107</xdr:col>
      <xdr:colOff>50800</xdr:colOff>
      <xdr:row>41</xdr:row>
      <xdr:rowOff>125358</xdr:rowOff>
    </xdr:to>
    <xdr:cxnSp macro="">
      <xdr:nvCxnSpPr>
        <xdr:cNvPr id="470" name="直線コネクタ 469">
          <a:extLst>
            <a:ext uri="{FF2B5EF4-FFF2-40B4-BE49-F238E27FC236}">
              <a16:creationId xmlns:a16="http://schemas.microsoft.com/office/drawing/2014/main" id="{00000000-0008-0000-0200-0000D6010000}"/>
            </a:ext>
          </a:extLst>
        </xdr:cNvPr>
        <xdr:cNvCxnSpPr/>
      </xdr:nvCxnSpPr>
      <xdr:spPr>
        <a:xfrm flipV="1">
          <a:off x="19545300" y="7154439"/>
          <a:ext cx="889000" cy="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77443</xdr:rowOff>
    </xdr:from>
    <xdr:to>
      <xdr:col>98</xdr:col>
      <xdr:colOff>38100</xdr:colOff>
      <xdr:row>42</xdr:row>
      <xdr:rowOff>7593</xdr:rowOff>
    </xdr:to>
    <xdr:sp macro="" textlink="">
      <xdr:nvSpPr>
        <xdr:cNvPr id="471" name="楕円 470">
          <a:extLst>
            <a:ext uri="{FF2B5EF4-FFF2-40B4-BE49-F238E27FC236}">
              <a16:creationId xmlns:a16="http://schemas.microsoft.com/office/drawing/2014/main" id="{00000000-0008-0000-0200-0000D7010000}"/>
            </a:ext>
          </a:extLst>
        </xdr:cNvPr>
        <xdr:cNvSpPr/>
      </xdr:nvSpPr>
      <xdr:spPr>
        <a:xfrm>
          <a:off x="18605500" y="710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125358</xdr:rowOff>
    </xdr:from>
    <xdr:to>
      <xdr:col>102</xdr:col>
      <xdr:colOff>114300</xdr:colOff>
      <xdr:row>41</xdr:row>
      <xdr:rowOff>128243</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flipV="1">
          <a:off x="18656300" y="7154808"/>
          <a:ext cx="889000" cy="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473" name="n_1aveValue【一般廃棄物処理施設】&#10;一人当たり有形固定資産（償却資産）額">
          <a:extLst>
            <a:ext uri="{FF2B5EF4-FFF2-40B4-BE49-F238E27FC236}">
              <a16:creationId xmlns:a16="http://schemas.microsoft.com/office/drawing/2014/main" id="{00000000-0008-0000-0200-0000D9010000}"/>
            </a:ext>
          </a:extLst>
        </xdr:cNvPr>
        <xdr:cNvSpPr txBox="1"/>
      </xdr:nvSpPr>
      <xdr:spPr>
        <a:xfrm>
          <a:off x="2104341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474" name="n_2aveValue【一般廃棄物処理施設】&#10;一人当たり有形固定資産（償却資産）額">
          <a:extLst>
            <a:ext uri="{FF2B5EF4-FFF2-40B4-BE49-F238E27FC236}">
              <a16:creationId xmlns:a16="http://schemas.microsoft.com/office/drawing/2014/main" id="{00000000-0008-0000-0200-0000DA010000}"/>
            </a:ext>
          </a:extLst>
        </xdr:cNvPr>
        <xdr:cNvSpPr txBox="1"/>
      </xdr:nvSpPr>
      <xdr:spPr>
        <a:xfrm>
          <a:off x="20167111" y="680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475" name="n_3aveValue【一般廃棄物処理施設】&#10;一人当たり有形固定資産（償却資産）額">
          <a:extLst>
            <a:ext uri="{FF2B5EF4-FFF2-40B4-BE49-F238E27FC236}">
              <a16:creationId xmlns:a16="http://schemas.microsoft.com/office/drawing/2014/main" id="{00000000-0008-0000-0200-0000DB010000}"/>
            </a:ext>
          </a:extLst>
        </xdr:cNvPr>
        <xdr:cNvSpPr txBox="1"/>
      </xdr:nvSpPr>
      <xdr:spPr>
        <a:xfrm>
          <a:off x="19278111" y="682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476" name="n_4aveValue【一般廃棄物処理施設】&#10;一人当たり有形固定資産（償却資産）額">
          <a:extLst>
            <a:ext uri="{FF2B5EF4-FFF2-40B4-BE49-F238E27FC236}">
              <a16:creationId xmlns:a16="http://schemas.microsoft.com/office/drawing/2014/main" id="{00000000-0008-0000-0200-0000DC010000}"/>
            </a:ext>
          </a:extLst>
        </xdr:cNvPr>
        <xdr:cNvSpPr txBox="1"/>
      </xdr:nvSpPr>
      <xdr:spPr>
        <a:xfrm>
          <a:off x="18389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165232</xdr:rowOff>
    </xdr:from>
    <xdr:ext cx="534377" cy="259045"/>
    <xdr:sp macro="" textlink="">
      <xdr:nvSpPr>
        <xdr:cNvPr id="477" name="n_1mainValue【一般廃棄物処理施設】&#10;一人当たり有形固定資産（償却資産）額">
          <a:extLst>
            <a:ext uri="{FF2B5EF4-FFF2-40B4-BE49-F238E27FC236}">
              <a16:creationId xmlns:a16="http://schemas.microsoft.com/office/drawing/2014/main" id="{00000000-0008-0000-0200-0000DD010000}"/>
            </a:ext>
          </a:extLst>
        </xdr:cNvPr>
        <xdr:cNvSpPr txBox="1"/>
      </xdr:nvSpPr>
      <xdr:spPr>
        <a:xfrm>
          <a:off x="21043411" y="71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166916</xdr:rowOff>
    </xdr:from>
    <xdr:ext cx="534377" cy="259045"/>
    <xdr:sp macro="" textlink="">
      <xdr:nvSpPr>
        <xdr:cNvPr id="478" name="n_2mainValue【一般廃棄物処理施設】&#10;一人当たり有形固定資産（償却資産）額">
          <a:extLst>
            <a:ext uri="{FF2B5EF4-FFF2-40B4-BE49-F238E27FC236}">
              <a16:creationId xmlns:a16="http://schemas.microsoft.com/office/drawing/2014/main" id="{00000000-0008-0000-0200-0000DE010000}"/>
            </a:ext>
          </a:extLst>
        </xdr:cNvPr>
        <xdr:cNvSpPr txBox="1"/>
      </xdr:nvSpPr>
      <xdr:spPr>
        <a:xfrm>
          <a:off x="20167111" y="719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167285</xdr:rowOff>
    </xdr:from>
    <xdr:ext cx="534377" cy="259045"/>
    <xdr:sp macro="" textlink="">
      <xdr:nvSpPr>
        <xdr:cNvPr id="479" name="n_3mainValue【一般廃棄物処理施設】&#10;一人当たり有形固定資産（償却資産）額">
          <a:extLst>
            <a:ext uri="{FF2B5EF4-FFF2-40B4-BE49-F238E27FC236}">
              <a16:creationId xmlns:a16="http://schemas.microsoft.com/office/drawing/2014/main" id="{00000000-0008-0000-0200-0000DF010000}"/>
            </a:ext>
          </a:extLst>
        </xdr:cNvPr>
        <xdr:cNvSpPr txBox="1"/>
      </xdr:nvSpPr>
      <xdr:spPr>
        <a:xfrm>
          <a:off x="19278111" y="719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170170</xdr:rowOff>
    </xdr:from>
    <xdr:ext cx="534377" cy="259045"/>
    <xdr:sp macro="" textlink="">
      <xdr:nvSpPr>
        <xdr:cNvPr id="480" name="n_4mainValue【一般廃棄物処理施設】&#10;一人当たり有形固定資産（償却資産）額">
          <a:extLst>
            <a:ext uri="{FF2B5EF4-FFF2-40B4-BE49-F238E27FC236}">
              <a16:creationId xmlns:a16="http://schemas.microsoft.com/office/drawing/2014/main" id="{00000000-0008-0000-0200-0000E0010000}"/>
            </a:ext>
          </a:extLst>
        </xdr:cNvPr>
        <xdr:cNvSpPr txBox="1"/>
      </xdr:nvSpPr>
      <xdr:spPr>
        <a:xfrm>
          <a:off x="18389111" y="719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1" name="正方形/長方形 480">
          <a:extLst>
            <a:ext uri="{FF2B5EF4-FFF2-40B4-BE49-F238E27FC236}">
              <a16:creationId xmlns:a16="http://schemas.microsoft.com/office/drawing/2014/main" id="{00000000-0008-0000-0200-0000E1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2" name="正方形/長方形 481">
          <a:extLst>
            <a:ext uri="{FF2B5EF4-FFF2-40B4-BE49-F238E27FC236}">
              <a16:creationId xmlns:a16="http://schemas.microsoft.com/office/drawing/2014/main" id="{00000000-0008-0000-0200-0000E2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3" name="正方形/長方形 482">
          <a:extLst>
            <a:ext uri="{FF2B5EF4-FFF2-40B4-BE49-F238E27FC236}">
              <a16:creationId xmlns:a16="http://schemas.microsoft.com/office/drawing/2014/main" id="{00000000-0008-0000-0200-0000E3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4" name="正方形/長方形 483">
          <a:extLst>
            <a:ext uri="{FF2B5EF4-FFF2-40B4-BE49-F238E27FC236}">
              <a16:creationId xmlns:a16="http://schemas.microsoft.com/office/drawing/2014/main" id="{00000000-0008-0000-0200-0000E4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5" name="正方形/長方形 484">
          <a:extLst>
            <a:ext uri="{FF2B5EF4-FFF2-40B4-BE49-F238E27FC236}">
              <a16:creationId xmlns:a16="http://schemas.microsoft.com/office/drawing/2014/main" id="{00000000-0008-0000-0200-0000E5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6" name="正方形/長方形 485">
          <a:extLst>
            <a:ext uri="{FF2B5EF4-FFF2-40B4-BE49-F238E27FC236}">
              <a16:creationId xmlns:a16="http://schemas.microsoft.com/office/drawing/2014/main" id="{00000000-0008-0000-0200-0000E6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7" name="正方形/長方形 486">
          <a:extLst>
            <a:ext uri="{FF2B5EF4-FFF2-40B4-BE49-F238E27FC236}">
              <a16:creationId xmlns:a16="http://schemas.microsoft.com/office/drawing/2014/main" id="{00000000-0008-0000-0200-0000E7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8" name="正方形/長方形 487">
          <a:extLst>
            <a:ext uri="{FF2B5EF4-FFF2-40B4-BE49-F238E27FC236}">
              <a16:creationId xmlns:a16="http://schemas.microsoft.com/office/drawing/2014/main" id="{00000000-0008-0000-0200-0000E8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5" name="テキスト ボックス 494">
          <a:extLst>
            <a:ext uri="{FF2B5EF4-FFF2-40B4-BE49-F238E27FC236}">
              <a16:creationId xmlns:a16="http://schemas.microsoft.com/office/drawing/2014/main" id="{00000000-0008-0000-0200-0000EF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7" name="テキスト ボックス 496">
          <a:extLst>
            <a:ext uri="{FF2B5EF4-FFF2-40B4-BE49-F238E27FC236}">
              <a16:creationId xmlns:a16="http://schemas.microsoft.com/office/drawing/2014/main" id="{00000000-0008-0000-0200-0000F1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98" name="直線コネクタ 497">
          <a:extLst>
            <a:ext uri="{FF2B5EF4-FFF2-40B4-BE49-F238E27FC236}">
              <a16:creationId xmlns:a16="http://schemas.microsoft.com/office/drawing/2014/main" id="{00000000-0008-0000-0200-0000F2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0" name="直線コネクタ 499">
          <a:extLst>
            <a:ext uri="{FF2B5EF4-FFF2-40B4-BE49-F238E27FC236}">
              <a16:creationId xmlns:a16="http://schemas.microsoft.com/office/drawing/2014/main" id="{00000000-0008-0000-0200-0000F4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2" name="直線コネクタ 501">
          <a:extLst>
            <a:ext uri="{FF2B5EF4-FFF2-40B4-BE49-F238E27FC236}">
              <a16:creationId xmlns:a16="http://schemas.microsoft.com/office/drawing/2014/main" id="{00000000-0008-0000-0200-0000F6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4" name="直線コネクタ 503">
          <a:extLst>
            <a:ext uri="{FF2B5EF4-FFF2-40B4-BE49-F238E27FC236}">
              <a16:creationId xmlns:a16="http://schemas.microsoft.com/office/drawing/2014/main" id="{00000000-0008-0000-0200-0000F8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5" name="【保健センター・保健所】&#10;有形固定資産減価償却率グラフ枠">
          <a:extLst>
            <a:ext uri="{FF2B5EF4-FFF2-40B4-BE49-F238E27FC236}">
              <a16:creationId xmlns:a16="http://schemas.microsoft.com/office/drawing/2014/main" id="{00000000-0008-0000-0200-0000F9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07" name="【保健センター・保健所】&#10;有形固定資産減価償却率最小値テキスト">
          <a:extLst>
            <a:ext uri="{FF2B5EF4-FFF2-40B4-BE49-F238E27FC236}">
              <a16:creationId xmlns:a16="http://schemas.microsoft.com/office/drawing/2014/main" id="{00000000-0008-0000-0200-0000FB01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08" name="直線コネクタ 507">
          <a:extLst>
            <a:ext uri="{FF2B5EF4-FFF2-40B4-BE49-F238E27FC236}">
              <a16:creationId xmlns:a16="http://schemas.microsoft.com/office/drawing/2014/main" id="{00000000-0008-0000-0200-0000FC01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509" name="【保健センター・保健所】&#10;有形固定資産減価償却率最大値テキスト">
          <a:extLst>
            <a:ext uri="{FF2B5EF4-FFF2-40B4-BE49-F238E27FC236}">
              <a16:creationId xmlns:a16="http://schemas.microsoft.com/office/drawing/2014/main" id="{00000000-0008-0000-0200-0000FD010000}"/>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510" name="直線コネクタ 509">
          <a:extLst>
            <a:ext uri="{FF2B5EF4-FFF2-40B4-BE49-F238E27FC236}">
              <a16:creationId xmlns:a16="http://schemas.microsoft.com/office/drawing/2014/main" id="{00000000-0008-0000-0200-0000FE010000}"/>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511" name="【保健センター・保健所】&#10;有形固定資産減価償却率平均値テキスト">
          <a:extLst>
            <a:ext uri="{FF2B5EF4-FFF2-40B4-BE49-F238E27FC236}">
              <a16:creationId xmlns:a16="http://schemas.microsoft.com/office/drawing/2014/main" id="{00000000-0008-0000-0200-0000FF010000}"/>
            </a:ext>
          </a:extLst>
        </xdr:cNvPr>
        <xdr:cNvSpPr txBox="1"/>
      </xdr:nvSpPr>
      <xdr:spPr>
        <a:xfrm>
          <a:off x="16357600" y="10063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512" name="フローチャート: 判断 511">
          <a:extLst>
            <a:ext uri="{FF2B5EF4-FFF2-40B4-BE49-F238E27FC236}">
              <a16:creationId xmlns:a16="http://schemas.microsoft.com/office/drawing/2014/main" id="{00000000-0008-0000-0200-000000020000}"/>
            </a:ext>
          </a:extLst>
        </xdr:cNvPr>
        <xdr:cNvSpPr/>
      </xdr:nvSpPr>
      <xdr:spPr>
        <a:xfrm>
          <a:off x="16268700" y="1021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513" name="フローチャート: 判断 512">
          <a:extLst>
            <a:ext uri="{FF2B5EF4-FFF2-40B4-BE49-F238E27FC236}">
              <a16:creationId xmlns:a16="http://schemas.microsoft.com/office/drawing/2014/main" id="{00000000-0008-0000-0200-000001020000}"/>
            </a:ext>
          </a:extLst>
        </xdr:cNvPr>
        <xdr:cNvSpPr/>
      </xdr:nvSpPr>
      <xdr:spPr>
        <a:xfrm>
          <a:off x="15430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514" name="フローチャート: 判断 513">
          <a:extLst>
            <a:ext uri="{FF2B5EF4-FFF2-40B4-BE49-F238E27FC236}">
              <a16:creationId xmlns:a16="http://schemas.microsoft.com/office/drawing/2014/main" id="{00000000-0008-0000-0200-000002020000}"/>
            </a:ext>
          </a:extLst>
        </xdr:cNvPr>
        <xdr:cNvSpPr/>
      </xdr:nvSpPr>
      <xdr:spPr>
        <a:xfrm>
          <a:off x="14541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515" name="フローチャート: 判断 514">
          <a:extLst>
            <a:ext uri="{FF2B5EF4-FFF2-40B4-BE49-F238E27FC236}">
              <a16:creationId xmlns:a16="http://schemas.microsoft.com/office/drawing/2014/main" id="{00000000-0008-0000-0200-000003020000}"/>
            </a:ext>
          </a:extLst>
        </xdr:cNvPr>
        <xdr:cNvSpPr/>
      </xdr:nvSpPr>
      <xdr:spPr>
        <a:xfrm>
          <a:off x="13652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516" name="フローチャート: 判断 515">
          <a:extLst>
            <a:ext uri="{FF2B5EF4-FFF2-40B4-BE49-F238E27FC236}">
              <a16:creationId xmlns:a16="http://schemas.microsoft.com/office/drawing/2014/main" id="{00000000-0008-0000-0200-000004020000}"/>
            </a:ext>
          </a:extLst>
        </xdr:cNvPr>
        <xdr:cNvSpPr/>
      </xdr:nvSpPr>
      <xdr:spPr>
        <a:xfrm>
          <a:off x="12763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00000000-0008-0000-0200-000005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00000000-0008-0000-0200-000006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60234</xdr:rowOff>
    </xdr:from>
    <xdr:to>
      <xdr:col>85</xdr:col>
      <xdr:colOff>177800</xdr:colOff>
      <xdr:row>63</xdr:row>
      <xdr:rowOff>161834</xdr:rowOff>
    </xdr:to>
    <xdr:sp macro="" textlink="">
      <xdr:nvSpPr>
        <xdr:cNvPr id="522" name="楕円 521">
          <a:extLst>
            <a:ext uri="{FF2B5EF4-FFF2-40B4-BE49-F238E27FC236}">
              <a16:creationId xmlns:a16="http://schemas.microsoft.com/office/drawing/2014/main" id="{00000000-0008-0000-0200-00000A020000}"/>
            </a:ext>
          </a:extLst>
        </xdr:cNvPr>
        <xdr:cNvSpPr/>
      </xdr:nvSpPr>
      <xdr:spPr>
        <a:xfrm>
          <a:off x="16268700" y="1086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38661</xdr:rowOff>
    </xdr:from>
    <xdr:ext cx="405111" cy="259045"/>
    <xdr:sp macro="" textlink="">
      <xdr:nvSpPr>
        <xdr:cNvPr id="523" name="【保健センター・保健所】&#10;有形固定資産減価償却率該当値テキスト">
          <a:extLst>
            <a:ext uri="{FF2B5EF4-FFF2-40B4-BE49-F238E27FC236}">
              <a16:creationId xmlns:a16="http://schemas.microsoft.com/office/drawing/2014/main" id="{00000000-0008-0000-0200-00000B020000}"/>
            </a:ext>
          </a:extLst>
        </xdr:cNvPr>
        <xdr:cNvSpPr txBox="1"/>
      </xdr:nvSpPr>
      <xdr:spPr>
        <a:xfrm>
          <a:off x="16357600" y="1084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47172</xdr:rowOff>
    </xdr:from>
    <xdr:to>
      <xdr:col>81</xdr:col>
      <xdr:colOff>101600</xdr:colOff>
      <xdr:row>64</xdr:row>
      <xdr:rowOff>148772</xdr:rowOff>
    </xdr:to>
    <xdr:sp macro="" textlink="">
      <xdr:nvSpPr>
        <xdr:cNvPr id="524" name="楕円 523">
          <a:extLst>
            <a:ext uri="{FF2B5EF4-FFF2-40B4-BE49-F238E27FC236}">
              <a16:creationId xmlns:a16="http://schemas.microsoft.com/office/drawing/2014/main" id="{00000000-0008-0000-0200-00000C020000}"/>
            </a:ext>
          </a:extLst>
        </xdr:cNvPr>
        <xdr:cNvSpPr/>
      </xdr:nvSpPr>
      <xdr:spPr>
        <a:xfrm>
          <a:off x="154305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111034</xdr:rowOff>
    </xdr:from>
    <xdr:to>
      <xdr:col>85</xdr:col>
      <xdr:colOff>127000</xdr:colOff>
      <xdr:row>64</xdr:row>
      <xdr:rowOff>97972</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flipV="1">
          <a:off x="15481300" y="10912384"/>
          <a:ext cx="838200" cy="15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64</xdr:row>
      <xdr:rowOff>42273</xdr:rowOff>
    </xdr:from>
    <xdr:to>
      <xdr:col>76</xdr:col>
      <xdr:colOff>165100</xdr:colOff>
      <xdr:row>64</xdr:row>
      <xdr:rowOff>143873</xdr:rowOff>
    </xdr:to>
    <xdr:sp macro="" textlink="">
      <xdr:nvSpPr>
        <xdr:cNvPr id="526" name="楕円 525">
          <a:extLst>
            <a:ext uri="{FF2B5EF4-FFF2-40B4-BE49-F238E27FC236}">
              <a16:creationId xmlns:a16="http://schemas.microsoft.com/office/drawing/2014/main" id="{00000000-0008-0000-0200-00000E020000}"/>
            </a:ext>
          </a:extLst>
        </xdr:cNvPr>
        <xdr:cNvSpPr/>
      </xdr:nvSpPr>
      <xdr:spPr>
        <a:xfrm>
          <a:off x="14541500" y="110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93073</xdr:rowOff>
    </xdr:from>
    <xdr:to>
      <xdr:col>81</xdr:col>
      <xdr:colOff>50800</xdr:colOff>
      <xdr:row>64</xdr:row>
      <xdr:rowOff>97972</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a:off x="14592300" y="11065873"/>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64</xdr:row>
      <xdr:rowOff>35741</xdr:rowOff>
    </xdr:from>
    <xdr:to>
      <xdr:col>72</xdr:col>
      <xdr:colOff>38100</xdr:colOff>
      <xdr:row>64</xdr:row>
      <xdr:rowOff>137341</xdr:rowOff>
    </xdr:to>
    <xdr:sp macro="" textlink="">
      <xdr:nvSpPr>
        <xdr:cNvPr id="528" name="楕円 527">
          <a:extLst>
            <a:ext uri="{FF2B5EF4-FFF2-40B4-BE49-F238E27FC236}">
              <a16:creationId xmlns:a16="http://schemas.microsoft.com/office/drawing/2014/main" id="{00000000-0008-0000-0200-000010020000}"/>
            </a:ext>
          </a:extLst>
        </xdr:cNvPr>
        <xdr:cNvSpPr/>
      </xdr:nvSpPr>
      <xdr:spPr>
        <a:xfrm>
          <a:off x="13652500" y="1100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86541</xdr:rowOff>
    </xdr:from>
    <xdr:to>
      <xdr:col>76</xdr:col>
      <xdr:colOff>114300</xdr:colOff>
      <xdr:row>64</xdr:row>
      <xdr:rowOff>93073</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3703300" y="1105934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64</xdr:row>
      <xdr:rowOff>30843</xdr:rowOff>
    </xdr:from>
    <xdr:to>
      <xdr:col>67</xdr:col>
      <xdr:colOff>101600</xdr:colOff>
      <xdr:row>64</xdr:row>
      <xdr:rowOff>132443</xdr:rowOff>
    </xdr:to>
    <xdr:sp macro="" textlink="">
      <xdr:nvSpPr>
        <xdr:cNvPr id="530" name="楕円 529">
          <a:extLst>
            <a:ext uri="{FF2B5EF4-FFF2-40B4-BE49-F238E27FC236}">
              <a16:creationId xmlns:a16="http://schemas.microsoft.com/office/drawing/2014/main" id="{00000000-0008-0000-0200-000012020000}"/>
            </a:ext>
          </a:extLst>
        </xdr:cNvPr>
        <xdr:cNvSpPr/>
      </xdr:nvSpPr>
      <xdr:spPr>
        <a:xfrm>
          <a:off x="12763500" y="1100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81643</xdr:rowOff>
    </xdr:from>
    <xdr:to>
      <xdr:col>71</xdr:col>
      <xdr:colOff>177800</xdr:colOff>
      <xdr:row>64</xdr:row>
      <xdr:rowOff>86541</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2814300" y="1105444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532" name="n_1aveValue【保健センター・保健所】&#10;有形固定資産減価償却率">
          <a:extLst>
            <a:ext uri="{FF2B5EF4-FFF2-40B4-BE49-F238E27FC236}">
              <a16:creationId xmlns:a16="http://schemas.microsoft.com/office/drawing/2014/main" id="{00000000-0008-0000-0200-000014020000}"/>
            </a:ext>
          </a:extLst>
        </xdr:cNvPr>
        <xdr:cNvSpPr txBox="1"/>
      </xdr:nvSpPr>
      <xdr:spPr>
        <a:xfrm>
          <a:off x="152660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533" name="n_2aveValue【保健センター・保健所】&#10;有形固定資産減価償却率">
          <a:extLst>
            <a:ext uri="{FF2B5EF4-FFF2-40B4-BE49-F238E27FC236}">
              <a16:creationId xmlns:a16="http://schemas.microsoft.com/office/drawing/2014/main" id="{00000000-0008-0000-0200-000015020000}"/>
            </a:ext>
          </a:extLst>
        </xdr:cNvPr>
        <xdr:cNvSpPr txBox="1"/>
      </xdr:nvSpPr>
      <xdr:spPr>
        <a:xfrm>
          <a:off x="143897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534" name="n_3aveValue【保健センター・保健所】&#10;有形固定資産減価償却率">
          <a:extLst>
            <a:ext uri="{FF2B5EF4-FFF2-40B4-BE49-F238E27FC236}">
              <a16:creationId xmlns:a16="http://schemas.microsoft.com/office/drawing/2014/main" id="{00000000-0008-0000-0200-000016020000}"/>
            </a:ext>
          </a:extLst>
        </xdr:cNvPr>
        <xdr:cNvSpPr txBox="1"/>
      </xdr:nvSpPr>
      <xdr:spPr>
        <a:xfrm>
          <a:off x="13500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535" name="n_4aveValue【保健センター・保健所】&#10;有形固定資産減価償却率">
          <a:extLst>
            <a:ext uri="{FF2B5EF4-FFF2-40B4-BE49-F238E27FC236}">
              <a16:creationId xmlns:a16="http://schemas.microsoft.com/office/drawing/2014/main" id="{00000000-0008-0000-0200-000017020000}"/>
            </a:ext>
          </a:extLst>
        </xdr:cNvPr>
        <xdr:cNvSpPr txBox="1"/>
      </xdr:nvSpPr>
      <xdr:spPr>
        <a:xfrm>
          <a:off x="12611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139899</xdr:rowOff>
    </xdr:from>
    <xdr:ext cx="405111" cy="259045"/>
    <xdr:sp macro="" textlink="">
      <xdr:nvSpPr>
        <xdr:cNvPr id="536" name="n_1mainValue【保健センター・保健所】&#10;有形固定資産減価償却率">
          <a:extLst>
            <a:ext uri="{FF2B5EF4-FFF2-40B4-BE49-F238E27FC236}">
              <a16:creationId xmlns:a16="http://schemas.microsoft.com/office/drawing/2014/main" id="{00000000-0008-0000-0200-000018020000}"/>
            </a:ext>
          </a:extLst>
        </xdr:cNvPr>
        <xdr:cNvSpPr txBox="1"/>
      </xdr:nvSpPr>
      <xdr:spPr>
        <a:xfrm>
          <a:off x="15266044" y="1111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135000</xdr:rowOff>
    </xdr:from>
    <xdr:ext cx="405111" cy="259045"/>
    <xdr:sp macro="" textlink="">
      <xdr:nvSpPr>
        <xdr:cNvPr id="537" name="n_2mainValue【保健センター・保健所】&#10;有形固定資産減価償却率">
          <a:extLst>
            <a:ext uri="{FF2B5EF4-FFF2-40B4-BE49-F238E27FC236}">
              <a16:creationId xmlns:a16="http://schemas.microsoft.com/office/drawing/2014/main" id="{00000000-0008-0000-0200-000019020000}"/>
            </a:ext>
          </a:extLst>
        </xdr:cNvPr>
        <xdr:cNvSpPr txBox="1"/>
      </xdr:nvSpPr>
      <xdr:spPr>
        <a:xfrm>
          <a:off x="14389744" y="1110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128468</xdr:rowOff>
    </xdr:from>
    <xdr:ext cx="405111" cy="259045"/>
    <xdr:sp macro="" textlink="">
      <xdr:nvSpPr>
        <xdr:cNvPr id="538" name="n_3mainValue【保健センター・保健所】&#10;有形固定資産減価償却率">
          <a:extLst>
            <a:ext uri="{FF2B5EF4-FFF2-40B4-BE49-F238E27FC236}">
              <a16:creationId xmlns:a16="http://schemas.microsoft.com/office/drawing/2014/main" id="{00000000-0008-0000-0200-00001A020000}"/>
            </a:ext>
          </a:extLst>
        </xdr:cNvPr>
        <xdr:cNvSpPr txBox="1"/>
      </xdr:nvSpPr>
      <xdr:spPr>
        <a:xfrm>
          <a:off x="13500744" y="11101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123570</xdr:rowOff>
    </xdr:from>
    <xdr:ext cx="405111" cy="259045"/>
    <xdr:sp macro="" textlink="">
      <xdr:nvSpPr>
        <xdr:cNvPr id="539" name="n_4mainValue【保健センター・保健所】&#10;有形固定資産減価償却率">
          <a:extLst>
            <a:ext uri="{FF2B5EF4-FFF2-40B4-BE49-F238E27FC236}">
              <a16:creationId xmlns:a16="http://schemas.microsoft.com/office/drawing/2014/main" id="{00000000-0008-0000-0200-00001B020000}"/>
            </a:ext>
          </a:extLst>
        </xdr:cNvPr>
        <xdr:cNvSpPr txBox="1"/>
      </xdr:nvSpPr>
      <xdr:spPr>
        <a:xfrm>
          <a:off x="12611744" y="1109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0" name="正方形/長方形 539">
          <a:extLst>
            <a:ext uri="{FF2B5EF4-FFF2-40B4-BE49-F238E27FC236}">
              <a16:creationId xmlns:a16="http://schemas.microsoft.com/office/drawing/2014/main" id="{00000000-0008-0000-0200-00001C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1" name="正方形/長方形 540">
          <a:extLst>
            <a:ext uri="{FF2B5EF4-FFF2-40B4-BE49-F238E27FC236}">
              <a16:creationId xmlns:a16="http://schemas.microsoft.com/office/drawing/2014/main" id="{00000000-0008-0000-0200-00001D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2" name="正方形/長方形 541">
          <a:extLst>
            <a:ext uri="{FF2B5EF4-FFF2-40B4-BE49-F238E27FC236}">
              <a16:creationId xmlns:a16="http://schemas.microsoft.com/office/drawing/2014/main" id="{00000000-0008-0000-0200-00001E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3" name="正方形/長方形 542">
          <a:extLst>
            <a:ext uri="{FF2B5EF4-FFF2-40B4-BE49-F238E27FC236}">
              <a16:creationId xmlns:a16="http://schemas.microsoft.com/office/drawing/2014/main" id="{00000000-0008-0000-0200-00001F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4" name="正方形/長方形 543">
          <a:extLst>
            <a:ext uri="{FF2B5EF4-FFF2-40B4-BE49-F238E27FC236}">
              <a16:creationId xmlns:a16="http://schemas.microsoft.com/office/drawing/2014/main" id="{00000000-0008-0000-0200-000020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5" name="正方形/長方形 544">
          <a:extLst>
            <a:ext uri="{FF2B5EF4-FFF2-40B4-BE49-F238E27FC236}">
              <a16:creationId xmlns:a16="http://schemas.microsoft.com/office/drawing/2014/main" id="{00000000-0008-0000-0200-000021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6" name="正方形/長方形 545">
          <a:extLst>
            <a:ext uri="{FF2B5EF4-FFF2-40B4-BE49-F238E27FC236}">
              <a16:creationId xmlns:a16="http://schemas.microsoft.com/office/drawing/2014/main" id="{00000000-0008-0000-0200-000022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7" name="正方形/長方形 546">
          <a:extLst>
            <a:ext uri="{FF2B5EF4-FFF2-40B4-BE49-F238E27FC236}">
              <a16:creationId xmlns:a16="http://schemas.microsoft.com/office/drawing/2014/main" id="{00000000-0008-0000-0200-000023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50" name="直線コネクタ 549">
          <a:extLst>
            <a:ext uri="{FF2B5EF4-FFF2-40B4-BE49-F238E27FC236}">
              <a16:creationId xmlns:a16="http://schemas.microsoft.com/office/drawing/2014/main" id="{00000000-0008-0000-0200-000026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51" name="テキスト ボックス 550">
          <a:extLst>
            <a:ext uri="{FF2B5EF4-FFF2-40B4-BE49-F238E27FC236}">
              <a16:creationId xmlns:a16="http://schemas.microsoft.com/office/drawing/2014/main" id="{00000000-0008-0000-0200-000027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55" name="テキスト ボックス 554">
          <a:extLst>
            <a:ext uri="{FF2B5EF4-FFF2-40B4-BE49-F238E27FC236}">
              <a16:creationId xmlns:a16="http://schemas.microsoft.com/office/drawing/2014/main" id="{00000000-0008-0000-0200-00002B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57" name="テキスト ボックス 556">
          <a:extLst>
            <a:ext uri="{FF2B5EF4-FFF2-40B4-BE49-F238E27FC236}">
              <a16:creationId xmlns:a16="http://schemas.microsoft.com/office/drawing/2014/main" id="{00000000-0008-0000-0200-00002D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59" name="テキスト ボックス 558">
          <a:extLst>
            <a:ext uri="{FF2B5EF4-FFF2-40B4-BE49-F238E27FC236}">
              <a16:creationId xmlns:a16="http://schemas.microsoft.com/office/drawing/2014/main" id="{00000000-0008-0000-0200-00002F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0" name="【保健センター・保健所】&#10;一人当たり面積グラフ枠">
          <a:extLst>
            <a:ext uri="{FF2B5EF4-FFF2-40B4-BE49-F238E27FC236}">
              <a16:creationId xmlns:a16="http://schemas.microsoft.com/office/drawing/2014/main" id="{00000000-0008-0000-0200-000030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561" name="直線コネクタ 560">
          <a:extLst>
            <a:ext uri="{FF2B5EF4-FFF2-40B4-BE49-F238E27FC236}">
              <a16:creationId xmlns:a16="http://schemas.microsoft.com/office/drawing/2014/main" id="{00000000-0008-0000-0200-000031020000}"/>
            </a:ext>
          </a:extLst>
        </xdr:cNvPr>
        <xdr:cNvCxnSpPr/>
      </xdr:nvCxnSpPr>
      <xdr:spPr>
        <a:xfrm flipV="1">
          <a:off x="22160864" y="9550908"/>
          <a:ext cx="0" cy="1403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562" name="【保健センター・保健所】&#10;一人当たり面積最小値テキスト">
          <a:extLst>
            <a:ext uri="{FF2B5EF4-FFF2-40B4-BE49-F238E27FC236}">
              <a16:creationId xmlns:a16="http://schemas.microsoft.com/office/drawing/2014/main" id="{00000000-0008-0000-0200-000032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564" name="【保健センター・保健所】&#10;一人当たり面積最大値テキスト">
          <a:extLst>
            <a:ext uri="{FF2B5EF4-FFF2-40B4-BE49-F238E27FC236}">
              <a16:creationId xmlns:a16="http://schemas.microsoft.com/office/drawing/2014/main" id="{00000000-0008-0000-0200-000034020000}"/>
            </a:ext>
          </a:extLst>
        </xdr:cNvPr>
        <xdr:cNvSpPr txBox="1"/>
      </xdr:nvSpPr>
      <xdr:spPr>
        <a:xfrm>
          <a:off x="22199600" y="932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22072600" y="95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566" name="【保健センター・保健所】&#10;一人当たり面積平均値テキスト">
          <a:extLst>
            <a:ext uri="{FF2B5EF4-FFF2-40B4-BE49-F238E27FC236}">
              <a16:creationId xmlns:a16="http://schemas.microsoft.com/office/drawing/2014/main" id="{00000000-0008-0000-0200-000036020000}"/>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567" name="フローチャート: 判断 566">
          <a:extLst>
            <a:ext uri="{FF2B5EF4-FFF2-40B4-BE49-F238E27FC236}">
              <a16:creationId xmlns:a16="http://schemas.microsoft.com/office/drawing/2014/main" id="{00000000-0008-0000-0200-000037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568" name="フローチャート: 判断 567">
          <a:extLst>
            <a:ext uri="{FF2B5EF4-FFF2-40B4-BE49-F238E27FC236}">
              <a16:creationId xmlns:a16="http://schemas.microsoft.com/office/drawing/2014/main" id="{00000000-0008-0000-0200-000038020000}"/>
            </a:ext>
          </a:extLst>
        </xdr:cNvPr>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569" name="フローチャート: 判断 568">
          <a:extLst>
            <a:ext uri="{FF2B5EF4-FFF2-40B4-BE49-F238E27FC236}">
              <a16:creationId xmlns:a16="http://schemas.microsoft.com/office/drawing/2014/main" id="{00000000-0008-0000-0200-000039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570" name="フローチャート: 判断 569">
          <a:extLst>
            <a:ext uri="{FF2B5EF4-FFF2-40B4-BE49-F238E27FC236}">
              <a16:creationId xmlns:a16="http://schemas.microsoft.com/office/drawing/2014/main" id="{00000000-0008-0000-0200-00003A020000}"/>
            </a:ext>
          </a:extLst>
        </xdr:cNvPr>
        <xdr:cNvSpPr/>
      </xdr:nvSpPr>
      <xdr:spPr>
        <a:xfrm>
          <a:off x="19494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571" name="フローチャート: 判断 570">
          <a:extLst>
            <a:ext uri="{FF2B5EF4-FFF2-40B4-BE49-F238E27FC236}">
              <a16:creationId xmlns:a16="http://schemas.microsoft.com/office/drawing/2014/main" id="{00000000-0008-0000-0200-00003B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3" name="テキスト ボックス 572">
          <a:extLst>
            <a:ext uri="{FF2B5EF4-FFF2-40B4-BE49-F238E27FC236}">
              <a16:creationId xmlns:a16="http://schemas.microsoft.com/office/drawing/2014/main" id="{00000000-0008-0000-0200-00003D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93218</xdr:rowOff>
    </xdr:from>
    <xdr:to>
      <xdr:col>116</xdr:col>
      <xdr:colOff>114300</xdr:colOff>
      <xdr:row>64</xdr:row>
      <xdr:rowOff>23368</xdr:rowOff>
    </xdr:to>
    <xdr:sp macro="" textlink="">
      <xdr:nvSpPr>
        <xdr:cNvPr id="577" name="楕円 576">
          <a:extLst>
            <a:ext uri="{FF2B5EF4-FFF2-40B4-BE49-F238E27FC236}">
              <a16:creationId xmlns:a16="http://schemas.microsoft.com/office/drawing/2014/main" id="{00000000-0008-0000-0200-000041020000}"/>
            </a:ext>
          </a:extLst>
        </xdr:cNvPr>
        <xdr:cNvSpPr/>
      </xdr:nvSpPr>
      <xdr:spPr>
        <a:xfrm>
          <a:off x="221107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8145</xdr:rowOff>
    </xdr:from>
    <xdr:ext cx="469744" cy="259045"/>
    <xdr:sp macro="" textlink="">
      <xdr:nvSpPr>
        <xdr:cNvPr id="578" name="【保健センター・保健所】&#10;一人当たり面積該当値テキスト">
          <a:extLst>
            <a:ext uri="{FF2B5EF4-FFF2-40B4-BE49-F238E27FC236}">
              <a16:creationId xmlns:a16="http://schemas.microsoft.com/office/drawing/2014/main" id="{00000000-0008-0000-0200-000042020000}"/>
            </a:ext>
          </a:extLst>
        </xdr:cNvPr>
        <xdr:cNvSpPr txBox="1"/>
      </xdr:nvSpPr>
      <xdr:spPr>
        <a:xfrm>
          <a:off x="22199600" y="1080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93218</xdr:rowOff>
    </xdr:from>
    <xdr:to>
      <xdr:col>112</xdr:col>
      <xdr:colOff>38100</xdr:colOff>
      <xdr:row>64</xdr:row>
      <xdr:rowOff>23368</xdr:rowOff>
    </xdr:to>
    <xdr:sp macro="" textlink="">
      <xdr:nvSpPr>
        <xdr:cNvPr id="579" name="楕円 578">
          <a:extLst>
            <a:ext uri="{FF2B5EF4-FFF2-40B4-BE49-F238E27FC236}">
              <a16:creationId xmlns:a16="http://schemas.microsoft.com/office/drawing/2014/main" id="{00000000-0008-0000-0200-000043020000}"/>
            </a:ext>
          </a:extLst>
        </xdr:cNvPr>
        <xdr:cNvSpPr/>
      </xdr:nvSpPr>
      <xdr:spPr>
        <a:xfrm>
          <a:off x="21272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144018</xdr:rowOff>
    </xdr:from>
    <xdr:to>
      <xdr:col>116</xdr:col>
      <xdr:colOff>63500</xdr:colOff>
      <xdr:row>63</xdr:row>
      <xdr:rowOff>144018</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21323300" y="1094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93218</xdr:rowOff>
    </xdr:from>
    <xdr:to>
      <xdr:col>107</xdr:col>
      <xdr:colOff>101600</xdr:colOff>
      <xdr:row>64</xdr:row>
      <xdr:rowOff>23368</xdr:rowOff>
    </xdr:to>
    <xdr:sp macro="" textlink="">
      <xdr:nvSpPr>
        <xdr:cNvPr id="581" name="楕円 580">
          <a:extLst>
            <a:ext uri="{FF2B5EF4-FFF2-40B4-BE49-F238E27FC236}">
              <a16:creationId xmlns:a16="http://schemas.microsoft.com/office/drawing/2014/main" id="{00000000-0008-0000-0200-000045020000}"/>
            </a:ext>
          </a:extLst>
        </xdr:cNvPr>
        <xdr:cNvSpPr/>
      </xdr:nvSpPr>
      <xdr:spPr>
        <a:xfrm>
          <a:off x="20383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144018</xdr:rowOff>
    </xdr:from>
    <xdr:to>
      <xdr:col>111</xdr:col>
      <xdr:colOff>177800</xdr:colOff>
      <xdr:row>63</xdr:row>
      <xdr:rowOff>144018</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20434300" y="1094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93218</xdr:rowOff>
    </xdr:from>
    <xdr:to>
      <xdr:col>102</xdr:col>
      <xdr:colOff>165100</xdr:colOff>
      <xdr:row>64</xdr:row>
      <xdr:rowOff>23368</xdr:rowOff>
    </xdr:to>
    <xdr:sp macro="" textlink="">
      <xdr:nvSpPr>
        <xdr:cNvPr id="583" name="楕円 582">
          <a:extLst>
            <a:ext uri="{FF2B5EF4-FFF2-40B4-BE49-F238E27FC236}">
              <a16:creationId xmlns:a16="http://schemas.microsoft.com/office/drawing/2014/main" id="{00000000-0008-0000-0200-000047020000}"/>
            </a:ext>
          </a:extLst>
        </xdr:cNvPr>
        <xdr:cNvSpPr/>
      </xdr:nvSpPr>
      <xdr:spPr>
        <a:xfrm>
          <a:off x="19494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144018</xdr:rowOff>
    </xdr:from>
    <xdr:to>
      <xdr:col>107</xdr:col>
      <xdr:colOff>50800</xdr:colOff>
      <xdr:row>63</xdr:row>
      <xdr:rowOff>144018</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9545300" y="1094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585" name="楕円 584">
          <a:extLst>
            <a:ext uri="{FF2B5EF4-FFF2-40B4-BE49-F238E27FC236}">
              <a16:creationId xmlns:a16="http://schemas.microsoft.com/office/drawing/2014/main" id="{00000000-0008-0000-0200-000049020000}"/>
            </a:ext>
          </a:extLst>
        </xdr:cNvPr>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144018</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8656300" y="10940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587" name="n_1aveValue【保健センター・保健所】&#10;一人当たり面積">
          <a:extLst>
            <a:ext uri="{FF2B5EF4-FFF2-40B4-BE49-F238E27FC236}">
              <a16:creationId xmlns:a16="http://schemas.microsoft.com/office/drawing/2014/main" id="{00000000-0008-0000-0200-00004B020000}"/>
            </a:ext>
          </a:extLst>
        </xdr:cNvPr>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588" name="n_2aveValue【保健センター・保健所】&#10;一人当たり面積">
          <a:extLst>
            <a:ext uri="{FF2B5EF4-FFF2-40B4-BE49-F238E27FC236}">
              <a16:creationId xmlns:a16="http://schemas.microsoft.com/office/drawing/2014/main" id="{00000000-0008-0000-0200-00004C020000}"/>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589" name="n_3aveValue【保健センター・保健所】&#10;一人当たり面積">
          <a:extLst>
            <a:ext uri="{FF2B5EF4-FFF2-40B4-BE49-F238E27FC236}">
              <a16:creationId xmlns:a16="http://schemas.microsoft.com/office/drawing/2014/main" id="{00000000-0008-0000-0200-00004D020000}"/>
            </a:ext>
          </a:extLst>
        </xdr:cNvPr>
        <xdr:cNvSpPr txBox="1"/>
      </xdr:nvSpPr>
      <xdr:spPr>
        <a:xfrm>
          <a:off x="19310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590" name="n_4aveValue【保健センター・保健所】&#10;一人当たり面積">
          <a:extLst>
            <a:ext uri="{FF2B5EF4-FFF2-40B4-BE49-F238E27FC236}">
              <a16:creationId xmlns:a16="http://schemas.microsoft.com/office/drawing/2014/main" id="{00000000-0008-0000-0200-00004E020000}"/>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14495</xdr:rowOff>
    </xdr:from>
    <xdr:ext cx="469744" cy="259045"/>
    <xdr:sp macro="" textlink="">
      <xdr:nvSpPr>
        <xdr:cNvPr id="591" name="n_1mainValue【保健センター・保健所】&#10;一人当たり面積">
          <a:extLst>
            <a:ext uri="{FF2B5EF4-FFF2-40B4-BE49-F238E27FC236}">
              <a16:creationId xmlns:a16="http://schemas.microsoft.com/office/drawing/2014/main" id="{00000000-0008-0000-0200-00004F020000}"/>
            </a:ext>
          </a:extLst>
        </xdr:cNvPr>
        <xdr:cNvSpPr txBox="1"/>
      </xdr:nvSpPr>
      <xdr:spPr>
        <a:xfrm>
          <a:off x="210757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14495</xdr:rowOff>
    </xdr:from>
    <xdr:ext cx="469744" cy="259045"/>
    <xdr:sp macro="" textlink="">
      <xdr:nvSpPr>
        <xdr:cNvPr id="592" name="n_2mainValue【保健センター・保健所】&#10;一人当たり面積">
          <a:extLst>
            <a:ext uri="{FF2B5EF4-FFF2-40B4-BE49-F238E27FC236}">
              <a16:creationId xmlns:a16="http://schemas.microsoft.com/office/drawing/2014/main" id="{00000000-0008-0000-0200-000050020000}"/>
            </a:ext>
          </a:extLst>
        </xdr:cNvPr>
        <xdr:cNvSpPr txBox="1"/>
      </xdr:nvSpPr>
      <xdr:spPr>
        <a:xfrm>
          <a:off x="201994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14495</xdr:rowOff>
    </xdr:from>
    <xdr:ext cx="469744" cy="259045"/>
    <xdr:sp macro="" textlink="">
      <xdr:nvSpPr>
        <xdr:cNvPr id="593" name="n_3mainValue【保健センター・保健所】&#10;一人当たり面積">
          <a:extLst>
            <a:ext uri="{FF2B5EF4-FFF2-40B4-BE49-F238E27FC236}">
              <a16:creationId xmlns:a16="http://schemas.microsoft.com/office/drawing/2014/main" id="{00000000-0008-0000-0200-000051020000}"/>
            </a:ext>
          </a:extLst>
        </xdr:cNvPr>
        <xdr:cNvSpPr txBox="1"/>
      </xdr:nvSpPr>
      <xdr:spPr>
        <a:xfrm>
          <a:off x="193104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594" name="n_4mainValue【保健センター・保健所】&#10;一人当たり面積">
          <a:extLst>
            <a:ext uri="{FF2B5EF4-FFF2-40B4-BE49-F238E27FC236}">
              <a16:creationId xmlns:a16="http://schemas.microsoft.com/office/drawing/2014/main" id="{00000000-0008-0000-0200-000052020000}"/>
            </a:ext>
          </a:extLst>
        </xdr:cNvPr>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5" name="正方形/長方形 594">
          <a:extLst>
            <a:ext uri="{FF2B5EF4-FFF2-40B4-BE49-F238E27FC236}">
              <a16:creationId xmlns:a16="http://schemas.microsoft.com/office/drawing/2014/main" id="{00000000-0008-0000-0200-000053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6" name="正方形/長方形 595">
          <a:extLst>
            <a:ext uri="{FF2B5EF4-FFF2-40B4-BE49-F238E27FC236}">
              <a16:creationId xmlns:a16="http://schemas.microsoft.com/office/drawing/2014/main" id="{00000000-0008-0000-0200-000054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7" name="正方形/長方形 596">
          <a:extLst>
            <a:ext uri="{FF2B5EF4-FFF2-40B4-BE49-F238E27FC236}">
              <a16:creationId xmlns:a16="http://schemas.microsoft.com/office/drawing/2014/main" id="{00000000-0008-0000-0200-000055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8" name="正方形/長方形 597">
          <a:extLst>
            <a:ext uri="{FF2B5EF4-FFF2-40B4-BE49-F238E27FC236}">
              <a16:creationId xmlns:a16="http://schemas.microsoft.com/office/drawing/2014/main" id="{00000000-0008-0000-0200-000056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9" name="正方形/長方形 598">
          <a:extLst>
            <a:ext uri="{FF2B5EF4-FFF2-40B4-BE49-F238E27FC236}">
              <a16:creationId xmlns:a16="http://schemas.microsoft.com/office/drawing/2014/main" id="{00000000-0008-0000-0200-000057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0" name="正方形/長方形 599">
          <a:extLst>
            <a:ext uri="{FF2B5EF4-FFF2-40B4-BE49-F238E27FC236}">
              <a16:creationId xmlns:a16="http://schemas.microsoft.com/office/drawing/2014/main" id="{00000000-0008-0000-0200-000058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1" name="正方形/長方形 600">
          <a:extLst>
            <a:ext uri="{FF2B5EF4-FFF2-40B4-BE49-F238E27FC236}">
              <a16:creationId xmlns:a16="http://schemas.microsoft.com/office/drawing/2014/main" id="{00000000-0008-0000-0200-000059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2" name="正方形/長方形 601">
          <a:extLst>
            <a:ext uri="{FF2B5EF4-FFF2-40B4-BE49-F238E27FC236}">
              <a16:creationId xmlns:a16="http://schemas.microsoft.com/office/drawing/2014/main" id="{00000000-0008-0000-0200-00005A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4" name="直線コネクタ 603">
          <a:extLst>
            <a:ext uri="{FF2B5EF4-FFF2-40B4-BE49-F238E27FC236}">
              <a16:creationId xmlns:a16="http://schemas.microsoft.com/office/drawing/2014/main" id="{00000000-0008-0000-0200-00005C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6" name="直線コネクタ 605">
          <a:extLst>
            <a:ext uri="{FF2B5EF4-FFF2-40B4-BE49-F238E27FC236}">
              <a16:creationId xmlns:a16="http://schemas.microsoft.com/office/drawing/2014/main" id="{00000000-0008-0000-0200-00005E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8" name="直線コネクタ 607">
          <a:extLst>
            <a:ext uri="{FF2B5EF4-FFF2-40B4-BE49-F238E27FC236}">
              <a16:creationId xmlns:a16="http://schemas.microsoft.com/office/drawing/2014/main" id="{00000000-0008-0000-0200-000060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9" name="テキスト ボックス 608">
          <a:extLst>
            <a:ext uri="{FF2B5EF4-FFF2-40B4-BE49-F238E27FC236}">
              <a16:creationId xmlns:a16="http://schemas.microsoft.com/office/drawing/2014/main" id="{00000000-0008-0000-0200-000061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0" name="直線コネクタ 609">
          <a:extLst>
            <a:ext uri="{FF2B5EF4-FFF2-40B4-BE49-F238E27FC236}">
              <a16:creationId xmlns:a16="http://schemas.microsoft.com/office/drawing/2014/main" id="{00000000-0008-0000-0200-000062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1" name="テキスト ボックス 610">
          <a:extLst>
            <a:ext uri="{FF2B5EF4-FFF2-40B4-BE49-F238E27FC236}">
              <a16:creationId xmlns:a16="http://schemas.microsoft.com/office/drawing/2014/main" id="{00000000-0008-0000-0200-000063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2" name="直線コネクタ 611">
          <a:extLst>
            <a:ext uri="{FF2B5EF4-FFF2-40B4-BE49-F238E27FC236}">
              <a16:creationId xmlns:a16="http://schemas.microsoft.com/office/drawing/2014/main" id="{00000000-0008-0000-0200-000064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3" name="テキスト ボックス 612">
          <a:extLst>
            <a:ext uri="{FF2B5EF4-FFF2-40B4-BE49-F238E27FC236}">
              <a16:creationId xmlns:a16="http://schemas.microsoft.com/office/drawing/2014/main" id="{00000000-0008-0000-0200-000065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4" name="直線コネクタ 613">
          <a:extLst>
            <a:ext uri="{FF2B5EF4-FFF2-40B4-BE49-F238E27FC236}">
              <a16:creationId xmlns:a16="http://schemas.microsoft.com/office/drawing/2014/main" id="{00000000-0008-0000-0200-000066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5" name="テキスト ボックス 614">
          <a:extLst>
            <a:ext uri="{FF2B5EF4-FFF2-40B4-BE49-F238E27FC236}">
              <a16:creationId xmlns:a16="http://schemas.microsoft.com/office/drawing/2014/main" id="{00000000-0008-0000-0200-000067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消防施設】&#10;有形固定資産減価償却率グラフ枠">
          <a:extLst>
            <a:ext uri="{FF2B5EF4-FFF2-40B4-BE49-F238E27FC236}">
              <a16:creationId xmlns:a16="http://schemas.microsoft.com/office/drawing/2014/main" id="{00000000-0008-0000-0200-00006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flipV="1">
          <a:off x="16318864" y="1350100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1" name="【消防施設】&#10;有形固定資産減価償却率最小値テキスト">
          <a:extLst>
            <a:ext uri="{FF2B5EF4-FFF2-40B4-BE49-F238E27FC236}">
              <a16:creationId xmlns:a16="http://schemas.microsoft.com/office/drawing/2014/main" id="{00000000-0008-0000-0200-00006D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623" name="【消防施設】&#10;有形固定資産減価償却率最大値テキスト">
          <a:extLst>
            <a:ext uri="{FF2B5EF4-FFF2-40B4-BE49-F238E27FC236}">
              <a16:creationId xmlns:a16="http://schemas.microsoft.com/office/drawing/2014/main" id="{00000000-0008-0000-0200-00006F020000}"/>
            </a:ext>
          </a:extLst>
        </xdr:cNvPr>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625" name="【消防施設】&#10;有形固定資産減価償却率平均値テキスト">
          <a:extLst>
            <a:ext uri="{FF2B5EF4-FFF2-40B4-BE49-F238E27FC236}">
              <a16:creationId xmlns:a16="http://schemas.microsoft.com/office/drawing/2014/main" id="{00000000-0008-0000-0200-000071020000}"/>
            </a:ext>
          </a:extLst>
        </xdr:cNvPr>
        <xdr:cNvSpPr txBox="1"/>
      </xdr:nvSpPr>
      <xdr:spPr>
        <a:xfrm>
          <a:off x="16357600" y="14297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626" name="フローチャート: 判断 625">
          <a:extLst>
            <a:ext uri="{FF2B5EF4-FFF2-40B4-BE49-F238E27FC236}">
              <a16:creationId xmlns:a16="http://schemas.microsoft.com/office/drawing/2014/main" id="{00000000-0008-0000-0200-000072020000}"/>
            </a:ext>
          </a:extLst>
        </xdr:cNvPr>
        <xdr:cNvSpPr/>
      </xdr:nvSpPr>
      <xdr:spPr>
        <a:xfrm>
          <a:off x="16268700" y="1431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627" name="フローチャート: 判断 626">
          <a:extLst>
            <a:ext uri="{FF2B5EF4-FFF2-40B4-BE49-F238E27FC236}">
              <a16:creationId xmlns:a16="http://schemas.microsoft.com/office/drawing/2014/main" id="{00000000-0008-0000-0200-000073020000}"/>
            </a:ext>
          </a:extLst>
        </xdr:cNvPr>
        <xdr:cNvSpPr/>
      </xdr:nvSpPr>
      <xdr:spPr>
        <a:xfrm>
          <a:off x="15430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628" name="フローチャート: 判断 627">
          <a:extLst>
            <a:ext uri="{FF2B5EF4-FFF2-40B4-BE49-F238E27FC236}">
              <a16:creationId xmlns:a16="http://schemas.microsoft.com/office/drawing/2014/main" id="{00000000-0008-0000-0200-000074020000}"/>
            </a:ext>
          </a:extLst>
        </xdr:cNvPr>
        <xdr:cNvSpPr/>
      </xdr:nvSpPr>
      <xdr:spPr>
        <a:xfrm>
          <a:off x="14541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629" name="フローチャート: 判断 628">
          <a:extLst>
            <a:ext uri="{FF2B5EF4-FFF2-40B4-BE49-F238E27FC236}">
              <a16:creationId xmlns:a16="http://schemas.microsoft.com/office/drawing/2014/main" id="{00000000-0008-0000-0200-000075020000}"/>
            </a:ext>
          </a:extLst>
        </xdr:cNvPr>
        <xdr:cNvSpPr/>
      </xdr:nvSpPr>
      <xdr:spPr>
        <a:xfrm>
          <a:off x="13652500" y="1432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630" name="フローチャート: 判断 629">
          <a:extLst>
            <a:ext uri="{FF2B5EF4-FFF2-40B4-BE49-F238E27FC236}">
              <a16:creationId xmlns:a16="http://schemas.microsoft.com/office/drawing/2014/main" id="{00000000-0008-0000-0200-000076020000}"/>
            </a:ext>
          </a:extLst>
        </xdr:cNvPr>
        <xdr:cNvSpPr/>
      </xdr:nvSpPr>
      <xdr:spPr>
        <a:xfrm>
          <a:off x="12763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00000000-0008-0000-0200-00007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44450</xdr:rowOff>
    </xdr:from>
    <xdr:to>
      <xdr:col>85</xdr:col>
      <xdr:colOff>177800</xdr:colOff>
      <xdr:row>82</xdr:row>
      <xdr:rowOff>146050</xdr:rowOff>
    </xdr:to>
    <xdr:sp macro="" textlink="">
      <xdr:nvSpPr>
        <xdr:cNvPr id="636" name="楕円 635">
          <a:extLst>
            <a:ext uri="{FF2B5EF4-FFF2-40B4-BE49-F238E27FC236}">
              <a16:creationId xmlns:a16="http://schemas.microsoft.com/office/drawing/2014/main" id="{00000000-0008-0000-0200-00007C020000}"/>
            </a:ext>
          </a:extLst>
        </xdr:cNvPr>
        <xdr:cNvSpPr/>
      </xdr:nvSpPr>
      <xdr:spPr>
        <a:xfrm>
          <a:off x="162687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67327</xdr:rowOff>
    </xdr:from>
    <xdr:ext cx="405111" cy="259045"/>
    <xdr:sp macro="" textlink="">
      <xdr:nvSpPr>
        <xdr:cNvPr id="637" name="【消防施設】&#10;有形固定資産減価償却率該当値テキスト">
          <a:extLst>
            <a:ext uri="{FF2B5EF4-FFF2-40B4-BE49-F238E27FC236}">
              <a16:creationId xmlns:a16="http://schemas.microsoft.com/office/drawing/2014/main" id="{00000000-0008-0000-0200-00007D020000}"/>
            </a:ext>
          </a:extLst>
        </xdr:cNvPr>
        <xdr:cNvSpPr txBox="1"/>
      </xdr:nvSpPr>
      <xdr:spPr>
        <a:xfrm>
          <a:off x="16357600"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31387</xdr:rowOff>
    </xdr:from>
    <xdr:to>
      <xdr:col>81</xdr:col>
      <xdr:colOff>101600</xdr:colOff>
      <xdr:row>82</xdr:row>
      <xdr:rowOff>132987</xdr:rowOff>
    </xdr:to>
    <xdr:sp macro="" textlink="">
      <xdr:nvSpPr>
        <xdr:cNvPr id="638" name="楕円 637">
          <a:extLst>
            <a:ext uri="{FF2B5EF4-FFF2-40B4-BE49-F238E27FC236}">
              <a16:creationId xmlns:a16="http://schemas.microsoft.com/office/drawing/2014/main" id="{00000000-0008-0000-0200-00007E020000}"/>
            </a:ext>
          </a:extLst>
        </xdr:cNvPr>
        <xdr:cNvSpPr/>
      </xdr:nvSpPr>
      <xdr:spPr>
        <a:xfrm>
          <a:off x="15430500" y="140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82187</xdr:rowOff>
    </xdr:from>
    <xdr:to>
      <xdr:col>85</xdr:col>
      <xdr:colOff>127000</xdr:colOff>
      <xdr:row>82</xdr:row>
      <xdr:rowOff>95250</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5481300" y="1414108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142421</xdr:rowOff>
    </xdr:from>
    <xdr:to>
      <xdr:col>76</xdr:col>
      <xdr:colOff>165100</xdr:colOff>
      <xdr:row>82</xdr:row>
      <xdr:rowOff>72571</xdr:rowOff>
    </xdr:to>
    <xdr:sp macro="" textlink="">
      <xdr:nvSpPr>
        <xdr:cNvPr id="640" name="楕円 639">
          <a:extLst>
            <a:ext uri="{FF2B5EF4-FFF2-40B4-BE49-F238E27FC236}">
              <a16:creationId xmlns:a16="http://schemas.microsoft.com/office/drawing/2014/main" id="{00000000-0008-0000-0200-000080020000}"/>
            </a:ext>
          </a:extLst>
        </xdr:cNvPr>
        <xdr:cNvSpPr/>
      </xdr:nvSpPr>
      <xdr:spPr>
        <a:xfrm>
          <a:off x="145415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21771</xdr:rowOff>
    </xdr:from>
    <xdr:to>
      <xdr:col>81</xdr:col>
      <xdr:colOff>50800</xdr:colOff>
      <xdr:row>82</xdr:row>
      <xdr:rowOff>82187</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4592300" y="14080671"/>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103232</xdr:rowOff>
    </xdr:from>
    <xdr:to>
      <xdr:col>72</xdr:col>
      <xdr:colOff>38100</xdr:colOff>
      <xdr:row>82</xdr:row>
      <xdr:rowOff>33382</xdr:rowOff>
    </xdr:to>
    <xdr:sp macro="" textlink="">
      <xdr:nvSpPr>
        <xdr:cNvPr id="642" name="楕円 641">
          <a:extLst>
            <a:ext uri="{FF2B5EF4-FFF2-40B4-BE49-F238E27FC236}">
              <a16:creationId xmlns:a16="http://schemas.microsoft.com/office/drawing/2014/main" id="{00000000-0008-0000-0200-000082020000}"/>
            </a:ext>
          </a:extLst>
        </xdr:cNvPr>
        <xdr:cNvSpPr/>
      </xdr:nvSpPr>
      <xdr:spPr>
        <a:xfrm>
          <a:off x="136525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154032</xdr:rowOff>
    </xdr:from>
    <xdr:to>
      <xdr:col>76</xdr:col>
      <xdr:colOff>114300</xdr:colOff>
      <xdr:row>82</xdr:row>
      <xdr:rowOff>21771</xdr:rowOff>
    </xdr:to>
    <xdr:cxnSp macro="">
      <xdr:nvCxnSpPr>
        <xdr:cNvPr id="643" name="直線コネクタ 642">
          <a:extLst>
            <a:ext uri="{FF2B5EF4-FFF2-40B4-BE49-F238E27FC236}">
              <a16:creationId xmlns:a16="http://schemas.microsoft.com/office/drawing/2014/main" id="{00000000-0008-0000-0200-000083020000}"/>
            </a:ext>
          </a:extLst>
        </xdr:cNvPr>
        <xdr:cNvCxnSpPr/>
      </xdr:nvCxnSpPr>
      <xdr:spPr>
        <a:xfrm>
          <a:off x="13703300" y="14041482"/>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64044</xdr:rowOff>
    </xdr:from>
    <xdr:to>
      <xdr:col>67</xdr:col>
      <xdr:colOff>101600</xdr:colOff>
      <xdr:row>81</xdr:row>
      <xdr:rowOff>165644</xdr:rowOff>
    </xdr:to>
    <xdr:sp macro="" textlink="">
      <xdr:nvSpPr>
        <xdr:cNvPr id="644" name="楕円 643">
          <a:extLst>
            <a:ext uri="{FF2B5EF4-FFF2-40B4-BE49-F238E27FC236}">
              <a16:creationId xmlns:a16="http://schemas.microsoft.com/office/drawing/2014/main" id="{00000000-0008-0000-0200-000084020000}"/>
            </a:ext>
          </a:extLst>
        </xdr:cNvPr>
        <xdr:cNvSpPr/>
      </xdr:nvSpPr>
      <xdr:spPr>
        <a:xfrm>
          <a:off x="12763500" y="1395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114844</xdr:rowOff>
    </xdr:from>
    <xdr:to>
      <xdr:col>71</xdr:col>
      <xdr:colOff>177800</xdr:colOff>
      <xdr:row>81</xdr:row>
      <xdr:rowOff>154032</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12814300" y="14002294"/>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646" name="n_1aveValue【消防施設】&#10;有形固定資産減価償却率">
          <a:extLst>
            <a:ext uri="{FF2B5EF4-FFF2-40B4-BE49-F238E27FC236}">
              <a16:creationId xmlns:a16="http://schemas.microsoft.com/office/drawing/2014/main" id="{00000000-0008-0000-0200-000086020000}"/>
            </a:ext>
          </a:extLst>
        </xdr:cNvPr>
        <xdr:cNvSpPr txBox="1"/>
      </xdr:nvSpPr>
      <xdr:spPr>
        <a:xfrm>
          <a:off x="152660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647" name="n_2aveValue【消防施設】&#10;有形固定資産減価償却率">
          <a:extLst>
            <a:ext uri="{FF2B5EF4-FFF2-40B4-BE49-F238E27FC236}">
              <a16:creationId xmlns:a16="http://schemas.microsoft.com/office/drawing/2014/main" id="{00000000-0008-0000-0200-000087020000}"/>
            </a:ext>
          </a:extLst>
        </xdr:cNvPr>
        <xdr:cNvSpPr txBox="1"/>
      </xdr:nvSpPr>
      <xdr:spPr>
        <a:xfrm>
          <a:off x="14389744"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648" name="n_3aveValue【消防施設】&#10;有形固定資産減価償却率">
          <a:extLst>
            <a:ext uri="{FF2B5EF4-FFF2-40B4-BE49-F238E27FC236}">
              <a16:creationId xmlns:a16="http://schemas.microsoft.com/office/drawing/2014/main" id="{00000000-0008-0000-0200-000088020000}"/>
            </a:ext>
          </a:extLst>
        </xdr:cNvPr>
        <xdr:cNvSpPr txBox="1"/>
      </xdr:nvSpPr>
      <xdr:spPr>
        <a:xfrm>
          <a:off x="13500744"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649" name="n_4aveValue【消防施設】&#10;有形固定資産減価償却率">
          <a:extLst>
            <a:ext uri="{FF2B5EF4-FFF2-40B4-BE49-F238E27FC236}">
              <a16:creationId xmlns:a16="http://schemas.microsoft.com/office/drawing/2014/main" id="{00000000-0008-0000-0200-000089020000}"/>
            </a:ext>
          </a:extLst>
        </xdr:cNvPr>
        <xdr:cNvSpPr txBox="1"/>
      </xdr:nvSpPr>
      <xdr:spPr>
        <a:xfrm>
          <a:off x="12611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149514</xdr:rowOff>
    </xdr:from>
    <xdr:ext cx="405111" cy="259045"/>
    <xdr:sp macro="" textlink="">
      <xdr:nvSpPr>
        <xdr:cNvPr id="650" name="n_1mainValue【消防施設】&#10;有形固定資産減価償却率">
          <a:extLst>
            <a:ext uri="{FF2B5EF4-FFF2-40B4-BE49-F238E27FC236}">
              <a16:creationId xmlns:a16="http://schemas.microsoft.com/office/drawing/2014/main" id="{00000000-0008-0000-0200-00008A020000}"/>
            </a:ext>
          </a:extLst>
        </xdr:cNvPr>
        <xdr:cNvSpPr txBox="1"/>
      </xdr:nvSpPr>
      <xdr:spPr>
        <a:xfrm>
          <a:off x="15266044" y="1386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89098</xdr:rowOff>
    </xdr:from>
    <xdr:ext cx="405111" cy="259045"/>
    <xdr:sp macro="" textlink="">
      <xdr:nvSpPr>
        <xdr:cNvPr id="651" name="n_2mainValue【消防施設】&#10;有形固定資産減価償却率">
          <a:extLst>
            <a:ext uri="{FF2B5EF4-FFF2-40B4-BE49-F238E27FC236}">
              <a16:creationId xmlns:a16="http://schemas.microsoft.com/office/drawing/2014/main" id="{00000000-0008-0000-0200-00008B020000}"/>
            </a:ext>
          </a:extLst>
        </xdr:cNvPr>
        <xdr:cNvSpPr txBox="1"/>
      </xdr:nvSpPr>
      <xdr:spPr>
        <a:xfrm>
          <a:off x="14389744" y="1380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49909</xdr:rowOff>
    </xdr:from>
    <xdr:ext cx="405111" cy="259045"/>
    <xdr:sp macro="" textlink="">
      <xdr:nvSpPr>
        <xdr:cNvPr id="652" name="n_3mainValue【消防施設】&#10;有形固定資産減価償却率">
          <a:extLst>
            <a:ext uri="{FF2B5EF4-FFF2-40B4-BE49-F238E27FC236}">
              <a16:creationId xmlns:a16="http://schemas.microsoft.com/office/drawing/2014/main" id="{00000000-0008-0000-0200-00008C020000}"/>
            </a:ext>
          </a:extLst>
        </xdr:cNvPr>
        <xdr:cNvSpPr txBox="1"/>
      </xdr:nvSpPr>
      <xdr:spPr>
        <a:xfrm>
          <a:off x="135007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10721</xdr:rowOff>
    </xdr:from>
    <xdr:ext cx="405111" cy="259045"/>
    <xdr:sp macro="" textlink="">
      <xdr:nvSpPr>
        <xdr:cNvPr id="653" name="n_4mainValue【消防施設】&#10;有形固定資産減価償却率">
          <a:extLst>
            <a:ext uri="{FF2B5EF4-FFF2-40B4-BE49-F238E27FC236}">
              <a16:creationId xmlns:a16="http://schemas.microsoft.com/office/drawing/2014/main" id="{00000000-0008-0000-0200-00008D020000}"/>
            </a:ext>
          </a:extLst>
        </xdr:cNvPr>
        <xdr:cNvSpPr txBox="1"/>
      </xdr:nvSpPr>
      <xdr:spPr>
        <a:xfrm>
          <a:off x="12611744" y="1372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4" name="正方形/長方形 653">
          <a:extLst>
            <a:ext uri="{FF2B5EF4-FFF2-40B4-BE49-F238E27FC236}">
              <a16:creationId xmlns:a16="http://schemas.microsoft.com/office/drawing/2014/main" id="{00000000-0008-0000-0200-00008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5" name="正方形/長方形 654">
          <a:extLst>
            <a:ext uri="{FF2B5EF4-FFF2-40B4-BE49-F238E27FC236}">
              <a16:creationId xmlns:a16="http://schemas.microsoft.com/office/drawing/2014/main" id="{00000000-0008-0000-0200-00008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6" name="正方形/長方形 655">
          <a:extLst>
            <a:ext uri="{FF2B5EF4-FFF2-40B4-BE49-F238E27FC236}">
              <a16:creationId xmlns:a16="http://schemas.microsoft.com/office/drawing/2014/main" id="{00000000-0008-0000-0200-00009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7" name="正方形/長方形 656">
          <a:extLst>
            <a:ext uri="{FF2B5EF4-FFF2-40B4-BE49-F238E27FC236}">
              <a16:creationId xmlns:a16="http://schemas.microsoft.com/office/drawing/2014/main" id="{00000000-0008-0000-0200-00009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8" name="正方形/長方形 657">
          <a:extLst>
            <a:ext uri="{FF2B5EF4-FFF2-40B4-BE49-F238E27FC236}">
              <a16:creationId xmlns:a16="http://schemas.microsoft.com/office/drawing/2014/main" id="{00000000-0008-0000-0200-00009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9" name="正方形/長方形 658">
          <a:extLst>
            <a:ext uri="{FF2B5EF4-FFF2-40B4-BE49-F238E27FC236}">
              <a16:creationId xmlns:a16="http://schemas.microsoft.com/office/drawing/2014/main" id="{00000000-0008-0000-0200-00009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0" name="正方形/長方形 659">
          <a:extLst>
            <a:ext uri="{FF2B5EF4-FFF2-40B4-BE49-F238E27FC236}">
              <a16:creationId xmlns:a16="http://schemas.microsoft.com/office/drawing/2014/main" id="{00000000-0008-0000-0200-00009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1" name="正方形/長方形 660">
          <a:extLst>
            <a:ext uri="{FF2B5EF4-FFF2-40B4-BE49-F238E27FC236}">
              <a16:creationId xmlns:a16="http://schemas.microsoft.com/office/drawing/2014/main" id="{00000000-0008-0000-0200-00009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4" name="直線コネクタ 663">
          <a:extLst>
            <a:ext uri="{FF2B5EF4-FFF2-40B4-BE49-F238E27FC236}">
              <a16:creationId xmlns:a16="http://schemas.microsoft.com/office/drawing/2014/main" id="{00000000-0008-0000-0200-000098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6" name="直線コネクタ 665">
          <a:extLst>
            <a:ext uri="{FF2B5EF4-FFF2-40B4-BE49-F238E27FC236}">
              <a16:creationId xmlns:a16="http://schemas.microsoft.com/office/drawing/2014/main" id="{00000000-0008-0000-0200-00009A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7" name="テキスト ボックス 666">
          <a:extLst>
            <a:ext uri="{FF2B5EF4-FFF2-40B4-BE49-F238E27FC236}">
              <a16:creationId xmlns:a16="http://schemas.microsoft.com/office/drawing/2014/main" id="{00000000-0008-0000-0200-00009B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8" name="直線コネクタ 667">
          <a:extLst>
            <a:ext uri="{FF2B5EF4-FFF2-40B4-BE49-F238E27FC236}">
              <a16:creationId xmlns:a16="http://schemas.microsoft.com/office/drawing/2014/main" id="{00000000-0008-0000-0200-00009C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9" name="テキスト ボックス 668">
          <a:extLst>
            <a:ext uri="{FF2B5EF4-FFF2-40B4-BE49-F238E27FC236}">
              <a16:creationId xmlns:a16="http://schemas.microsoft.com/office/drawing/2014/main" id="{00000000-0008-0000-0200-00009D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70" name="直線コネクタ 669">
          <a:extLst>
            <a:ext uri="{FF2B5EF4-FFF2-40B4-BE49-F238E27FC236}">
              <a16:creationId xmlns:a16="http://schemas.microsoft.com/office/drawing/2014/main" id="{00000000-0008-0000-0200-00009E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71" name="テキスト ボックス 670">
          <a:extLst>
            <a:ext uri="{FF2B5EF4-FFF2-40B4-BE49-F238E27FC236}">
              <a16:creationId xmlns:a16="http://schemas.microsoft.com/office/drawing/2014/main" id="{00000000-0008-0000-0200-00009F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2" name="直線コネクタ 671">
          <a:extLst>
            <a:ext uri="{FF2B5EF4-FFF2-40B4-BE49-F238E27FC236}">
              <a16:creationId xmlns:a16="http://schemas.microsoft.com/office/drawing/2014/main" id="{00000000-0008-0000-0200-0000A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3" name="テキスト ボックス 672">
          <a:extLst>
            <a:ext uri="{FF2B5EF4-FFF2-40B4-BE49-F238E27FC236}">
              <a16:creationId xmlns:a16="http://schemas.microsoft.com/office/drawing/2014/main" id="{00000000-0008-0000-0200-0000A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4" name="【消防施設】&#10;一人当たり面積グラフ枠">
          <a:extLst>
            <a:ext uri="{FF2B5EF4-FFF2-40B4-BE49-F238E27FC236}">
              <a16:creationId xmlns:a16="http://schemas.microsoft.com/office/drawing/2014/main" id="{00000000-0008-0000-0200-0000A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flipV="1">
          <a:off x="22160864" y="1347520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6" name="【消防施設】&#10;一人当たり面積最小値テキスト">
          <a:extLst>
            <a:ext uri="{FF2B5EF4-FFF2-40B4-BE49-F238E27FC236}">
              <a16:creationId xmlns:a16="http://schemas.microsoft.com/office/drawing/2014/main" id="{00000000-0008-0000-0200-0000A402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77" name="直線コネクタ 676">
          <a:extLst>
            <a:ext uri="{FF2B5EF4-FFF2-40B4-BE49-F238E27FC236}">
              <a16:creationId xmlns:a16="http://schemas.microsoft.com/office/drawing/2014/main" id="{00000000-0008-0000-0200-0000A502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678" name="【消防施設】&#10;一人当たり面積最大値テキスト">
          <a:extLst>
            <a:ext uri="{FF2B5EF4-FFF2-40B4-BE49-F238E27FC236}">
              <a16:creationId xmlns:a16="http://schemas.microsoft.com/office/drawing/2014/main" id="{00000000-0008-0000-0200-0000A6020000}"/>
            </a:ext>
          </a:extLst>
        </xdr:cNvPr>
        <xdr:cNvSpPr txBox="1"/>
      </xdr:nvSpPr>
      <xdr:spPr>
        <a:xfrm>
          <a:off x="22199600" y="132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22072600" y="1347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680" name="【消防施設】&#10;一人当たり面積平均値テキスト">
          <a:extLst>
            <a:ext uri="{FF2B5EF4-FFF2-40B4-BE49-F238E27FC236}">
              <a16:creationId xmlns:a16="http://schemas.microsoft.com/office/drawing/2014/main" id="{00000000-0008-0000-0200-0000A8020000}"/>
            </a:ext>
          </a:extLst>
        </xdr:cNvPr>
        <xdr:cNvSpPr txBox="1"/>
      </xdr:nvSpPr>
      <xdr:spPr>
        <a:xfrm>
          <a:off x="22199600" y="14281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681" name="フローチャート: 判断 680">
          <a:extLst>
            <a:ext uri="{FF2B5EF4-FFF2-40B4-BE49-F238E27FC236}">
              <a16:creationId xmlns:a16="http://schemas.microsoft.com/office/drawing/2014/main" id="{00000000-0008-0000-0200-0000A9020000}"/>
            </a:ext>
          </a:extLst>
        </xdr:cNvPr>
        <xdr:cNvSpPr/>
      </xdr:nvSpPr>
      <xdr:spPr>
        <a:xfrm>
          <a:off x="221107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682" name="フローチャート: 判断 681">
          <a:extLst>
            <a:ext uri="{FF2B5EF4-FFF2-40B4-BE49-F238E27FC236}">
              <a16:creationId xmlns:a16="http://schemas.microsoft.com/office/drawing/2014/main" id="{00000000-0008-0000-0200-0000AA020000}"/>
            </a:ext>
          </a:extLst>
        </xdr:cNvPr>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683" name="フローチャート: 判断 682">
          <a:extLst>
            <a:ext uri="{FF2B5EF4-FFF2-40B4-BE49-F238E27FC236}">
              <a16:creationId xmlns:a16="http://schemas.microsoft.com/office/drawing/2014/main" id="{00000000-0008-0000-0200-0000AB020000}"/>
            </a:ext>
          </a:extLst>
        </xdr:cNvPr>
        <xdr:cNvSpPr/>
      </xdr:nvSpPr>
      <xdr:spPr>
        <a:xfrm>
          <a:off x="203835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684" name="フローチャート: 判断 683">
          <a:extLst>
            <a:ext uri="{FF2B5EF4-FFF2-40B4-BE49-F238E27FC236}">
              <a16:creationId xmlns:a16="http://schemas.microsoft.com/office/drawing/2014/main" id="{00000000-0008-0000-0200-0000AC020000}"/>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685" name="フローチャート: 判断 684">
          <a:extLst>
            <a:ext uri="{FF2B5EF4-FFF2-40B4-BE49-F238E27FC236}">
              <a16:creationId xmlns:a16="http://schemas.microsoft.com/office/drawing/2014/main" id="{00000000-0008-0000-0200-0000AD020000}"/>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id="{00000000-0008-0000-0200-0000A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8" name="テキスト ボックス 687">
          <a:extLst>
            <a:ext uri="{FF2B5EF4-FFF2-40B4-BE49-F238E27FC236}">
              <a16:creationId xmlns:a16="http://schemas.microsoft.com/office/drawing/2014/main" id="{00000000-0008-0000-0200-0000B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0" name="テキスト ボックス 689">
          <a:extLst>
            <a:ext uri="{FF2B5EF4-FFF2-40B4-BE49-F238E27FC236}">
              <a16:creationId xmlns:a16="http://schemas.microsoft.com/office/drawing/2014/main" id="{00000000-0008-0000-0200-0000B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110744</xdr:rowOff>
    </xdr:from>
    <xdr:to>
      <xdr:col>116</xdr:col>
      <xdr:colOff>114300</xdr:colOff>
      <xdr:row>85</xdr:row>
      <xdr:rowOff>40894</xdr:rowOff>
    </xdr:to>
    <xdr:sp macro="" textlink="">
      <xdr:nvSpPr>
        <xdr:cNvPr id="691" name="楕円 690">
          <a:extLst>
            <a:ext uri="{FF2B5EF4-FFF2-40B4-BE49-F238E27FC236}">
              <a16:creationId xmlns:a16="http://schemas.microsoft.com/office/drawing/2014/main" id="{00000000-0008-0000-0200-0000B3020000}"/>
            </a:ext>
          </a:extLst>
        </xdr:cNvPr>
        <xdr:cNvSpPr/>
      </xdr:nvSpPr>
      <xdr:spPr>
        <a:xfrm>
          <a:off x="221107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89171</xdr:rowOff>
    </xdr:from>
    <xdr:ext cx="469744" cy="259045"/>
    <xdr:sp macro="" textlink="">
      <xdr:nvSpPr>
        <xdr:cNvPr id="692" name="【消防施設】&#10;一人当たり面積該当値テキスト">
          <a:extLst>
            <a:ext uri="{FF2B5EF4-FFF2-40B4-BE49-F238E27FC236}">
              <a16:creationId xmlns:a16="http://schemas.microsoft.com/office/drawing/2014/main" id="{00000000-0008-0000-0200-0000B4020000}"/>
            </a:ext>
          </a:extLst>
        </xdr:cNvPr>
        <xdr:cNvSpPr txBox="1"/>
      </xdr:nvSpPr>
      <xdr:spPr>
        <a:xfrm>
          <a:off x="22199600"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693" name="楕円 692">
          <a:extLst>
            <a:ext uri="{FF2B5EF4-FFF2-40B4-BE49-F238E27FC236}">
              <a16:creationId xmlns:a16="http://schemas.microsoft.com/office/drawing/2014/main" id="{00000000-0008-0000-0200-0000B5020000}"/>
            </a:ext>
          </a:extLst>
        </xdr:cNvPr>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161544</xdr:rowOff>
    </xdr:from>
    <xdr:to>
      <xdr:col>116</xdr:col>
      <xdr:colOff>63500</xdr:colOff>
      <xdr:row>85</xdr:row>
      <xdr:rowOff>3811</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flipV="1">
          <a:off x="21323300" y="14563344"/>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110744</xdr:rowOff>
    </xdr:from>
    <xdr:to>
      <xdr:col>107</xdr:col>
      <xdr:colOff>101600</xdr:colOff>
      <xdr:row>85</xdr:row>
      <xdr:rowOff>40894</xdr:rowOff>
    </xdr:to>
    <xdr:sp macro="" textlink="">
      <xdr:nvSpPr>
        <xdr:cNvPr id="695" name="楕円 694">
          <a:extLst>
            <a:ext uri="{FF2B5EF4-FFF2-40B4-BE49-F238E27FC236}">
              <a16:creationId xmlns:a16="http://schemas.microsoft.com/office/drawing/2014/main" id="{00000000-0008-0000-0200-0000B7020000}"/>
            </a:ext>
          </a:extLst>
        </xdr:cNvPr>
        <xdr:cNvSpPr/>
      </xdr:nvSpPr>
      <xdr:spPr>
        <a:xfrm>
          <a:off x="20383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161544</xdr:rowOff>
    </xdr:from>
    <xdr:to>
      <xdr:col>111</xdr:col>
      <xdr:colOff>177800</xdr:colOff>
      <xdr:row>85</xdr:row>
      <xdr:rowOff>3811</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20434300" y="145633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106172</xdr:rowOff>
    </xdr:from>
    <xdr:to>
      <xdr:col>102</xdr:col>
      <xdr:colOff>165100</xdr:colOff>
      <xdr:row>85</xdr:row>
      <xdr:rowOff>36322</xdr:rowOff>
    </xdr:to>
    <xdr:sp macro="" textlink="">
      <xdr:nvSpPr>
        <xdr:cNvPr id="697" name="楕円 696">
          <a:extLst>
            <a:ext uri="{FF2B5EF4-FFF2-40B4-BE49-F238E27FC236}">
              <a16:creationId xmlns:a16="http://schemas.microsoft.com/office/drawing/2014/main" id="{00000000-0008-0000-0200-0000B9020000}"/>
            </a:ext>
          </a:extLst>
        </xdr:cNvPr>
        <xdr:cNvSpPr/>
      </xdr:nvSpPr>
      <xdr:spPr>
        <a:xfrm>
          <a:off x="19494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156972</xdr:rowOff>
    </xdr:from>
    <xdr:to>
      <xdr:col>107</xdr:col>
      <xdr:colOff>50800</xdr:colOff>
      <xdr:row>84</xdr:row>
      <xdr:rowOff>161544</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a:off x="19545300" y="1455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106172</xdr:rowOff>
    </xdr:from>
    <xdr:to>
      <xdr:col>98</xdr:col>
      <xdr:colOff>38100</xdr:colOff>
      <xdr:row>85</xdr:row>
      <xdr:rowOff>36322</xdr:rowOff>
    </xdr:to>
    <xdr:sp macro="" textlink="">
      <xdr:nvSpPr>
        <xdr:cNvPr id="699" name="楕円 698">
          <a:extLst>
            <a:ext uri="{FF2B5EF4-FFF2-40B4-BE49-F238E27FC236}">
              <a16:creationId xmlns:a16="http://schemas.microsoft.com/office/drawing/2014/main" id="{00000000-0008-0000-0200-0000BB020000}"/>
            </a:ext>
          </a:extLst>
        </xdr:cNvPr>
        <xdr:cNvSpPr/>
      </xdr:nvSpPr>
      <xdr:spPr>
        <a:xfrm>
          <a:off x="18605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156972</xdr:rowOff>
    </xdr:from>
    <xdr:to>
      <xdr:col>102</xdr:col>
      <xdr:colOff>114300</xdr:colOff>
      <xdr:row>84</xdr:row>
      <xdr:rowOff>156972</xdr:rowOff>
    </xdr:to>
    <xdr:cxnSp macro="">
      <xdr:nvCxnSpPr>
        <xdr:cNvPr id="700" name="直線コネクタ 699">
          <a:extLst>
            <a:ext uri="{FF2B5EF4-FFF2-40B4-BE49-F238E27FC236}">
              <a16:creationId xmlns:a16="http://schemas.microsoft.com/office/drawing/2014/main" id="{00000000-0008-0000-0200-0000BC020000}"/>
            </a:ext>
          </a:extLst>
        </xdr:cNvPr>
        <xdr:cNvCxnSpPr/>
      </xdr:nvCxnSpPr>
      <xdr:spPr>
        <a:xfrm>
          <a:off x="18656300" y="1455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701" name="n_1aveValue【消防施設】&#10;一人当たり面積">
          <a:extLst>
            <a:ext uri="{FF2B5EF4-FFF2-40B4-BE49-F238E27FC236}">
              <a16:creationId xmlns:a16="http://schemas.microsoft.com/office/drawing/2014/main" id="{00000000-0008-0000-0200-0000BD020000}"/>
            </a:ext>
          </a:extLst>
        </xdr:cNvPr>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702" name="n_2aveValue【消防施設】&#10;一人当たり面積">
          <a:extLst>
            <a:ext uri="{FF2B5EF4-FFF2-40B4-BE49-F238E27FC236}">
              <a16:creationId xmlns:a16="http://schemas.microsoft.com/office/drawing/2014/main" id="{00000000-0008-0000-0200-0000BE020000}"/>
            </a:ext>
          </a:extLst>
        </xdr:cNvPr>
        <xdr:cNvSpPr txBox="1"/>
      </xdr:nvSpPr>
      <xdr:spPr>
        <a:xfrm>
          <a:off x="20199427"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703" name="n_3aveValue【消防施設】&#10;一人当たり面積">
          <a:extLst>
            <a:ext uri="{FF2B5EF4-FFF2-40B4-BE49-F238E27FC236}">
              <a16:creationId xmlns:a16="http://schemas.microsoft.com/office/drawing/2014/main" id="{00000000-0008-0000-0200-0000BF020000}"/>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704" name="n_4aveValue【消防施設】&#10;一人当たり面積">
          <a:extLst>
            <a:ext uri="{FF2B5EF4-FFF2-40B4-BE49-F238E27FC236}">
              <a16:creationId xmlns:a16="http://schemas.microsoft.com/office/drawing/2014/main" id="{00000000-0008-0000-0200-0000C0020000}"/>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705" name="n_1mainValue【消防施設】&#10;一人当たり面積">
          <a:extLst>
            <a:ext uri="{FF2B5EF4-FFF2-40B4-BE49-F238E27FC236}">
              <a16:creationId xmlns:a16="http://schemas.microsoft.com/office/drawing/2014/main" id="{00000000-0008-0000-0200-0000C1020000}"/>
            </a:ext>
          </a:extLst>
        </xdr:cNvPr>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32021</xdr:rowOff>
    </xdr:from>
    <xdr:ext cx="469744" cy="259045"/>
    <xdr:sp macro="" textlink="">
      <xdr:nvSpPr>
        <xdr:cNvPr id="706" name="n_2mainValue【消防施設】&#10;一人当たり面積">
          <a:extLst>
            <a:ext uri="{FF2B5EF4-FFF2-40B4-BE49-F238E27FC236}">
              <a16:creationId xmlns:a16="http://schemas.microsoft.com/office/drawing/2014/main" id="{00000000-0008-0000-0200-0000C2020000}"/>
            </a:ext>
          </a:extLst>
        </xdr:cNvPr>
        <xdr:cNvSpPr txBox="1"/>
      </xdr:nvSpPr>
      <xdr:spPr>
        <a:xfrm>
          <a:off x="20199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27449</xdr:rowOff>
    </xdr:from>
    <xdr:ext cx="469744" cy="259045"/>
    <xdr:sp macro="" textlink="">
      <xdr:nvSpPr>
        <xdr:cNvPr id="707" name="n_3mainValue【消防施設】&#10;一人当たり面積">
          <a:extLst>
            <a:ext uri="{FF2B5EF4-FFF2-40B4-BE49-F238E27FC236}">
              <a16:creationId xmlns:a16="http://schemas.microsoft.com/office/drawing/2014/main" id="{00000000-0008-0000-0200-0000C3020000}"/>
            </a:ext>
          </a:extLst>
        </xdr:cNvPr>
        <xdr:cNvSpPr txBox="1"/>
      </xdr:nvSpPr>
      <xdr:spPr>
        <a:xfrm>
          <a:off x="19310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27449</xdr:rowOff>
    </xdr:from>
    <xdr:ext cx="469744" cy="259045"/>
    <xdr:sp macro="" textlink="">
      <xdr:nvSpPr>
        <xdr:cNvPr id="708" name="n_4mainValue【消防施設】&#10;一人当たり面積">
          <a:extLst>
            <a:ext uri="{FF2B5EF4-FFF2-40B4-BE49-F238E27FC236}">
              <a16:creationId xmlns:a16="http://schemas.microsoft.com/office/drawing/2014/main" id="{00000000-0008-0000-0200-0000C4020000}"/>
            </a:ext>
          </a:extLst>
        </xdr:cNvPr>
        <xdr:cNvSpPr txBox="1"/>
      </xdr:nvSpPr>
      <xdr:spPr>
        <a:xfrm>
          <a:off x="18421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9" name="正方形/長方形 708">
          <a:extLst>
            <a:ext uri="{FF2B5EF4-FFF2-40B4-BE49-F238E27FC236}">
              <a16:creationId xmlns:a16="http://schemas.microsoft.com/office/drawing/2014/main" id="{00000000-0008-0000-0200-0000C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0" name="正方形/長方形 709">
          <a:extLst>
            <a:ext uri="{FF2B5EF4-FFF2-40B4-BE49-F238E27FC236}">
              <a16:creationId xmlns:a16="http://schemas.microsoft.com/office/drawing/2014/main" id="{00000000-0008-0000-0200-0000C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1" name="正方形/長方形 710">
          <a:extLst>
            <a:ext uri="{FF2B5EF4-FFF2-40B4-BE49-F238E27FC236}">
              <a16:creationId xmlns:a16="http://schemas.microsoft.com/office/drawing/2014/main" id="{00000000-0008-0000-0200-0000C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2" name="正方形/長方形 711">
          <a:extLst>
            <a:ext uri="{FF2B5EF4-FFF2-40B4-BE49-F238E27FC236}">
              <a16:creationId xmlns:a16="http://schemas.microsoft.com/office/drawing/2014/main" id="{00000000-0008-0000-0200-0000C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3" name="正方形/長方形 712">
          <a:extLst>
            <a:ext uri="{FF2B5EF4-FFF2-40B4-BE49-F238E27FC236}">
              <a16:creationId xmlns:a16="http://schemas.microsoft.com/office/drawing/2014/main" id="{00000000-0008-0000-0200-0000C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4" name="正方形/長方形 713">
          <a:extLst>
            <a:ext uri="{FF2B5EF4-FFF2-40B4-BE49-F238E27FC236}">
              <a16:creationId xmlns:a16="http://schemas.microsoft.com/office/drawing/2014/main" id="{00000000-0008-0000-0200-0000C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5" name="正方形/長方形 714">
          <a:extLst>
            <a:ext uri="{FF2B5EF4-FFF2-40B4-BE49-F238E27FC236}">
              <a16:creationId xmlns:a16="http://schemas.microsoft.com/office/drawing/2014/main" id="{00000000-0008-0000-0200-0000C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6" name="正方形/長方形 715">
          <a:extLst>
            <a:ext uri="{FF2B5EF4-FFF2-40B4-BE49-F238E27FC236}">
              <a16:creationId xmlns:a16="http://schemas.microsoft.com/office/drawing/2014/main" id="{00000000-0008-0000-0200-0000C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20" name="直線コネクタ 719">
          <a:extLst>
            <a:ext uri="{FF2B5EF4-FFF2-40B4-BE49-F238E27FC236}">
              <a16:creationId xmlns:a16="http://schemas.microsoft.com/office/drawing/2014/main" id="{00000000-0008-0000-0200-0000D0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22" name="直線コネクタ 721">
          <a:extLst>
            <a:ext uri="{FF2B5EF4-FFF2-40B4-BE49-F238E27FC236}">
              <a16:creationId xmlns:a16="http://schemas.microsoft.com/office/drawing/2014/main" id="{00000000-0008-0000-0200-0000D2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24" name="直線コネクタ 723">
          <a:extLst>
            <a:ext uri="{FF2B5EF4-FFF2-40B4-BE49-F238E27FC236}">
              <a16:creationId xmlns:a16="http://schemas.microsoft.com/office/drawing/2014/main" id="{00000000-0008-0000-0200-0000D4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25" name="テキスト ボックス 724">
          <a:extLst>
            <a:ext uri="{FF2B5EF4-FFF2-40B4-BE49-F238E27FC236}">
              <a16:creationId xmlns:a16="http://schemas.microsoft.com/office/drawing/2014/main" id="{00000000-0008-0000-0200-0000D5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26" name="直線コネクタ 725">
          <a:extLst>
            <a:ext uri="{FF2B5EF4-FFF2-40B4-BE49-F238E27FC236}">
              <a16:creationId xmlns:a16="http://schemas.microsoft.com/office/drawing/2014/main" id="{00000000-0008-0000-0200-0000D6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28" name="直線コネクタ 727">
          <a:extLst>
            <a:ext uri="{FF2B5EF4-FFF2-40B4-BE49-F238E27FC236}">
              <a16:creationId xmlns:a16="http://schemas.microsoft.com/office/drawing/2014/main" id="{00000000-0008-0000-0200-0000D8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29" name="テキスト ボックス 728">
          <a:extLst>
            <a:ext uri="{FF2B5EF4-FFF2-40B4-BE49-F238E27FC236}">
              <a16:creationId xmlns:a16="http://schemas.microsoft.com/office/drawing/2014/main" id="{00000000-0008-0000-0200-0000D9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30" name="直線コネクタ 729">
          <a:extLst>
            <a:ext uri="{FF2B5EF4-FFF2-40B4-BE49-F238E27FC236}">
              <a16:creationId xmlns:a16="http://schemas.microsoft.com/office/drawing/2014/main" id="{00000000-0008-0000-0200-0000DA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31" name="テキスト ボックス 730">
          <a:extLst>
            <a:ext uri="{FF2B5EF4-FFF2-40B4-BE49-F238E27FC236}">
              <a16:creationId xmlns:a16="http://schemas.microsoft.com/office/drawing/2014/main" id="{00000000-0008-0000-0200-0000DB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2" name="直線コネクタ 731">
          <a:extLst>
            <a:ext uri="{FF2B5EF4-FFF2-40B4-BE49-F238E27FC236}">
              <a16:creationId xmlns:a16="http://schemas.microsoft.com/office/drawing/2014/main" id="{00000000-0008-0000-0200-0000DC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3" name="【庁舎】&#10;有形固定資産減価償却率グラフ枠">
          <a:extLst>
            <a:ext uri="{FF2B5EF4-FFF2-40B4-BE49-F238E27FC236}">
              <a16:creationId xmlns:a16="http://schemas.microsoft.com/office/drawing/2014/main" id="{00000000-0008-0000-0200-0000D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734" name="直線コネクタ 733">
          <a:extLst>
            <a:ext uri="{FF2B5EF4-FFF2-40B4-BE49-F238E27FC236}">
              <a16:creationId xmlns:a16="http://schemas.microsoft.com/office/drawing/2014/main" id="{00000000-0008-0000-0200-0000DE020000}"/>
            </a:ext>
          </a:extLst>
        </xdr:cNvPr>
        <xdr:cNvCxnSpPr/>
      </xdr:nvCxnSpPr>
      <xdr:spPr>
        <a:xfrm flipV="1">
          <a:off x="16318864" y="17090571"/>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735" name="【庁舎】&#10;有形固定資産減価償却率最小値テキスト">
          <a:extLst>
            <a:ext uri="{FF2B5EF4-FFF2-40B4-BE49-F238E27FC236}">
              <a16:creationId xmlns:a16="http://schemas.microsoft.com/office/drawing/2014/main" id="{00000000-0008-0000-0200-0000DF020000}"/>
            </a:ext>
          </a:extLst>
        </xdr:cNvPr>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737" name="【庁舎】&#10;有形固定資産減価償却率最大値テキスト">
          <a:extLst>
            <a:ext uri="{FF2B5EF4-FFF2-40B4-BE49-F238E27FC236}">
              <a16:creationId xmlns:a16="http://schemas.microsoft.com/office/drawing/2014/main" id="{00000000-0008-0000-0200-0000E1020000}"/>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739" name="【庁舎】&#10;有形固定資産減価償却率平均値テキスト">
          <a:extLst>
            <a:ext uri="{FF2B5EF4-FFF2-40B4-BE49-F238E27FC236}">
              <a16:creationId xmlns:a16="http://schemas.microsoft.com/office/drawing/2014/main" id="{00000000-0008-0000-0200-0000E3020000}"/>
            </a:ext>
          </a:extLst>
        </xdr:cNvPr>
        <xdr:cNvSpPr txBox="1"/>
      </xdr:nvSpPr>
      <xdr:spPr>
        <a:xfrm>
          <a:off x="16357600" y="1767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740" name="フローチャート: 判断 739">
          <a:extLst>
            <a:ext uri="{FF2B5EF4-FFF2-40B4-BE49-F238E27FC236}">
              <a16:creationId xmlns:a16="http://schemas.microsoft.com/office/drawing/2014/main" id="{00000000-0008-0000-0200-0000E4020000}"/>
            </a:ext>
          </a:extLst>
        </xdr:cNvPr>
        <xdr:cNvSpPr/>
      </xdr:nvSpPr>
      <xdr:spPr>
        <a:xfrm>
          <a:off x="162687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741" name="フローチャート: 判断 740">
          <a:extLst>
            <a:ext uri="{FF2B5EF4-FFF2-40B4-BE49-F238E27FC236}">
              <a16:creationId xmlns:a16="http://schemas.microsoft.com/office/drawing/2014/main" id="{00000000-0008-0000-0200-0000E5020000}"/>
            </a:ext>
          </a:extLst>
        </xdr:cNvPr>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742" name="フローチャート: 判断 741">
          <a:extLst>
            <a:ext uri="{FF2B5EF4-FFF2-40B4-BE49-F238E27FC236}">
              <a16:creationId xmlns:a16="http://schemas.microsoft.com/office/drawing/2014/main" id="{00000000-0008-0000-0200-0000E6020000}"/>
            </a:ext>
          </a:extLst>
        </xdr:cNvPr>
        <xdr:cNvSpPr/>
      </xdr:nvSpPr>
      <xdr:spPr>
        <a:xfrm>
          <a:off x="14541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743" name="フローチャート: 判断 742">
          <a:extLst>
            <a:ext uri="{FF2B5EF4-FFF2-40B4-BE49-F238E27FC236}">
              <a16:creationId xmlns:a16="http://schemas.microsoft.com/office/drawing/2014/main" id="{00000000-0008-0000-0200-0000E7020000}"/>
            </a:ext>
          </a:extLst>
        </xdr:cNvPr>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744" name="フローチャート: 判断 743">
          <a:extLst>
            <a:ext uri="{FF2B5EF4-FFF2-40B4-BE49-F238E27FC236}">
              <a16:creationId xmlns:a16="http://schemas.microsoft.com/office/drawing/2014/main" id="{00000000-0008-0000-0200-0000E8020000}"/>
            </a:ext>
          </a:extLst>
        </xdr:cNvPr>
        <xdr:cNvSpPr/>
      </xdr:nvSpPr>
      <xdr:spPr>
        <a:xfrm>
          <a:off x="12763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2539</xdr:rowOff>
    </xdr:from>
    <xdr:to>
      <xdr:col>85</xdr:col>
      <xdr:colOff>177800</xdr:colOff>
      <xdr:row>106</xdr:row>
      <xdr:rowOff>104139</xdr:rowOff>
    </xdr:to>
    <xdr:sp macro="" textlink="">
      <xdr:nvSpPr>
        <xdr:cNvPr id="750" name="楕円 749">
          <a:extLst>
            <a:ext uri="{FF2B5EF4-FFF2-40B4-BE49-F238E27FC236}">
              <a16:creationId xmlns:a16="http://schemas.microsoft.com/office/drawing/2014/main" id="{00000000-0008-0000-0200-0000EE020000}"/>
            </a:ext>
          </a:extLst>
        </xdr:cNvPr>
        <xdr:cNvSpPr/>
      </xdr:nvSpPr>
      <xdr:spPr>
        <a:xfrm>
          <a:off x="162687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152416</xdr:rowOff>
    </xdr:from>
    <xdr:ext cx="405111" cy="259045"/>
    <xdr:sp macro="" textlink="">
      <xdr:nvSpPr>
        <xdr:cNvPr id="751" name="【庁舎】&#10;有形固定資産減価償却率該当値テキスト">
          <a:extLst>
            <a:ext uri="{FF2B5EF4-FFF2-40B4-BE49-F238E27FC236}">
              <a16:creationId xmlns:a16="http://schemas.microsoft.com/office/drawing/2014/main" id="{00000000-0008-0000-0200-0000EF020000}"/>
            </a:ext>
          </a:extLst>
        </xdr:cNvPr>
        <xdr:cNvSpPr txBox="1"/>
      </xdr:nvSpPr>
      <xdr:spPr>
        <a:xfrm>
          <a:off x="16357600"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131536</xdr:rowOff>
    </xdr:from>
    <xdr:to>
      <xdr:col>81</xdr:col>
      <xdr:colOff>101600</xdr:colOff>
      <xdr:row>106</xdr:row>
      <xdr:rowOff>61686</xdr:rowOff>
    </xdr:to>
    <xdr:sp macro="" textlink="">
      <xdr:nvSpPr>
        <xdr:cNvPr id="752" name="楕円 751">
          <a:extLst>
            <a:ext uri="{FF2B5EF4-FFF2-40B4-BE49-F238E27FC236}">
              <a16:creationId xmlns:a16="http://schemas.microsoft.com/office/drawing/2014/main" id="{00000000-0008-0000-0200-0000F0020000}"/>
            </a:ext>
          </a:extLst>
        </xdr:cNvPr>
        <xdr:cNvSpPr/>
      </xdr:nvSpPr>
      <xdr:spPr>
        <a:xfrm>
          <a:off x="15430500" y="181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10886</xdr:rowOff>
    </xdr:from>
    <xdr:to>
      <xdr:col>85</xdr:col>
      <xdr:colOff>127000</xdr:colOff>
      <xdr:row>106</xdr:row>
      <xdr:rowOff>53339</xdr:rowOff>
    </xdr:to>
    <xdr:cxnSp macro="">
      <xdr:nvCxnSpPr>
        <xdr:cNvPr id="753" name="直線コネクタ 752">
          <a:extLst>
            <a:ext uri="{FF2B5EF4-FFF2-40B4-BE49-F238E27FC236}">
              <a16:creationId xmlns:a16="http://schemas.microsoft.com/office/drawing/2014/main" id="{00000000-0008-0000-0200-0000F1020000}"/>
            </a:ext>
          </a:extLst>
        </xdr:cNvPr>
        <xdr:cNvCxnSpPr/>
      </xdr:nvCxnSpPr>
      <xdr:spPr>
        <a:xfrm>
          <a:off x="15481300" y="18184586"/>
          <a:ext cx="8382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82550</xdr:rowOff>
    </xdr:from>
    <xdr:to>
      <xdr:col>76</xdr:col>
      <xdr:colOff>165100</xdr:colOff>
      <xdr:row>106</xdr:row>
      <xdr:rowOff>12700</xdr:rowOff>
    </xdr:to>
    <xdr:sp macro="" textlink="">
      <xdr:nvSpPr>
        <xdr:cNvPr id="754" name="楕円 753">
          <a:extLst>
            <a:ext uri="{FF2B5EF4-FFF2-40B4-BE49-F238E27FC236}">
              <a16:creationId xmlns:a16="http://schemas.microsoft.com/office/drawing/2014/main" id="{00000000-0008-0000-0200-0000F2020000}"/>
            </a:ext>
          </a:extLst>
        </xdr:cNvPr>
        <xdr:cNvSpPr/>
      </xdr:nvSpPr>
      <xdr:spPr>
        <a:xfrm>
          <a:off x="14541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133350</xdr:rowOff>
    </xdr:from>
    <xdr:to>
      <xdr:col>81</xdr:col>
      <xdr:colOff>50800</xdr:colOff>
      <xdr:row>106</xdr:row>
      <xdr:rowOff>10886</xdr:rowOff>
    </xdr:to>
    <xdr:cxnSp macro="">
      <xdr:nvCxnSpPr>
        <xdr:cNvPr id="755" name="直線コネクタ 754">
          <a:extLst>
            <a:ext uri="{FF2B5EF4-FFF2-40B4-BE49-F238E27FC236}">
              <a16:creationId xmlns:a16="http://schemas.microsoft.com/office/drawing/2014/main" id="{00000000-0008-0000-0200-0000F3020000}"/>
            </a:ext>
          </a:extLst>
        </xdr:cNvPr>
        <xdr:cNvCxnSpPr/>
      </xdr:nvCxnSpPr>
      <xdr:spPr>
        <a:xfrm>
          <a:off x="14592300" y="1813560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33564</xdr:rowOff>
    </xdr:from>
    <xdr:to>
      <xdr:col>72</xdr:col>
      <xdr:colOff>38100</xdr:colOff>
      <xdr:row>105</xdr:row>
      <xdr:rowOff>135164</xdr:rowOff>
    </xdr:to>
    <xdr:sp macro="" textlink="">
      <xdr:nvSpPr>
        <xdr:cNvPr id="756" name="楕円 755">
          <a:extLst>
            <a:ext uri="{FF2B5EF4-FFF2-40B4-BE49-F238E27FC236}">
              <a16:creationId xmlns:a16="http://schemas.microsoft.com/office/drawing/2014/main" id="{00000000-0008-0000-0200-0000F4020000}"/>
            </a:ext>
          </a:extLst>
        </xdr:cNvPr>
        <xdr:cNvSpPr/>
      </xdr:nvSpPr>
      <xdr:spPr>
        <a:xfrm>
          <a:off x="13652500" y="180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84364</xdr:rowOff>
    </xdr:from>
    <xdr:to>
      <xdr:col>76</xdr:col>
      <xdr:colOff>114300</xdr:colOff>
      <xdr:row>105</xdr:row>
      <xdr:rowOff>133350</xdr:rowOff>
    </xdr:to>
    <xdr:cxnSp macro="">
      <xdr:nvCxnSpPr>
        <xdr:cNvPr id="757" name="直線コネクタ 756">
          <a:extLst>
            <a:ext uri="{FF2B5EF4-FFF2-40B4-BE49-F238E27FC236}">
              <a16:creationId xmlns:a16="http://schemas.microsoft.com/office/drawing/2014/main" id="{00000000-0008-0000-0200-0000F5020000}"/>
            </a:ext>
          </a:extLst>
        </xdr:cNvPr>
        <xdr:cNvCxnSpPr/>
      </xdr:nvCxnSpPr>
      <xdr:spPr>
        <a:xfrm>
          <a:off x="13703300" y="1808661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907</xdr:rowOff>
    </xdr:from>
    <xdr:to>
      <xdr:col>67</xdr:col>
      <xdr:colOff>101600</xdr:colOff>
      <xdr:row>106</xdr:row>
      <xdr:rowOff>102507</xdr:rowOff>
    </xdr:to>
    <xdr:sp macro="" textlink="">
      <xdr:nvSpPr>
        <xdr:cNvPr id="758" name="楕円 757">
          <a:extLst>
            <a:ext uri="{FF2B5EF4-FFF2-40B4-BE49-F238E27FC236}">
              <a16:creationId xmlns:a16="http://schemas.microsoft.com/office/drawing/2014/main" id="{00000000-0008-0000-0200-0000F6020000}"/>
            </a:ext>
          </a:extLst>
        </xdr:cNvPr>
        <xdr:cNvSpPr/>
      </xdr:nvSpPr>
      <xdr:spPr>
        <a:xfrm>
          <a:off x="12763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84364</xdr:rowOff>
    </xdr:from>
    <xdr:to>
      <xdr:col>71</xdr:col>
      <xdr:colOff>177800</xdr:colOff>
      <xdr:row>106</xdr:row>
      <xdr:rowOff>51707</xdr:rowOff>
    </xdr:to>
    <xdr:cxnSp macro="">
      <xdr:nvCxnSpPr>
        <xdr:cNvPr id="759" name="直線コネクタ 758">
          <a:extLst>
            <a:ext uri="{FF2B5EF4-FFF2-40B4-BE49-F238E27FC236}">
              <a16:creationId xmlns:a16="http://schemas.microsoft.com/office/drawing/2014/main" id="{00000000-0008-0000-0200-0000F7020000}"/>
            </a:ext>
          </a:extLst>
        </xdr:cNvPr>
        <xdr:cNvCxnSpPr/>
      </xdr:nvCxnSpPr>
      <xdr:spPr>
        <a:xfrm flipV="1">
          <a:off x="12814300" y="18086614"/>
          <a:ext cx="889000" cy="1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760" name="n_1aveValue【庁舎】&#10;有形固定資産減価償却率">
          <a:extLst>
            <a:ext uri="{FF2B5EF4-FFF2-40B4-BE49-F238E27FC236}">
              <a16:creationId xmlns:a16="http://schemas.microsoft.com/office/drawing/2014/main" id="{00000000-0008-0000-0200-0000F8020000}"/>
            </a:ext>
          </a:extLst>
        </xdr:cNvPr>
        <xdr:cNvSpPr txBox="1"/>
      </xdr:nvSpPr>
      <xdr:spPr>
        <a:xfrm>
          <a:off x="15266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761" name="n_2aveValue【庁舎】&#10;有形固定資産減価償却率">
          <a:extLst>
            <a:ext uri="{FF2B5EF4-FFF2-40B4-BE49-F238E27FC236}">
              <a16:creationId xmlns:a16="http://schemas.microsoft.com/office/drawing/2014/main" id="{00000000-0008-0000-0200-0000F9020000}"/>
            </a:ext>
          </a:extLst>
        </xdr:cNvPr>
        <xdr:cNvSpPr txBox="1"/>
      </xdr:nvSpPr>
      <xdr:spPr>
        <a:xfrm>
          <a:off x="14389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762" name="n_3aveValue【庁舎】&#10;有形固定資産減価償却率">
          <a:extLst>
            <a:ext uri="{FF2B5EF4-FFF2-40B4-BE49-F238E27FC236}">
              <a16:creationId xmlns:a16="http://schemas.microsoft.com/office/drawing/2014/main" id="{00000000-0008-0000-0200-0000FA020000}"/>
            </a:ext>
          </a:extLst>
        </xdr:cNvPr>
        <xdr:cNvSpPr txBox="1"/>
      </xdr:nvSpPr>
      <xdr:spPr>
        <a:xfrm>
          <a:off x="13500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763" name="n_4aveValue【庁舎】&#10;有形固定資産減価償却率">
          <a:extLst>
            <a:ext uri="{FF2B5EF4-FFF2-40B4-BE49-F238E27FC236}">
              <a16:creationId xmlns:a16="http://schemas.microsoft.com/office/drawing/2014/main" id="{00000000-0008-0000-0200-0000FB020000}"/>
            </a:ext>
          </a:extLst>
        </xdr:cNvPr>
        <xdr:cNvSpPr txBox="1"/>
      </xdr:nvSpPr>
      <xdr:spPr>
        <a:xfrm>
          <a:off x="12611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52813</xdr:rowOff>
    </xdr:from>
    <xdr:ext cx="405111" cy="259045"/>
    <xdr:sp macro="" textlink="">
      <xdr:nvSpPr>
        <xdr:cNvPr id="764" name="n_1mainValue【庁舎】&#10;有形固定資産減価償却率">
          <a:extLst>
            <a:ext uri="{FF2B5EF4-FFF2-40B4-BE49-F238E27FC236}">
              <a16:creationId xmlns:a16="http://schemas.microsoft.com/office/drawing/2014/main" id="{00000000-0008-0000-0200-0000FC020000}"/>
            </a:ext>
          </a:extLst>
        </xdr:cNvPr>
        <xdr:cNvSpPr txBox="1"/>
      </xdr:nvSpPr>
      <xdr:spPr>
        <a:xfrm>
          <a:off x="15266044" y="1822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3827</xdr:rowOff>
    </xdr:from>
    <xdr:ext cx="405111" cy="259045"/>
    <xdr:sp macro="" textlink="">
      <xdr:nvSpPr>
        <xdr:cNvPr id="765" name="n_2mainValue【庁舎】&#10;有形固定資産減価償却率">
          <a:extLst>
            <a:ext uri="{FF2B5EF4-FFF2-40B4-BE49-F238E27FC236}">
              <a16:creationId xmlns:a16="http://schemas.microsoft.com/office/drawing/2014/main" id="{00000000-0008-0000-0200-0000FD020000}"/>
            </a:ext>
          </a:extLst>
        </xdr:cNvPr>
        <xdr:cNvSpPr txBox="1"/>
      </xdr:nvSpPr>
      <xdr:spPr>
        <a:xfrm>
          <a:off x="14389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126291</xdr:rowOff>
    </xdr:from>
    <xdr:ext cx="405111" cy="259045"/>
    <xdr:sp macro="" textlink="">
      <xdr:nvSpPr>
        <xdr:cNvPr id="766" name="n_3mainValue【庁舎】&#10;有形固定資産減価償却率">
          <a:extLst>
            <a:ext uri="{FF2B5EF4-FFF2-40B4-BE49-F238E27FC236}">
              <a16:creationId xmlns:a16="http://schemas.microsoft.com/office/drawing/2014/main" id="{00000000-0008-0000-0200-0000FE020000}"/>
            </a:ext>
          </a:extLst>
        </xdr:cNvPr>
        <xdr:cNvSpPr txBox="1"/>
      </xdr:nvSpPr>
      <xdr:spPr>
        <a:xfrm>
          <a:off x="135007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93634</xdr:rowOff>
    </xdr:from>
    <xdr:ext cx="405111" cy="259045"/>
    <xdr:sp macro="" textlink="">
      <xdr:nvSpPr>
        <xdr:cNvPr id="767" name="n_4mainValue【庁舎】&#10;有形固定資産減価償却率">
          <a:extLst>
            <a:ext uri="{FF2B5EF4-FFF2-40B4-BE49-F238E27FC236}">
              <a16:creationId xmlns:a16="http://schemas.microsoft.com/office/drawing/2014/main" id="{00000000-0008-0000-0200-0000FF020000}"/>
            </a:ext>
          </a:extLst>
        </xdr:cNvPr>
        <xdr:cNvSpPr txBox="1"/>
      </xdr:nvSpPr>
      <xdr:spPr>
        <a:xfrm>
          <a:off x="12611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8" name="正方形/長方形 767">
          <a:extLst>
            <a:ext uri="{FF2B5EF4-FFF2-40B4-BE49-F238E27FC236}">
              <a16:creationId xmlns:a16="http://schemas.microsoft.com/office/drawing/2014/main" id="{00000000-0008-0000-0200-000000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9" name="正方形/長方形 768">
          <a:extLst>
            <a:ext uri="{FF2B5EF4-FFF2-40B4-BE49-F238E27FC236}">
              <a16:creationId xmlns:a16="http://schemas.microsoft.com/office/drawing/2014/main" id="{00000000-0008-0000-0200-000001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0" name="正方形/長方形 769">
          <a:extLst>
            <a:ext uri="{FF2B5EF4-FFF2-40B4-BE49-F238E27FC236}">
              <a16:creationId xmlns:a16="http://schemas.microsoft.com/office/drawing/2014/main" id="{00000000-0008-0000-0200-000002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71" name="正方形/長方形 770">
          <a:extLst>
            <a:ext uri="{FF2B5EF4-FFF2-40B4-BE49-F238E27FC236}">
              <a16:creationId xmlns:a16="http://schemas.microsoft.com/office/drawing/2014/main" id="{00000000-0008-0000-0200-000003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72" name="正方形/長方形 771">
          <a:extLst>
            <a:ext uri="{FF2B5EF4-FFF2-40B4-BE49-F238E27FC236}">
              <a16:creationId xmlns:a16="http://schemas.microsoft.com/office/drawing/2014/main" id="{00000000-0008-0000-0200-000004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73" name="正方形/長方形 772">
          <a:extLst>
            <a:ext uri="{FF2B5EF4-FFF2-40B4-BE49-F238E27FC236}">
              <a16:creationId xmlns:a16="http://schemas.microsoft.com/office/drawing/2014/main" id="{00000000-0008-0000-0200-000005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4" name="正方形/長方形 773">
          <a:extLst>
            <a:ext uri="{FF2B5EF4-FFF2-40B4-BE49-F238E27FC236}">
              <a16:creationId xmlns:a16="http://schemas.microsoft.com/office/drawing/2014/main" id="{00000000-0008-0000-0200-000006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5" name="正方形/長方形 774">
          <a:extLst>
            <a:ext uri="{FF2B5EF4-FFF2-40B4-BE49-F238E27FC236}">
              <a16:creationId xmlns:a16="http://schemas.microsoft.com/office/drawing/2014/main" id="{00000000-0008-0000-0200-000007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6" name="テキスト ボックス 775">
          <a:extLst>
            <a:ext uri="{FF2B5EF4-FFF2-40B4-BE49-F238E27FC236}">
              <a16:creationId xmlns:a16="http://schemas.microsoft.com/office/drawing/2014/main" id="{00000000-0008-0000-0200-000008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7" name="直線コネクタ 776">
          <a:extLst>
            <a:ext uri="{FF2B5EF4-FFF2-40B4-BE49-F238E27FC236}">
              <a16:creationId xmlns:a16="http://schemas.microsoft.com/office/drawing/2014/main" id="{00000000-0008-0000-0200-000009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78" name="直線コネクタ 777">
          <a:extLst>
            <a:ext uri="{FF2B5EF4-FFF2-40B4-BE49-F238E27FC236}">
              <a16:creationId xmlns:a16="http://schemas.microsoft.com/office/drawing/2014/main" id="{00000000-0008-0000-0200-00000A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79" name="テキスト ボックス 778">
          <a:extLst>
            <a:ext uri="{FF2B5EF4-FFF2-40B4-BE49-F238E27FC236}">
              <a16:creationId xmlns:a16="http://schemas.microsoft.com/office/drawing/2014/main" id="{00000000-0008-0000-0200-00000B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80" name="直線コネクタ 779">
          <a:extLst>
            <a:ext uri="{FF2B5EF4-FFF2-40B4-BE49-F238E27FC236}">
              <a16:creationId xmlns:a16="http://schemas.microsoft.com/office/drawing/2014/main" id="{00000000-0008-0000-0200-00000C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81" name="テキスト ボックス 780">
          <a:extLst>
            <a:ext uri="{FF2B5EF4-FFF2-40B4-BE49-F238E27FC236}">
              <a16:creationId xmlns:a16="http://schemas.microsoft.com/office/drawing/2014/main" id="{00000000-0008-0000-0200-00000D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82" name="直線コネクタ 781">
          <a:extLst>
            <a:ext uri="{FF2B5EF4-FFF2-40B4-BE49-F238E27FC236}">
              <a16:creationId xmlns:a16="http://schemas.microsoft.com/office/drawing/2014/main" id="{00000000-0008-0000-0200-00000E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83" name="テキスト ボックス 782">
          <a:extLst>
            <a:ext uri="{FF2B5EF4-FFF2-40B4-BE49-F238E27FC236}">
              <a16:creationId xmlns:a16="http://schemas.microsoft.com/office/drawing/2014/main" id="{00000000-0008-0000-0200-00000F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84" name="直線コネクタ 783">
          <a:extLst>
            <a:ext uri="{FF2B5EF4-FFF2-40B4-BE49-F238E27FC236}">
              <a16:creationId xmlns:a16="http://schemas.microsoft.com/office/drawing/2014/main" id="{00000000-0008-0000-0200-000010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85" name="テキスト ボックス 784">
          <a:extLst>
            <a:ext uri="{FF2B5EF4-FFF2-40B4-BE49-F238E27FC236}">
              <a16:creationId xmlns:a16="http://schemas.microsoft.com/office/drawing/2014/main" id="{00000000-0008-0000-0200-000011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86" name="直線コネクタ 785">
          <a:extLst>
            <a:ext uri="{FF2B5EF4-FFF2-40B4-BE49-F238E27FC236}">
              <a16:creationId xmlns:a16="http://schemas.microsoft.com/office/drawing/2014/main" id="{00000000-0008-0000-0200-000012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87" name="テキスト ボックス 786">
          <a:extLst>
            <a:ext uri="{FF2B5EF4-FFF2-40B4-BE49-F238E27FC236}">
              <a16:creationId xmlns:a16="http://schemas.microsoft.com/office/drawing/2014/main" id="{00000000-0008-0000-0200-000013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88" name="直線コネクタ 787">
          <a:extLst>
            <a:ext uri="{FF2B5EF4-FFF2-40B4-BE49-F238E27FC236}">
              <a16:creationId xmlns:a16="http://schemas.microsoft.com/office/drawing/2014/main" id="{00000000-0008-0000-0200-000014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89" name="テキスト ボックス 788">
          <a:extLst>
            <a:ext uri="{FF2B5EF4-FFF2-40B4-BE49-F238E27FC236}">
              <a16:creationId xmlns:a16="http://schemas.microsoft.com/office/drawing/2014/main" id="{00000000-0008-0000-0200-000015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0" name="直線コネクタ 789">
          <a:extLst>
            <a:ext uri="{FF2B5EF4-FFF2-40B4-BE49-F238E27FC236}">
              <a16:creationId xmlns:a16="http://schemas.microsoft.com/office/drawing/2014/main" id="{00000000-0008-0000-0200-000016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1" name="テキスト ボックス 790">
          <a:extLst>
            <a:ext uri="{FF2B5EF4-FFF2-40B4-BE49-F238E27FC236}">
              <a16:creationId xmlns:a16="http://schemas.microsoft.com/office/drawing/2014/main" id="{00000000-0008-0000-0200-000017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2" name="【庁舎】&#10;一人当たり面積グラフ枠">
          <a:extLst>
            <a:ext uri="{FF2B5EF4-FFF2-40B4-BE49-F238E27FC236}">
              <a16:creationId xmlns:a16="http://schemas.microsoft.com/office/drawing/2014/main" id="{00000000-0008-0000-0200-000018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793" name="直線コネクタ 792">
          <a:extLst>
            <a:ext uri="{FF2B5EF4-FFF2-40B4-BE49-F238E27FC236}">
              <a16:creationId xmlns:a16="http://schemas.microsoft.com/office/drawing/2014/main" id="{00000000-0008-0000-0200-000019030000}"/>
            </a:ext>
          </a:extLst>
        </xdr:cNvPr>
        <xdr:cNvCxnSpPr/>
      </xdr:nvCxnSpPr>
      <xdr:spPr>
        <a:xfrm flipV="1">
          <a:off x="22160864" y="1702525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794" name="【庁舎】&#10;一人当たり面積最小値テキスト">
          <a:extLst>
            <a:ext uri="{FF2B5EF4-FFF2-40B4-BE49-F238E27FC236}">
              <a16:creationId xmlns:a16="http://schemas.microsoft.com/office/drawing/2014/main" id="{00000000-0008-0000-0200-00001A030000}"/>
            </a:ext>
          </a:extLst>
        </xdr:cNvPr>
        <xdr:cNvSpPr txBox="1"/>
      </xdr:nvSpPr>
      <xdr:spPr>
        <a:xfrm>
          <a:off x="2219960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795" name="直線コネクタ 794">
          <a:extLst>
            <a:ext uri="{FF2B5EF4-FFF2-40B4-BE49-F238E27FC236}">
              <a16:creationId xmlns:a16="http://schemas.microsoft.com/office/drawing/2014/main" id="{00000000-0008-0000-0200-00001B030000}"/>
            </a:ext>
          </a:extLst>
        </xdr:cNvPr>
        <xdr:cNvCxnSpPr/>
      </xdr:nvCxnSpPr>
      <xdr:spPr>
        <a:xfrm>
          <a:off x="22072600" y="1851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796" name="【庁舎】&#10;一人当たり面積最大値テキスト">
          <a:extLst>
            <a:ext uri="{FF2B5EF4-FFF2-40B4-BE49-F238E27FC236}">
              <a16:creationId xmlns:a16="http://schemas.microsoft.com/office/drawing/2014/main" id="{00000000-0008-0000-0200-00001C030000}"/>
            </a:ext>
          </a:extLst>
        </xdr:cNvPr>
        <xdr:cNvSpPr txBox="1"/>
      </xdr:nvSpPr>
      <xdr:spPr>
        <a:xfrm>
          <a:off x="22199600" y="1680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797" name="直線コネクタ 796">
          <a:extLst>
            <a:ext uri="{FF2B5EF4-FFF2-40B4-BE49-F238E27FC236}">
              <a16:creationId xmlns:a16="http://schemas.microsoft.com/office/drawing/2014/main" id="{00000000-0008-0000-0200-00001D030000}"/>
            </a:ext>
          </a:extLst>
        </xdr:cNvPr>
        <xdr:cNvCxnSpPr/>
      </xdr:nvCxnSpPr>
      <xdr:spPr>
        <a:xfrm>
          <a:off x="22072600" y="1702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798" name="【庁舎】&#10;一人当たり面積平均値テキスト">
          <a:extLst>
            <a:ext uri="{FF2B5EF4-FFF2-40B4-BE49-F238E27FC236}">
              <a16:creationId xmlns:a16="http://schemas.microsoft.com/office/drawing/2014/main" id="{00000000-0008-0000-0200-00001E030000}"/>
            </a:ext>
          </a:extLst>
        </xdr:cNvPr>
        <xdr:cNvSpPr txBox="1"/>
      </xdr:nvSpPr>
      <xdr:spPr>
        <a:xfrm>
          <a:off x="22199600" y="17897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799" name="フローチャート: 判断 798">
          <a:extLst>
            <a:ext uri="{FF2B5EF4-FFF2-40B4-BE49-F238E27FC236}">
              <a16:creationId xmlns:a16="http://schemas.microsoft.com/office/drawing/2014/main" id="{00000000-0008-0000-0200-00001F030000}"/>
            </a:ext>
          </a:extLst>
        </xdr:cNvPr>
        <xdr:cNvSpPr/>
      </xdr:nvSpPr>
      <xdr:spPr>
        <a:xfrm>
          <a:off x="221107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800" name="フローチャート: 判断 799">
          <a:extLst>
            <a:ext uri="{FF2B5EF4-FFF2-40B4-BE49-F238E27FC236}">
              <a16:creationId xmlns:a16="http://schemas.microsoft.com/office/drawing/2014/main" id="{00000000-0008-0000-0200-000020030000}"/>
            </a:ext>
          </a:extLst>
        </xdr:cNvPr>
        <xdr:cNvSpPr/>
      </xdr:nvSpPr>
      <xdr:spPr>
        <a:xfrm>
          <a:off x="21272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801" name="フローチャート: 判断 800">
          <a:extLst>
            <a:ext uri="{FF2B5EF4-FFF2-40B4-BE49-F238E27FC236}">
              <a16:creationId xmlns:a16="http://schemas.microsoft.com/office/drawing/2014/main" id="{00000000-0008-0000-0200-000021030000}"/>
            </a:ext>
          </a:extLst>
        </xdr:cNvPr>
        <xdr:cNvSpPr/>
      </xdr:nvSpPr>
      <xdr:spPr>
        <a:xfrm>
          <a:off x="20383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802" name="フローチャート: 判断 801">
          <a:extLst>
            <a:ext uri="{FF2B5EF4-FFF2-40B4-BE49-F238E27FC236}">
              <a16:creationId xmlns:a16="http://schemas.microsoft.com/office/drawing/2014/main" id="{00000000-0008-0000-0200-000022030000}"/>
            </a:ext>
          </a:extLst>
        </xdr:cNvPr>
        <xdr:cNvSpPr/>
      </xdr:nvSpPr>
      <xdr:spPr>
        <a:xfrm>
          <a:off x="19494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803" name="フローチャート: 判断 802">
          <a:extLst>
            <a:ext uri="{FF2B5EF4-FFF2-40B4-BE49-F238E27FC236}">
              <a16:creationId xmlns:a16="http://schemas.microsoft.com/office/drawing/2014/main" id="{00000000-0008-0000-0200-000023030000}"/>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4" name="テキスト ボックス 803">
          <a:extLst>
            <a:ext uri="{FF2B5EF4-FFF2-40B4-BE49-F238E27FC236}">
              <a16:creationId xmlns:a16="http://schemas.microsoft.com/office/drawing/2014/main" id="{00000000-0008-0000-0200-000024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5" name="テキスト ボックス 804">
          <a:extLst>
            <a:ext uri="{FF2B5EF4-FFF2-40B4-BE49-F238E27FC236}">
              <a16:creationId xmlns:a16="http://schemas.microsoft.com/office/drawing/2014/main" id="{00000000-0008-0000-0200-000025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6" name="テキスト ボックス 805">
          <a:extLst>
            <a:ext uri="{FF2B5EF4-FFF2-40B4-BE49-F238E27FC236}">
              <a16:creationId xmlns:a16="http://schemas.microsoft.com/office/drawing/2014/main" id="{00000000-0008-0000-0200-000026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7" name="テキスト ボックス 806">
          <a:extLst>
            <a:ext uri="{FF2B5EF4-FFF2-40B4-BE49-F238E27FC236}">
              <a16:creationId xmlns:a16="http://schemas.microsoft.com/office/drawing/2014/main" id="{00000000-0008-0000-0200-000027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17236</xdr:rowOff>
    </xdr:from>
    <xdr:to>
      <xdr:col>116</xdr:col>
      <xdr:colOff>114300</xdr:colOff>
      <xdr:row>107</xdr:row>
      <xdr:rowOff>118836</xdr:rowOff>
    </xdr:to>
    <xdr:sp macro="" textlink="">
      <xdr:nvSpPr>
        <xdr:cNvPr id="809" name="楕円 808">
          <a:extLst>
            <a:ext uri="{FF2B5EF4-FFF2-40B4-BE49-F238E27FC236}">
              <a16:creationId xmlns:a16="http://schemas.microsoft.com/office/drawing/2014/main" id="{00000000-0008-0000-0200-000029030000}"/>
            </a:ext>
          </a:extLst>
        </xdr:cNvPr>
        <xdr:cNvSpPr/>
      </xdr:nvSpPr>
      <xdr:spPr>
        <a:xfrm>
          <a:off x="221107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103613</xdr:rowOff>
    </xdr:from>
    <xdr:ext cx="469744" cy="259045"/>
    <xdr:sp macro="" textlink="">
      <xdr:nvSpPr>
        <xdr:cNvPr id="810" name="【庁舎】&#10;一人当たり面積該当値テキスト">
          <a:extLst>
            <a:ext uri="{FF2B5EF4-FFF2-40B4-BE49-F238E27FC236}">
              <a16:creationId xmlns:a16="http://schemas.microsoft.com/office/drawing/2014/main" id="{00000000-0008-0000-0200-00002A030000}"/>
            </a:ext>
          </a:extLst>
        </xdr:cNvPr>
        <xdr:cNvSpPr txBox="1"/>
      </xdr:nvSpPr>
      <xdr:spPr>
        <a:xfrm>
          <a:off x="22199600" y="1827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17236</xdr:rowOff>
    </xdr:from>
    <xdr:to>
      <xdr:col>112</xdr:col>
      <xdr:colOff>38100</xdr:colOff>
      <xdr:row>107</xdr:row>
      <xdr:rowOff>118836</xdr:rowOff>
    </xdr:to>
    <xdr:sp macro="" textlink="">
      <xdr:nvSpPr>
        <xdr:cNvPr id="811" name="楕円 810">
          <a:extLst>
            <a:ext uri="{FF2B5EF4-FFF2-40B4-BE49-F238E27FC236}">
              <a16:creationId xmlns:a16="http://schemas.microsoft.com/office/drawing/2014/main" id="{00000000-0008-0000-0200-00002B030000}"/>
            </a:ext>
          </a:extLst>
        </xdr:cNvPr>
        <xdr:cNvSpPr/>
      </xdr:nvSpPr>
      <xdr:spPr>
        <a:xfrm>
          <a:off x="21272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68036</xdr:rowOff>
    </xdr:from>
    <xdr:to>
      <xdr:col>116</xdr:col>
      <xdr:colOff>63500</xdr:colOff>
      <xdr:row>107</xdr:row>
      <xdr:rowOff>68036</xdr:rowOff>
    </xdr:to>
    <xdr:cxnSp macro="">
      <xdr:nvCxnSpPr>
        <xdr:cNvPr id="812" name="直線コネクタ 811">
          <a:extLst>
            <a:ext uri="{FF2B5EF4-FFF2-40B4-BE49-F238E27FC236}">
              <a16:creationId xmlns:a16="http://schemas.microsoft.com/office/drawing/2014/main" id="{00000000-0008-0000-0200-00002C030000}"/>
            </a:ext>
          </a:extLst>
        </xdr:cNvPr>
        <xdr:cNvCxnSpPr/>
      </xdr:nvCxnSpPr>
      <xdr:spPr>
        <a:xfrm>
          <a:off x="21323300" y="184131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17236</xdr:rowOff>
    </xdr:from>
    <xdr:to>
      <xdr:col>107</xdr:col>
      <xdr:colOff>101600</xdr:colOff>
      <xdr:row>107</xdr:row>
      <xdr:rowOff>118836</xdr:rowOff>
    </xdr:to>
    <xdr:sp macro="" textlink="">
      <xdr:nvSpPr>
        <xdr:cNvPr id="813" name="楕円 812">
          <a:extLst>
            <a:ext uri="{FF2B5EF4-FFF2-40B4-BE49-F238E27FC236}">
              <a16:creationId xmlns:a16="http://schemas.microsoft.com/office/drawing/2014/main" id="{00000000-0008-0000-0200-00002D030000}"/>
            </a:ext>
          </a:extLst>
        </xdr:cNvPr>
        <xdr:cNvSpPr/>
      </xdr:nvSpPr>
      <xdr:spPr>
        <a:xfrm>
          <a:off x="20383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68036</xdr:rowOff>
    </xdr:from>
    <xdr:to>
      <xdr:col>111</xdr:col>
      <xdr:colOff>177800</xdr:colOff>
      <xdr:row>107</xdr:row>
      <xdr:rowOff>68036</xdr:rowOff>
    </xdr:to>
    <xdr:cxnSp macro="">
      <xdr:nvCxnSpPr>
        <xdr:cNvPr id="814" name="直線コネクタ 813">
          <a:extLst>
            <a:ext uri="{FF2B5EF4-FFF2-40B4-BE49-F238E27FC236}">
              <a16:creationId xmlns:a16="http://schemas.microsoft.com/office/drawing/2014/main" id="{00000000-0008-0000-0200-00002E030000}"/>
            </a:ext>
          </a:extLst>
        </xdr:cNvPr>
        <xdr:cNvCxnSpPr/>
      </xdr:nvCxnSpPr>
      <xdr:spPr>
        <a:xfrm>
          <a:off x="20434300" y="184131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13970</xdr:rowOff>
    </xdr:from>
    <xdr:to>
      <xdr:col>102</xdr:col>
      <xdr:colOff>165100</xdr:colOff>
      <xdr:row>107</xdr:row>
      <xdr:rowOff>115570</xdr:rowOff>
    </xdr:to>
    <xdr:sp macro="" textlink="">
      <xdr:nvSpPr>
        <xdr:cNvPr id="815" name="楕円 814">
          <a:extLst>
            <a:ext uri="{FF2B5EF4-FFF2-40B4-BE49-F238E27FC236}">
              <a16:creationId xmlns:a16="http://schemas.microsoft.com/office/drawing/2014/main" id="{00000000-0008-0000-0200-00002F030000}"/>
            </a:ext>
          </a:extLst>
        </xdr:cNvPr>
        <xdr:cNvSpPr/>
      </xdr:nvSpPr>
      <xdr:spPr>
        <a:xfrm>
          <a:off x="19494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64770</xdr:rowOff>
    </xdr:from>
    <xdr:to>
      <xdr:col>107</xdr:col>
      <xdr:colOff>50800</xdr:colOff>
      <xdr:row>107</xdr:row>
      <xdr:rowOff>68036</xdr:rowOff>
    </xdr:to>
    <xdr:cxnSp macro="">
      <xdr:nvCxnSpPr>
        <xdr:cNvPr id="816" name="直線コネクタ 815">
          <a:extLst>
            <a:ext uri="{FF2B5EF4-FFF2-40B4-BE49-F238E27FC236}">
              <a16:creationId xmlns:a16="http://schemas.microsoft.com/office/drawing/2014/main" id="{00000000-0008-0000-0200-000030030000}"/>
            </a:ext>
          </a:extLst>
        </xdr:cNvPr>
        <xdr:cNvCxnSpPr/>
      </xdr:nvCxnSpPr>
      <xdr:spPr>
        <a:xfrm>
          <a:off x="19545300" y="1840992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10705</xdr:rowOff>
    </xdr:from>
    <xdr:to>
      <xdr:col>98</xdr:col>
      <xdr:colOff>38100</xdr:colOff>
      <xdr:row>107</xdr:row>
      <xdr:rowOff>112305</xdr:rowOff>
    </xdr:to>
    <xdr:sp macro="" textlink="">
      <xdr:nvSpPr>
        <xdr:cNvPr id="817" name="楕円 816">
          <a:extLst>
            <a:ext uri="{FF2B5EF4-FFF2-40B4-BE49-F238E27FC236}">
              <a16:creationId xmlns:a16="http://schemas.microsoft.com/office/drawing/2014/main" id="{00000000-0008-0000-0200-000031030000}"/>
            </a:ext>
          </a:extLst>
        </xdr:cNvPr>
        <xdr:cNvSpPr/>
      </xdr:nvSpPr>
      <xdr:spPr>
        <a:xfrm>
          <a:off x="18605500" y="183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61505</xdr:rowOff>
    </xdr:from>
    <xdr:to>
      <xdr:col>102</xdr:col>
      <xdr:colOff>114300</xdr:colOff>
      <xdr:row>107</xdr:row>
      <xdr:rowOff>64770</xdr:rowOff>
    </xdr:to>
    <xdr:cxnSp macro="">
      <xdr:nvCxnSpPr>
        <xdr:cNvPr id="818" name="直線コネクタ 817">
          <a:extLst>
            <a:ext uri="{FF2B5EF4-FFF2-40B4-BE49-F238E27FC236}">
              <a16:creationId xmlns:a16="http://schemas.microsoft.com/office/drawing/2014/main" id="{00000000-0008-0000-0200-000032030000}"/>
            </a:ext>
          </a:extLst>
        </xdr:cNvPr>
        <xdr:cNvCxnSpPr/>
      </xdr:nvCxnSpPr>
      <xdr:spPr>
        <a:xfrm>
          <a:off x="18656300" y="18406655"/>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819" name="n_1aveValue【庁舎】&#10;一人当たり面積">
          <a:extLst>
            <a:ext uri="{FF2B5EF4-FFF2-40B4-BE49-F238E27FC236}">
              <a16:creationId xmlns:a16="http://schemas.microsoft.com/office/drawing/2014/main" id="{00000000-0008-0000-0200-000033030000}"/>
            </a:ext>
          </a:extLst>
        </xdr:cNvPr>
        <xdr:cNvSpPr txBox="1"/>
      </xdr:nvSpPr>
      <xdr:spPr>
        <a:xfrm>
          <a:off x="21075727" y="1784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820" name="n_2aveValue【庁舎】&#10;一人当たり面積">
          <a:extLst>
            <a:ext uri="{FF2B5EF4-FFF2-40B4-BE49-F238E27FC236}">
              <a16:creationId xmlns:a16="http://schemas.microsoft.com/office/drawing/2014/main" id="{00000000-0008-0000-0200-000034030000}"/>
            </a:ext>
          </a:extLst>
        </xdr:cNvPr>
        <xdr:cNvSpPr txBox="1"/>
      </xdr:nvSpPr>
      <xdr:spPr>
        <a:xfrm>
          <a:off x="201994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39025</xdr:rowOff>
    </xdr:from>
    <xdr:ext cx="469744" cy="259045"/>
    <xdr:sp macro="" textlink="">
      <xdr:nvSpPr>
        <xdr:cNvPr id="821" name="n_3aveValue【庁舎】&#10;一人当たり面積">
          <a:extLst>
            <a:ext uri="{FF2B5EF4-FFF2-40B4-BE49-F238E27FC236}">
              <a16:creationId xmlns:a16="http://schemas.microsoft.com/office/drawing/2014/main" id="{00000000-0008-0000-0200-000035030000}"/>
            </a:ext>
          </a:extLst>
        </xdr:cNvPr>
        <xdr:cNvSpPr txBox="1"/>
      </xdr:nvSpPr>
      <xdr:spPr>
        <a:xfrm>
          <a:off x="193104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822" name="n_4aveValue【庁舎】&#10;一人当たり面積">
          <a:extLst>
            <a:ext uri="{FF2B5EF4-FFF2-40B4-BE49-F238E27FC236}">
              <a16:creationId xmlns:a16="http://schemas.microsoft.com/office/drawing/2014/main" id="{00000000-0008-0000-0200-000036030000}"/>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109963</xdr:rowOff>
    </xdr:from>
    <xdr:ext cx="469744" cy="259045"/>
    <xdr:sp macro="" textlink="">
      <xdr:nvSpPr>
        <xdr:cNvPr id="823" name="n_1mainValue【庁舎】&#10;一人当たり面積">
          <a:extLst>
            <a:ext uri="{FF2B5EF4-FFF2-40B4-BE49-F238E27FC236}">
              <a16:creationId xmlns:a16="http://schemas.microsoft.com/office/drawing/2014/main" id="{00000000-0008-0000-0200-000037030000}"/>
            </a:ext>
          </a:extLst>
        </xdr:cNvPr>
        <xdr:cNvSpPr txBox="1"/>
      </xdr:nvSpPr>
      <xdr:spPr>
        <a:xfrm>
          <a:off x="210757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109963</xdr:rowOff>
    </xdr:from>
    <xdr:ext cx="469744" cy="259045"/>
    <xdr:sp macro="" textlink="">
      <xdr:nvSpPr>
        <xdr:cNvPr id="824" name="n_2mainValue【庁舎】&#10;一人当たり面積">
          <a:extLst>
            <a:ext uri="{FF2B5EF4-FFF2-40B4-BE49-F238E27FC236}">
              <a16:creationId xmlns:a16="http://schemas.microsoft.com/office/drawing/2014/main" id="{00000000-0008-0000-0200-000038030000}"/>
            </a:ext>
          </a:extLst>
        </xdr:cNvPr>
        <xdr:cNvSpPr txBox="1"/>
      </xdr:nvSpPr>
      <xdr:spPr>
        <a:xfrm>
          <a:off x="201994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106697</xdr:rowOff>
    </xdr:from>
    <xdr:ext cx="469744" cy="259045"/>
    <xdr:sp macro="" textlink="">
      <xdr:nvSpPr>
        <xdr:cNvPr id="825" name="n_3mainValue【庁舎】&#10;一人当たり面積">
          <a:extLst>
            <a:ext uri="{FF2B5EF4-FFF2-40B4-BE49-F238E27FC236}">
              <a16:creationId xmlns:a16="http://schemas.microsoft.com/office/drawing/2014/main" id="{00000000-0008-0000-0200-000039030000}"/>
            </a:ext>
          </a:extLst>
        </xdr:cNvPr>
        <xdr:cNvSpPr txBox="1"/>
      </xdr:nvSpPr>
      <xdr:spPr>
        <a:xfrm>
          <a:off x="19310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103432</xdr:rowOff>
    </xdr:from>
    <xdr:ext cx="469744" cy="259045"/>
    <xdr:sp macro="" textlink="">
      <xdr:nvSpPr>
        <xdr:cNvPr id="826" name="n_4mainValue【庁舎】&#10;一人当たり面積">
          <a:extLst>
            <a:ext uri="{FF2B5EF4-FFF2-40B4-BE49-F238E27FC236}">
              <a16:creationId xmlns:a16="http://schemas.microsoft.com/office/drawing/2014/main" id="{00000000-0008-0000-0200-00003A030000}"/>
            </a:ext>
          </a:extLst>
        </xdr:cNvPr>
        <xdr:cNvSpPr txBox="1"/>
      </xdr:nvSpPr>
      <xdr:spPr>
        <a:xfrm>
          <a:off x="18421427" y="1844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7" name="正方形/長方形 826">
          <a:extLst>
            <a:ext uri="{FF2B5EF4-FFF2-40B4-BE49-F238E27FC236}">
              <a16:creationId xmlns:a16="http://schemas.microsoft.com/office/drawing/2014/main" id="{00000000-0008-0000-0200-00003B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8" name="正方形/長方形 827">
          <a:extLst>
            <a:ext uri="{FF2B5EF4-FFF2-40B4-BE49-F238E27FC236}">
              <a16:creationId xmlns:a16="http://schemas.microsoft.com/office/drawing/2014/main" id="{00000000-0008-0000-0200-00003C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9" name="テキスト ボックス 828">
          <a:extLst>
            <a:ext uri="{FF2B5EF4-FFF2-40B4-BE49-F238E27FC236}">
              <a16:creationId xmlns:a16="http://schemas.microsoft.com/office/drawing/2014/main" id="{00000000-0008-0000-0200-00003D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図書館、体育施設及び一般廃棄物処理施設の有形固定資産減価償却率については、ほぼ平均的な水準にあるといえます。今後も、計画的に一定規模の改修や更新を行います。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保健施設の有形固定資産減価償却率については、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令和５年度に実施した保健センター受変電設備改修工事により減少しているものの、全体としては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老朽化が進んでいるため、類似団体内平均値に比べ高い数値となっています。今後も、計画的に効率・効果的な修繕や改修等を実施していきます。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消防施設の有形固定資産減価償却率については、全国平均や類似団体と比較して低い水準で推移しています。今後も、計画的に修繕などを実施し、施設の適切な維持保全を行います。</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庁舎の有形固定資産減価償却率については耐震補強工事等を含めて算出しています。令和２年度については、庁舎空調整備改修工事を行ったことで前年度に比べ減少し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ていますが、老朽化が進んでいるため、増加傾向となっています。今後も、計画的に効率・効果的な修繕や改修等を実施していきます。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F16A3842-9D2B-46C7-95E7-83634E2EE84D}"/>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6AF1C323-36D0-4D52-A295-A80E02A0770C}"/>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5B540436-1DE6-404D-A38C-301317DE7B17}"/>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7AE35D40-D567-43E8-B3A0-DD9199F66865}"/>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C20D57E-CE82-4484-9FD3-79B310EF0EE3}"/>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66450C01-1C5A-4F14-A3C5-94A5162663A5}"/>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7835F19F-2B48-4DBE-812F-DE75D3A301FD}"/>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F3F67A71-A4C9-4C6A-9A4F-EF535DDCF6DD}"/>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7D0F80D9-5D86-4848-9A01-1A94449DA054}"/>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38D84013-2C85-4425-9B6A-EF0DB10CE8E5}"/>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93,781
91,932
17.97
42,908,648
42,080,401
713,556
19,295,365
18,855,224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CED48A94-94EA-4484-A5AE-2265C48BB927}"/>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D850DDE5-E4D2-43CB-8693-16D6E992EAB3}"/>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97BBBA88-9CBF-418E-A3C0-92EC659CBE56}"/>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6196A373-51F1-44D3-A680-89169D41FCF3}"/>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B54636D0-0516-440E-9C2D-188C20742198}"/>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824508-D6FD-45CA-B0D6-93BCE7AED0A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BBE08C2-6E20-42D4-A04B-6C214D9D12A9}"/>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EFB1603A-4545-4186-8C8D-271820E7F056}"/>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52AD17C6-16A9-4791-AD0B-F08671E4A58D}"/>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C45DDEB5-34FE-4452-B050-5979CF04FBC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B09B0701-B521-4694-807F-48791E8EC1F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3FDB44DF-740E-4FDB-AEE8-346F19A84FAF}"/>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893D93C5-6349-48C2-A6BF-A14D3B553F02}"/>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F61348FF-ED43-49B6-9DB9-8C6B3F1CD9CF}"/>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99CAA45-4705-486A-8A5C-2CFB64EB1A63}"/>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5BFC8B5E-8AEE-4923-A85D-4824B013DDE6}"/>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19893B72-4EDA-495E-A7AF-93F2148FE973}"/>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D2E848FB-9DA6-42F7-B147-6988432A5E1E}"/>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A35D08C0-1C02-4428-AAF4-2C00135366AE}"/>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71A4A2E4-DEF0-4DA9-96CC-D8F96C720ABE}"/>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FF615DB4-E17B-4FA5-A0F5-2816B14D969A}"/>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12FEA86-BAE6-4246-9281-CF03AD0C4CAC}"/>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236D0E6D-0DFF-4B1B-ABFE-340C2F0D68EC}"/>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E7506DD7-E103-479F-8019-7C479EF9FD5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665731F5-264F-483A-8E79-F93DF7E12A9D}"/>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438B8FC5-5936-4211-A68B-29A56779711F}"/>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6C3F8340-9770-4A6B-BAAD-196A704CD4E9}"/>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E7F86B3-49AB-44D7-B7C3-91159C6BD99C}"/>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7B4C22E5-18C7-425A-9CF0-CA3FDDAB9811}"/>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9F1429D0-8A74-420B-A1F8-47CFD0A71816}"/>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76050FAF-74DA-465B-A5ED-C38B479E1414}"/>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DB0972F4-A27B-47EB-8B63-BF6F906EBB71}"/>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4F6CF879-8AFC-44EE-B337-E5D82F1747FC}"/>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3B88991-C2D0-45B1-904F-B2DBABCF82AA}"/>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1CC8C1A5-29F7-49CB-BC03-A52111FD1031}"/>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F3665358-D16A-42AB-9C98-F03E22E3D556}"/>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A5ECB75E-FA9D-4CE8-9B24-D3560EF9E938}"/>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準財政収入額は、地方消費税交付金の増等により増、基準財政需要額は、包括算定経費及び高齢者保健福祉費の増等により増となった。基準財政収入額、基準財政需要額ともに増となったが、基準財政収入額の増加分が上回ったため、単年度の指数では前年度から増となり、３か年平均で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ポイントの減となった。今後も人口の増加に伴い、基準財政収入額、基準財政需要額ともに増傾向が見込まれる。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E6035291-5047-4261-AC8F-015A84448E5D}"/>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BE6F22A-1017-40F2-AB58-AA66581FA255}"/>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623E69BA-0A67-40B0-BEF1-44B408A803E7}"/>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95C1ACE3-800F-4AC0-8483-A6E6A8274961}"/>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8103DA80-4458-4293-840B-62552D16418D}"/>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2813B85B-5579-4C18-BD53-6F8FD7958879}"/>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FB6FA685-3085-4A5F-B236-0BF3C6498723}"/>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BB3313CD-E8E9-4A55-B1ED-307165F14676}"/>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6A94F0DC-2E75-4F8A-98E5-C303707D3D22}"/>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344971F5-D0FE-4BF3-B6EB-A40C9002E271}"/>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F73A9A7B-F5C7-4E41-97B4-25D217E5DADC}"/>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9C22C8F7-5128-4371-9929-CAB7BB4911D4}"/>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DFA13D66-AEE3-45E0-B16E-128216CF5574}"/>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9E951B94-F494-458E-9115-1EC0D3A932A6}"/>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A6D2467F-8232-41AD-BE84-246484AFB70B}"/>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4A817BD8-7A2D-4B30-B1A4-A811DCDEA175}"/>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68A99355-D482-4E44-8055-0A6701D30C3D}"/>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FEC064EB-341E-46B8-9FD7-45124F02FBFD}"/>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C5F3940C-E338-4ED1-8329-EE811B7CB125}"/>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669EAE39-C390-46AB-8960-78AADDB44DB7}"/>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16933</xdr:rowOff>
    </xdr:from>
    <xdr:to>
      <xdr:col>23</xdr:col>
      <xdr:colOff>133350</xdr:colOff>
      <xdr:row>39</xdr:row>
      <xdr:rowOff>37042</xdr:rowOff>
    </xdr:to>
    <xdr:cxnSp macro="">
      <xdr:nvCxnSpPr>
        <xdr:cNvPr id="69" name="直線コネクタ 68">
          <a:extLst>
            <a:ext uri="{FF2B5EF4-FFF2-40B4-BE49-F238E27FC236}">
              <a16:creationId xmlns:a16="http://schemas.microsoft.com/office/drawing/2014/main" id="{8F9EA518-EA49-4D7F-8163-120921A8AB70}"/>
            </a:ext>
          </a:extLst>
        </xdr:cNvPr>
        <xdr:cNvCxnSpPr/>
      </xdr:nvCxnSpPr>
      <xdr:spPr>
        <a:xfrm>
          <a:off x="4114800" y="67034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6D19AC14-F84F-4734-A8DC-417B0D5B9BE3}"/>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FF1F85CF-F232-4A70-A19D-E5E7CAE0F063}"/>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16933</xdr:rowOff>
    </xdr:from>
    <xdr:to>
      <xdr:col>19</xdr:col>
      <xdr:colOff>133350</xdr:colOff>
      <xdr:row>39</xdr:row>
      <xdr:rowOff>16933</xdr:rowOff>
    </xdr:to>
    <xdr:cxnSp macro="">
      <xdr:nvCxnSpPr>
        <xdr:cNvPr id="72" name="直線コネクタ 71">
          <a:extLst>
            <a:ext uri="{FF2B5EF4-FFF2-40B4-BE49-F238E27FC236}">
              <a16:creationId xmlns:a16="http://schemas.microsoft.com/office/drawing/2014/main" id="{5E9739DD-27AD-4DAF-A5FA-0BB017540427}"/>
            </a:ext>
          </a:extLst>
        </xdr:cNvPr>
        <xdr:cNvCxnSpPr/>
      </xdr:nvCxnSpPr>
      <xdr:spPr>
        <a:xfrm>
          <a:off x="3225800" y="67034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23D1ACD3-A7FC-4067-B751-32FADDE1EEDE}"/>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1D071556-4A29-475F-9898-D836493EB9E5}"/>
            </a:ext>
          </a:extLst>
        </xdr:cNvPr>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148167</xdr:rowOff>
    </xdr:from>
    <xdr:to>
      <xdr:col>15</xdr:col>
      <xdr:colOff>82550</xdr:colOff>
      <xdr:row>39</xdr:row>
      <xdr:rowOff>16933</xdr:rowOff>
    </xdr:to>
    <xdr:cxnSp macro="">
      <xdr:nvCxnSpPr>
        <xdr:cNvPr id="75" name="直線コネクタ 74">
          <a:extLst>
            <a:ext uri="{FF2B5EF4-FFF2-40B4-BE49-F238E27FC236}">
              <a16:creationId xmlns:a16="http://schemas.microsoft.com/office/drawing/2014/main" id="{74038CF0-80F1-440B-A2F6-4A9BBD9C5F4A}"/>
            </a:ext>
          </a:extLst>
        </xdr:cNvPr>
        <xdr:cNvCxnSpPr/>
      </xdr:nvCxnSpPr>
      <xdr:spPr>
        <a:xfrm>
          <a:off x="2336800" y="666326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B3AF8CBC-5F7A-48BB-B349-5DE249E9D103}"/>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3A9935F-BDE8-4AE7-9C93-86E39D5C4D31}"/>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38</xdr:row>
      <xdr:rowOff>148167</xdr:rowOff>
    </xdr:to>
    <xdr:cxnSp macro="">
      <xdr:nvCxnSpPr>
        <xdr:cNvPr id="78" name="直線コネクタ 77">
          <a:extLst>
            <a:ext uri="{FF2B5EF4-FFF2-40B4-BE49-F238E27FC236}">
              <a16:creationId xmlns:a16="http://schemas.microsoft.com/office/drawing/2014/main" id="{7E89685C-43FC-4B99-A117-B17053CFD0E9}"/>
            </a:ext>
          </a:extLst>
        </xdr:cNvPr>
        <xdr:cNvCxnSpPr/>
      </xdr:nvCxnSpPr>
      <xdr:spPr>
        <a:xfrm>
          <a:off x="1447800" y="66632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6216A861-22CF-4E2B-BADC-746275AF38B1}"/>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E4B7F74-2153-4D7A-8A82-ECA5A362CCF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5C6D0219-DF3B-4B3E-860D-915EBD099DC1}"/>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5378DEF1-2511-4112-AD6A-AB4C0D4873B1}"/>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1945D61-29E2-46F7-AAAA-95B5604DCCDB}"/>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C1FA87CC-D28A-45DB-82A9-6A617960BFDD}"/>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70F2C68E-B386-4AFC-8647-08FCCCAE1E22}"/>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D7627F89-0EE6-4F3F-8C34-CBBA5EB476DC}"/>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46A60179-0752-42A1-979B-8972FDC880D5}"/>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157692</xdr:rowOff>
    </xdr:from>
    <xdr:to>
      <xdr:col>23</xdr:col>
      <xdr:colOff>184150</xdr:colOff>
      <xdr:row>39</xdr:row>
      <xdr:rowOff>87842</xdr:rowOff>
    </xdr:to>
    <xdr:sp macro="" textlink="">
      <xdr:nvSpPr>
        <xdr:cNvPr id="88" name="楕円 87">
          <a:extLst>
            <a:ext uri="{FF2B5EF4-FFF2-40B4-BE49-F238E27FC236}">
              <a16:creationId xmlns:a16="http://schemas.microsoft.com/office/drawing/2014/main" id="{AD5D7EF3-0F95-41F6-AB6B-73101ED353B1}"/>
            </a:ext>
          </a:extLst>
        </xdr:cNvPr>
        <xdr:cNvSpPr/>
      </xdr:nvSpPr>
      <xdr:spPr>
        <a:xfrm>
          <a:off x="49022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2769</xdr:rowOff>
    </xdr:from>
    <xdr:ext cx="762000" cy="259045"/>
    <xdr:sp macro="" textlink="">
      <xdr:nvSpPr>
        <xdr:cNvPr id="89" name="財政力該当値テキスト">
          <a:extLst>
            <a:ext uri="{FF2B5EF4-FFF2-40B4-BE49-F238E27FC236}">
              <a16:creationId xmlns:a16="http://schemas.microsoft.com/office/drawing/2014/main" id="{04CB9CF3-DD09-451A-B494-2FBD27FEDC23}"/>
            </a:ext>
          </a:extLst>
        </xdr:cNvPr>
        <xdr:cNvSpPr txBox="1"/>
      </xdr:nvSpPr>
      <xdr:spPr>
        <a:xfrm>
          <a:off x="50419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137583</xdr:rowOff>
    </xdr:from>
    <xdr:to>
      <xdr:col>19</xdr:col>
      <xdr:colOff>184150</xdr:colOff>
      <xdr:row>39</xdr:row>
      <xdr:rowOff>67733</xdr:rowOff>
    </xdr:to>
    <xdr:sp macro="" textlink="">
      <xdr:nvSpPr>
        <xdr:cNvPr id="90" name="楕円 89">
          <a:extLst>
            <a:ext uri="{FF2B5EF4-FFF2-40B4-BE49-F238E27FC236}">
              <a16:creationId xmlns:a16="http://schemas.microsoft.com/office/drawing/2014/main" id="{58FEE87B-39E3-4634-8092-4D29640553B7}"/>
            </a:ext>
          </a:extLst>
        </xdr:cNvPr>
        <xdr:cNvSpPr/>
      </xdr:nvSpPr>
      <xdr:spPr>
        <a:xfrm>
          <a:off x="4064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77910</xdr:rowOff>
    </xdr:from>
    <xdr:ext cx="736600" cy="259045"/>
    <xdr:sp macro="" textlink="">
      <xdr:nvSpPr>
        <xdr:cNvPr id="91" name="テキスト ボックス 90">
          <a:extLst>
            <a:ext uri="{FF2B5EF4-FFF2-40B4-BE49-F238E27FC236}">
              <a16:creationId xmlns:a16="http://schemas.microsoft.com/office/drawing/2014/main" id="{06C717BE-3C02-4B89-940F-28FF6E8CFB9C}"/>
            </a:ext>
          </a:extLst>
        </xdr:cNvPr>
        <xdr:cNvSpPr txBox="1"/>
      </xdr:nvSpPr>
      <xdr:spPr>
        <a:xfrm>
          <a:off x="3733800" y="642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137583</xdr:rowOff>
    </xdr:from>
    <xdr:to>
      <xdr:col>15</xdr:col>
      <xdr:colOff>133350</xdr:colOff>
      <xdr:row>39</xdr:row>
      <xdr:rowOff>67733</xdr:rowOff>
    </xdr:to>
    <xdr:sp macro="" textlink="">
      <xdr:nvSpPr>
        <xdr:cNvPr id="92" name="楕円 91">
          <a:extLst>
            <a:ext uri="{FF2B5EF4-FFF2-40B4-BE49-F238E27FC236}">
              <a16:creationId xmlns:a16="http://schemas.microsoft.com/office/drawing/2014/main" id="{8E8FEF57-DF0E-4C5F-93A9-D4D71B563C72}"/>
            </a:ext>
          </a:extLst>
        </xdr:cNvPr>
        <xdr:cNvSpPr/>
      </xdr:nvSpPr>
      <xdr:spPr>
        <a:xfrm>
          <a:off x="3175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77910</xdr:rowOff>
    </xdr:from>
    <xdr:ext cx="762000" cy="259045"/>
    <xdr:sp macro="" textlink="">
      <xdr:nvSpPr>
        <xdr:cNvPr id="93" name="テキスト ボックス 92">
          <a:extLst>
            <a:ext uri="{FF2B5EF4-FFF2-40B4-BE49-F238E27FC236}">
              <a16:creationId xmlns:a16="http://schemas.microsoft.com/office/drawing/2014/main" id="{8AF4568A-B864-4141-BA8F-9123920A1BA0}"/>
            </a:ext>
          </a:extLst>
        </xdr:cNvPr>
        <xdr:cNvSpPr txBox="1"/>
      </xdr:nvSpPr>
      <xdr:spPr>
        <a:xfrm>
          <a:off x="2844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97367</xdr:rowOff>
    </xdr:from>
    <xdr:to>
      <xdr:col>11</xdr:col>
      <xdr:colOff>82550</xdr:colOff>
      <xdr:row>39</xdr:row>
      <xdr:rowOff>27517</xdr:rowOff>
    </xdr:to>
    <xdr:sp macro="" textlink="">
      <xdr:nvSpPr>
        <xdr:cNvPr id="94" name="楕円 93">
          <a:extLst>
            <a:ext uri="{FF2B5EF4-FFF2-40B4-BE49-F238E27FC236}">
              <a16:creationId xmlns:a16="http://schemas.microsoft.com/office/drawing/2014/main" id="{795EF271-E600-46AF-B066-827716DF4475}"/>
            </a:ext>
          </a:extLst>
        </xdr:cNvPr>
        <xdr:cNvSpPr/>
      </xdr:nvSpPr>
      <xdr:spPr>
        <a:xfrm>
          <a:off x="2286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37694</xdr:rowOff>
    </xdr:from>
    <xdr:ext cx="762000" cy="259045"/>
    <xdr:sp macro="" textlink="">
      <xdr:nvSpPr>
        <xdr:cNvPr id="95" name="テキスト ボックス 94">
          <a:extLst>
            <a:ext uri="{FF2B5EF4-FFF2-40B4-BE49-F238E27FC236}">
              <a16:creationId xmlns:a16="http://schemas.microsoft.com/office/drawing/2014/main" id="{1F12F175-51F8-4880-8290-0F5247454766}"/>
            </a:ext>
          </a:extLst>
        </xdr:cNvPr>
        <xdr:cNvSpPr txBox="1"/>
      </xdr:nvSpPr>
      <xdr:spPr>
        <a:xfrm>
          <a:off x="1955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97367</xdr:rowOff>
    </xdr:from>
    <xdr:to>
      <xdr:col>7</xdr:col>
      <xdr:colOff>31750</xdr:colOff>
      <xdr:row>39</xdr:row>
      <xdr:rowOff>27517</xdr:rowOff>
    </xdr:to>
    <xdr:sp macro="" textlink="">
      <xdr:nvSpPr>
        <xdr:cNvPr id="96" name="楕円 95">
          <a:extLst>
            <a:ext uri="{FF2B5EF4-FFF2-40B4-BE49-F238E27FC236}">
              <a16:creationId xmlns:a16="http://schemas.microsoft.com/office/drawing/2014/main" id="{E68D59AA-C292-417B-9302-A4F805874BC0}"/>
            </a:ext>
          </a:extLst>
        </xdr:cNvPr>
        <xdr:cNvSpPr/>
      </xdr:nvSpPr>
      <xdr:spPr>
        <a:xfrm>
          <a:off x="1397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37694</xdr:rowOff>
    </xdr:from>
    <xdr:ext cx="762000" cy="259045"/>
    <xdr:sp macro="" textlink="">
      <xdr:nvSpPr>
        <xdr:cNvPr id="97" name="テキスト ボックス 96">
          <a:extLst>
            <a:ext uri="{FF2B5EF4-FFF2-40B4-BE49-F238E27FC236}">
              <a16:creationId xmlns:a16="http://schemas.microsoft.com/office/drawing/2014/main" id="{F0405C74-37A9-4761-87E6-EE1A9D78C625}"/>
            </a:ext>
          </a:extLst>
        </xdr:cNvPr>
        <xdr:cNvSpPr txBox="1"/>
      </xdr:nvSpPr>
      <xdr:spPr>
        <a:xfrm>
          <a:off x="1066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A1EC0496-30AA-4E6D-8819-E045A9AF6208}"/>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2462DC05-2E96-48E4-B1CA-FE0C3648FB88}"/>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C080AD9C-8BC2-4235-9ED4-837DB6D8E05B}"/>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95A00960-F49B-42DD-8E05-45B147E7F81C}"/>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EBD0D82E-5754-4AA2-A0EE-E1BA0AACD3B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AA2A1BFF-FC7B-4643-9347-1CBEEF3F5F79}"/>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763F5C9-B723-4329-B400-3D94DD505CF1}"/>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6B72EDC3-E97C-446B-A12D-059EA7EB151C}"/>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6FA78B2E-6B25-4A96-B226-D97AD2F936EF}"/>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B9CAE7DD-8A62-4CE1-ACE1-D25B252F512D}"/>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22E74A1D-3DF2-4401-9B88-19D93936B7F9}"/>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222C6B73-2E8A-484E-B79C-4350F65626E5}"/>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13341E67-D2CD-446A-A87C-5E7466F32046}"/>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入の経常一般財源においては、地方特例交付金と地方消費税交付金が減となった一方で、地方交付税、株式等譲渡所得割交付金、地方税、法人事業税交付金等が増となったことにより、総額としては増となった。一方、歳出の経常経費充当一般財源においては、補助費等の減の一方で、物件費、扶助費、繰出金、人件費、維持補修費、公債費等が増となったことにより、総額として増となった。歳入・歳出ともに増となったが、経常経費充当一般財源が上回ったため、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ポイントの増となった。事務事業の見直しをさらに進め、経常経費の削減を図る。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800798FC-1E44-4AE5-9EAD-BE96DF096D5C}"/>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E896C475-52CF-4CC6-89B1-FEAC6ACF3A59}"/>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5CA57676-17B8-4770-AC3A-BB7E093945C6}"/>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7E53F9B7-BE8C-471B-A2EA-1206BDAF851C}"/>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E2FDD275-DC42-4768-A5AA-4B831D27510B}"/>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48CF386A-B90F-4703-B0F5-8B895B9D6ED8}"/>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24800E46-2A90-4A1D-ADAA-B8D654F54647}"/>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119C0816-2490-45B4-96C0-EE7188125C3E}"/>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B8A20D79-3A94-41F3-AD78-03B3CAB0FB39}"/>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2923A9FC-F25E-4459-AA91-74E4B674F8BF}"/>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B3896021-6759-4655-BC23-242C10C603FB}"/>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E0125F1F-B2FA-44FE-B478-B099DC2A1812}"/>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A513B7A2-0B6C-47D6-BDC4-FBDF8A83AB46}"/>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A3194FE7-CA38-4004-9BEA-C1673F3CFCCF}"/>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EDC148FB-E7E2-49BF-980C-8AC9D89E0183}"/>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3A61BE06-3909-46F8-846B-BA384CCA3F7A}"/>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9763139E-B6E1-43D1-8B51-4A386F84188C}"/>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604C8F83-12FD-49E8-866A-DB3E72DD2473}"/>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1CC1C7AB-075D-4E66-B1FB-E66D4802C9C5}"/>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100076</xdr:rowOff>
    </xdr:from>
    <xdr:to>
      <xdr:col>23</xdr:col>
      <xdr:colOff>133350</xdr:colOff>
      <xdr:row>62</xdr:row>
      <xdr:rowOff>5842</xdr:rowOff>
    </xdr:to>
    <xdr:cxnSp macro="">
      <xdr:nvCxnSpPr>
        <xdr:cNvPr id="130" name="直線コネクタ 129">
          <a:extLst>
            <a:ext uri="{FF2B5EF4-FFF2-40B4-BE49-F238E27FC236}">
              <a16:creationId xmlns:a16="http://schemas.microsoft.com/office/drawing/2014/main" id="{9E8EB833-68D7-4DD6-AFE4-6663A50EBDF3}"/>
            </a:ext>
          </a:extLst>
        </xdr:cNvPr>
        <xdr:cNvCxnSpPr/>
      </xdr:nvCxnSpPr>
      <xdr:spPr>
        <a:xfrm>
          <a:off x="4114800" y="10558526"/>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18813</xdr:rowOff>
    </xdr:from>
    <xdr:ext cx="762000" cy="259045"/>
    <xdr:sp macro="" textlink="">
      <xdr:nvSpPr>
        <xdr:cNvPr id="131" name="財政構造の弾力性平均値テキスト">
          <a:extLst>
            <a:ext uri="{FF2B5EF4-FFF2-40B4-BE49-F238E27FC236}">
              <a16:creationId xmlns:a16="http://schemas.microsoft.com/office/drawing/2014/main" id="{457AA8B9-3E23-49A5-BB7A-D101ED931C09}"/>
            </a:ext>
          </a:extLst>
        </xdr:cNvPr>
        <xdr:cNvSpPr txBox="1"/>
      </xdr:nvSpPr>
      <xdr:spPr>
        <a:xfrm>
          <a:off x="5041900" y="1064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3CB41554-EE7C-4D20-88ED-EFCF39004F3E}"/>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8382</xdr:rowOff>
    </xdr:from>
    <xdr:to>
      <xdr:col>19</xdr:col>
      <xdr:colOff>133350</xdr:colOff>
      <xdr:row>61</xdr:row>
      <xdr:rowOff>100076</xdr:rowOff>
    </xdr:to>
    <xdr:cxnSp macro="">
      <xdr:nvCxnSpPr>
        <xdr:cNvPr id="133" name="直線コネクタ 132">
          <a:extLst>
            <a:ext uri="{FF2B5EF4-FFF2-40B4-BE49-F238E27FC236}">
              <a16:creationId xmlns:a16="http://schemas.microsoft.com/office/drawing/2014/main" id="{53C8071E-0602-4A50-882B-FC7C080697C6}"/>
            </a:ext>
          </a:extLst>
        </xdr:cNvPr>
        <xdr:cNvCxnSpPr/>
      </xdr:nvCxnSpPr>
      <xdr:spPr>
        <a:xfrm>
          <a:off x="3225800" y="10466832"/>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FC306A84-CA43-46BA-9E0E-9FA6D8E41B03}"/>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60723</xdr:rowOff>
    </xdr:from>
    <xdr:ext cx="736600" cy="259045"/>
    <xdr:sp macro="" textlink="">
      <xdr:nvSpPr>
        <xdr:cNvPr id="135" name="テキスト ボックス 134">
          <a:extLst>
            <a:ext uri="{FF2B5EF4-FFF2-40B4-BE49-F238E27FC236}">
              <a16:creationId xmlns:a16="http://schemas.microsoft.com/office/drawing/2014/main" id="{157FB4AE-0654-4097-B701-87406C4252AE}"/>
            </a:ext>
          </a:extLst>
        </xdr:cNvPr>
        <xdr:cNvSpPr txBox="1"/>
      </xdr:nvSpPr>
      <xdr:spPr>
        <a:xfrm>
          <a:off x="3733800" y="10690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8382</xdr:rowOff>
    </xdr:from>
    <xdr:to>
      <xdr:col>15</xdr:col>
      <xdr:colOff>82550</xdr:colOff>
      <xdr:row>61</xdr:row>
      <xdr:rowOff>13208</xdr:rowOff>
    </xdr:to>
    <xdr:cxnSp macro="">
      <xdr:nvCxnSpPr>
        <xdr:cNvPr id="136" name="直線コネクタ 135">
          <a:extLst>
            <a:ext uri="{FF2B5EF4-FFF2-40B4-BE49-F238E27FC236}">
              <a16:creationId xmlns:a16="http://schemas.microsoft.com/office/drawing/2014/main" id="{902FB5D7-2D62-48C0-8289-B438DD439026}"/>
            </a:ext>
          </a:extLst>
        </xdr:cNvPr>
        <xdr:cNvCxnSpPr/>
      </xdr:nvCxnSpPr>
      <xdr:spPr>
        <a:xfrm flipV="1">
          <a:off x="2336800" y="1046683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2D58921D-F391-4803-8CDE-C4F3F45A85FF}"/>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58437</xdr:rowOff>
    </xdr:from>
    <xdr:ext cx="762000" cy="259045"/>
    <xdr:sp macro="" textlink="">
      <xdr:nvSpPr>
        <xdr:cNvPr id="138" name="テキスト ボックス 137">
          <a:extLst>
            <a:ext uri="{FF2B5EF4-FFF2-40B4-BE49-F238E27FC236}">
              <a16:creationId xmlns:a16="http://schemas.microsoft.com/office/drawing/2014/main" id="{38C76FA6-F5A4-40D1-B033-628D1AC4323F}"/>
            </a:ext>
          </a:extLst>
        </xdr:cNvPr>
        <xdr:cNvSpPr txBox="1"/>
      </xdr:nvSpPr>
      <xdr:spPr>
        <a:xfrm>
          <a:off x="28448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13208</xdr:rowOff>
    </xdr:from>
    <xdr:to>
      <xdr:col>11</xdr:col>
      <xdr:colOff>31750</xdr:colOff>
      <xdr:row>61</xdr:row>
      <xdr:rowOff>148336</xdr:rowOff>
    </xdr:to>
    <xdr:cxnSp macro="">
      <xdr:nvCxnSpPr>
        <xdr:cNvPr id="139" name="直線コネクタ 138">
          <a:extLst>
            <a:ext uri="{FF2B5EF4-FFF2-40B4-BE49-F238E27FC236}">
              <a16:creationId xmlns:a16="http://schemas.microsoft.com/office/drawing/2014/main" id="{316A6E07-69D7-41EE-8C7E-588DC6D5D926}"/>
            </a:ext>
          </a:extLst>
        </xdr:cNvPr>
        <xdr:cNvCxnSpPr/>
      </xdr:nvCxnSpPr>
      <xdr:spPr>
        <a:xfrm flipV="1">
          <a:off x="1447800" y="10471658"/>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E8FBDDC-32F9-444F-A1D5-897F05E40FDD}"/>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128287</xdr:rowOff>
    </xdr:from>
    <xdr:ext cx="762000" cy="259045"/>
    <xdr:sp macro="" textlink="">
      <xdr:nvSpPr>
        <xdr:cNvPr id="141" name="テキスト ボックス 140">
          <a:extLst>
            <a:ext uri="{FF2B5EF4-FFF2-40B4-BE49-F238E27FC236}">
              <a16:creationId xmlns:a16="http://schemas.microsoft.com/office/drawing/2014/main" id="{095CB652-FE27-463C-A3E0-B07180382732}"/>
            </a:ext>
          </a:extLst>
        </xdr:cNvPr>
        <xdr:cNvSpPr txBox="1"/>
      </xdr:nvSpPr>
      <xdr:spPr>
        <a:xfrm>
          <a:off x="1955800" y="1075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427147F8-21AA-433A-8DC8-93D5AD01A814}"/>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147591</xdr:rowOff>
    </xdr:from>
    <xdr:ext cx="762000" cy="259045"/>
    <xdr:sp macro="" textlink="">
      <xdr:nvSpPr>
        <xdr:cNvPr id="143" name="テキスト ボックス 142">
          <a:extLst>
            <a:ext uri="{FF2B5EF4-FFF2-40B4-BE49-F238E27FC236}">
              <a16:creationId xmlns:a16="http://schemas.microsoft.com/office/drawing/2014/main" id="{43674C74-7505-4342-8C45-43850C014247}"/>
            </a:ext>
          </a:extLst>
        </xdr:cNvPr>
        <xdr:cNvSpPr txBox="1"/>
      </xdr:nvSpPr>
      <xdr:spPr>
        <a:xfrm>
          <a:off x="1066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841E2A14-D8F4-4E75-9C62-33C231ED5F14}"/>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962EBC9C-8F19-4348-ACB3-3F543D8EB573}"/>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46CE01C7-44DC-469E-9230-F5358B0A132C}"/>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A5E70CC4-89EC-4CC9-A799-C0ADE8C0F0BD}"/>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7D28499B-7AF6-4A1B-9563-FACECA845448}"/>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126492</xdr:rowOff>
    </xdr:from>
    <xdr:to>
      <xdr:col>23</xdr:col>
      <xdr:colOff>184150</xdr:colOff>
      <xdr:row>62</xdr:row>
      <xdr:rowOff>56642</xdr:rowOff>
    </xdr:to>
    <xdr:sp macro="" textlink="">
      <xdr:nvSpPr>
        <xdr:cNvPr id="149" name="楕円 148">
          <a:extLst>
            <a:ext uri="{FF2B5EF4-FFF2-40B4-BE49-F238E27FC236}">
              <a16:creationId xmlns:a16="http://schemas.microsoft.com/office/drawing/2014/main" id="{A861F42E-F19E-4A63-A9B7-664F99B1C2FD}"/>
            </a:ext>
          </a:extLst>
        </xdr:cNvPr>
        <xdr:cNvSpPr/>
      </xdr:nvSpPr>
      <xdr:spPr>
        <a:xfrm>
          <a:off x="49022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143019</xdr:rowOff>
    </xdr:from>
    <xdr:ext cx="762000" cy="259045"/>
    <xdr:sp macro="" textlink="">
      <xdr:nvSpPr>
        <xdr:cNvPr id="150" name="財政構造の弾力性該当値テキスト">
          <a:extLst>
            <a:ext uri="{FF2B5EF4-FFF2-40B4-BE49-F238E27FC236}">
              <a16:creationId xmlns:a16="http://schemas.microsoft.com/office/drawing/2014/main" id="{C16D793B-68A6-4839-8F87-D66C629504AE}"/>
            </a:ext>
          </a:extLst>
        </xdr:cNvPr>
        <xdr:cNvSpPr txBox="1"/>
      </xdr:nvSpPr>
      <xdr:spPr>
        <a:xfrm>
          <a:off x="50419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49276</xdr:rowOff>
    </xdr:from>
    <xdr:to>
      <xdr:col>19</xdr:col>
      <xdr:colOff>184150</xdr:colOff>
      <xdr:row>61</xdr:row>
      <xdr:rowOff>150876</xdr:rowOff>
    </xdr:to>
    <xdr:sp macro="" textlink="">
      <xdr:nvSpPr>
        <xdr:cNvPr id="151" name="楕円 150">
          <a:extLst>
            <a:ext uri="{FF2B5EF4-FFF2-40B4-BE49-F238E27FC236}">
              <a16:creationId xmlns:a16="http://schemas.microsoft.com/office/drawing/2014/main" id="{6658154A-5B16-44DD-85EA-4793DB6B1C5F}"/>
            </a:ext>
          </a:extLst>
        </xdr:cNvPr>
        <xdr:cNvSpPr/>
      </xdr:nvSpPr>
      <xdr:spPr>
        <a:xfrm>
          <a:off x="4064000" y="1050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161053</xdr:rowOff>
    </xdr:from>
    <xdr:ext cx="736600" cy="259045"/>
    <xdr:sp macro="" textlink="">
      <xdr:nvSpPr>
        <xdr:cNvPr id="152" name="テキスト ボックス 151">
          <a:extLst>
            <a:ext uri="{FF2B5EF4-FFF2-40B4-BE49-F238E27FC236}">
              <a16:creationId xmlns:a16="http://schemas.microsoft.com/office/drawing/2014/main" id="{F766752F-F331-47AA-A06F-9EAE3B8F60E0}"/>
            </a:ext>
          </a:extLst>
        </xdr:cNvPr>
        <xdr:cNvSpPr txBox="1"/>
      </xdr:nvSpPr>
      <xdr:spPr>
        <a:xfrm>
          <a:off x="3733800" y="10276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129032</xdr:rowOff>
    </xdr:from>
    <xdr:to>
      <xdr:col>15</xdr:col>
      <xdr:colOff>133350</xdr:colOff>
      <xdr:row>61</xdr:row>
      <xdr:rowOff>59182</xdr:rowOff>
    </xdr:to>
    <xdr:sp macro="" textlink="">
      <xdr:nvSpPr>
        <xdr:cNvPr id="153" name="楕円 152">
          <a:extLst>
            <a:ext uri="{FF2B5EF4-FFF2-40B4-BE49-F238E27FC236}">
              <a16:creationId xmlns:a16="http://schemas.microsoft.com/office/drawing/2014/main" id="{98544903-8020-4244-B412-D1FADF0B9195}"/>
            </a:ext>
          </a:extLst>
        </xdr:cNvPr>
        <xdr:cNvSpPr/>
      </xdr:nvSpPr>
      <xdr:spPr>
        <a:xfrm>
          <a:off x="3175000" y="1041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69359</xdr:rowOff>
    </xdr:from>
    <xdr:ext cx="762000" cy="259045"/>
    <xdr:sp macro="" textlink="">
      <xdr:nvSpPr>
        <xdr:cNvPr id="154" name="テキスト ボックス 153">
          <a:extLst>
            <a:ext uri="{FF2B5EF4-FFF2-40B4-BE49-F238E27FC236}">
              <a16:creationId xmlns:a16="http://schemas.microsoft.com/office/drawing/2014/main" id="{537BE289-FDB9-4E46-8492-00D0EE872263}"/>
            </a:ext>
          </a:extLst>
        </xdr:cNvPr>
        <xdr:cNvSpPr txBox="1"/>
      </xdr:nvSpPr>
      <xdr:spPr>
        <a:xfrm>
          <a:off x="2844800" y="10184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133858</xdr:rowOff>
    </xdr:from>
    <xdr:to>
      <xdr:col>11</xdr:col>
      <xdr:colOff>82550</xdr:colOff>
      <xdr:row>61</xdr:row>
      <xdr:rowOff>64008</xdr:rowOff>
    </xdr:to>
    <xdr:sp macro="" textlink="">
      <xdr:nvSpPr>
        <xdr:cNvPr id="155" name="楕円 154">
          <a:extLst>
            <a:ext uri="{FF2B5EF4-FFF2-40B4-BE49-F238E27FC236}">
              <a16:creationId xmlns:a16="http://schemas.microsoft.com/office/drawing/2014/main" id="{83A81FB1-7964-413F-A6EC-34AE7F6EF8AB}"/>
            </a:ext>
          </a:extLst>
        </xdr:cNvPr>
        <xdr:cNvSpPr/>
      </xdr:nvSpPr>
      <xdr:spPr>
        <a:xfrm>
          <a:off x="2286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56" name="テキスト ボックス 155">
          <a:extLst>
            <a:ext uri="{FF2B5EF4-FFF2-40B4-BE49-F238E27FC236}">
              <a16:creationId xmlns:a16="http://schemas.microsoft.com/office/drawing/2014/main" id="{27661714-5FE7-4282-A3C0-AC9123977E4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97536</xdr:rowOff>
    </xdr:from>
    <xdr:to>
      <xdr:col>7</xdr:col>
      <xdr:colOff>31750</xdr:colOff>
      <xdr:row>62</xdr:row>
      <xdr:rowOff>27686</xdr:rowOff>
    </xdr:to>
    <xdr:sp macro="" textlink="">
      <xdr:nvSpPr>
        <xdr:cNvPr id="157" name="楕円 156">
          <a:extLst>
            <a:ext uri="{FF2B5EF4-FFF2-40B4-BE49-F238E27FC236}">
              <a16:creationId xmlns:a16="http://schemas.microsoft.com/office/drawing/2014/main" id="{A9DB1F62-E561-42CA-9354-C9D392E20FE5}"/>
            </a:ext>
          </a:extLst>
        </xdr:cNvPr>
        <xdr:cNvSpPr/>
      </xdr:nvSpPr>
      <xdr:spPr>
        <a:xfrm>
          <a:off x="1397000" y="1055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37863</xdr:rowOff>
    </xdr:from>
    <xdr:ext cx="762000" cy="259045"/>
    <xdr:sp macro="" textlink="">
      <xdr:nvSpPr>
        <xdr:cNvPr id="158" name="テキスト ボックス 157">
          <a:extLst>
            <a:ext uri="{FF2B5EF4-FFF2-40B4-BE49-F238E27FC236}">
              <a16:creationId xmlns:a16="http://schemas.microsoft.com/office/drawing/2014/main" id="{2CAE60E9-E681-467E-9543-5ADD0AAC4C3A}"/>
            </a:ext>
          </a:extLst>
        </xdr:cNvPr>
        <xdr:cNvSpPr txBox="1"/>
      </xdr:nvSpPr>
      <xdr:spPr>
        <a:xfrm>
          <a:off x="1066800" y="1032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A17C5977-2B31-4213-B07E-D729EEAC56E5}"/>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EC7ED73A-978A-4606-B756-A7B2F7CE550C}"/>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BD9E2040-708C-4C86-9CEC-7B9CD4F898E9}"/>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[135,730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145BD9BD-6364-4295-B944-88409F146A86}"/>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5E4F0FCF-8D5C-4309-A954-19C83A4E85BA}"/>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CBF42A81-ACB0-475A-9A36-CB302E93B879}"/>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545C00F7-AD33-44E2-8CDC-DC1C538548E2}"/>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6BB23D0C-B3DB-491D-8C38-F2E619B3F6B2}"/>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9A55BD4B-3DBD-4336-9C55-697742663D06}"/>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D0FC17E2-5D41-4545-A82B-270BB2167588}"/>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9D75D85B-6FA0-432F-AC29-04469F9F5B4D}"/>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C019E49B-19E7-4FBA-AA7C-C73384872839}"/>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4A394B63-1179-42C3-BB1A-6E7A78E45B1F}"/>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市町村職員共済組合短期負担金、第１種会計年度任用職員報酬、常勤職員期末勤勉手当の増などにより人件費は増となった一方、物件費のプラスチックごみ再資源化事業経費、重症心身障害児（者）等通所施設開設準備委託料、塵芥収集運搬等委託料の増加などが影響し、前年度と比較して増となったが、全国平均、東京都平均及び類似団体平均を下回った。今後も、適正な人員配置や事務事業評価に基づく事務事業の見直し等により、人件費・物件費等の適正化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F897589-341B-4321-9C68-25DA72B0107A}"/>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14986FD-B2BC-47E5-ADB5-8078610694E2}"/>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18058F74-F933-4F2E-BC62-FF6C95C55C8E}"/>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712AE281-304B-49AA-BBF0-662674D31B4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63038A96-FDB9-4CCA-9266-73FEFB17B34F}"/>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A95F87E0-8EA5-4FCD-9B2D-B1F0E0338806}"/>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B6409BDF-75D9-4F9B-8934-38E9ABFFE4EF}"/>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49BDEF0F-3A19-44F6-A614-1B566D44847C}"/>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ABE56E5A-4AA4-4C7C-8BC6-A343093EA0FC}"/>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8A0DB843-9DB0-4450-BAFD-0F209EB062A1}"/>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EF6015F8-26DB-4286-B4DC-E3F37A695C52}"/>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F927EDAF-93D7-4BA0-B35D-E3F9F2BA24A6}"/>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D3B5F0C6-F8D8-443E-A48E-5225A484E652}"/>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66BF84A9-84A7-4A2A-A971-A803108E5992}"/>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202B745B-AFFD-4069-8C6C-2505F5F13ECD}"/>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856882C8-042C-4E34-B4A7-7065DEE664FA}"/>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D4A193F4-458F-4C1D-A638-B10DCF8961CA}"/>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78AA266E-3B93-423C-9156-F035102D3FBD}"/>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7735231-B0EF-40B3-A768-21C4560B175E}"/>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126402</xdr:rowOff>
    </xdr:from>
    <xdr:to>
      <xdr:col>23</xdr:col>
      <xdr:colOff>133350</xdr:colOff>
      <xdr:row>82</xdr:row>
      <xdr:rowOff>167066</xdr:rowOff>
    </xdr:to>
    <xdr:cxnSp macro="">
      <xdr:nvCxnSpPr>
        <xdr:cNvPr id="191" name="直線コネクタ 190">
          <a:extLst>
            <a:ext uri="{FF2B5EF4-FFF2-40B4-BE49-F238E27FC236}">
              <a16:creationId xmlns:a16="http://schemas.microsoft.com/office/drawing/2014/main" id="{78F1A9F3-A743-4E67-BD17-D5A6B108FB64}"/>
            </a:ext>
          </a:extLst>
        </xdr:cNvPr>
        <xdr:cNvCxnSpPr/>
      </xdr:nvCxnSpPr>
      <xdr:spPr>
        <a:xfrm>
          <a:off x="4114800" y="14185302"/>
          <a:ext cx="838200" cy="40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1A9E76B0-8AFF-4B64-BB23-9D16789A0C6E}"/>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74944D41-AC52-4C77-B7C1-95654DC59B6E}"/>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126402</xdr:rowOff>
    </xdr:from>
    <xdr:to>
      <xdr:col>19</xdr:col>
      <xdr:colOff>133350</xdr:colOff>
      <xdr:row>82</xdr:row>
      <xdr:rowOff>141663</xdr:rowOff>
    </xdr:to>
    <xdr:cxnSp macro="">
      <xdr:nvCxnSpPr>
        <xdr:cNvPr id="194" name="直線コネクタ 193">
          <a:extLst>
            <a:ext uri="{FF2B5EF4-FFF2-40B4-BE49-F238E27FC236}">
              <a16:creationId xmlns:a16="http://schemas.microsoft.com/office/drawing/2014/main" id="{F88C1E4C-EDC1-46D6-9BB4-5B57B4F1E342}"/>
            </a:ext>
          </a:extLst>
        </xdr:cNvPr>
        <xdr:cNvCxnSpPr/>
      </xdr:nvCxnSpPr>
      <xdr:spPr>
        <a:xfrm flipV="1">
          <a:off x="3225800" y="14185302"/>
          <a:ext cx="889000" cy="1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2B2DD3F1-B7E4-4621-A14D-D9804E0FFAA2}"/>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3330431C-383E-40E5-A046-71149C1CDEE5}"/>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38376</xdr:rowOff>
    </xdr:from>
    <xdr:to>
      <xdr:col>15</xdr:col>
      <xdr:colOff>82550</xdr:colOff>
      <xdr:row>82</xdr:row>
      <xdr:rowOff>141663</xdr:rowOff>
    </xdr:to>
    <xdr:cxnSp macro="">
      <xdr:nvCxnSpPr>
        <xdr:cNvPr id="197" name="直線コネクタ 196">
          <a:extLst>
            <a:ext uri="{FF2B5EF4-FFF2-40B4-BE49-F238E27FC236}">
              <a16:creationId xmlns:a16="http://schemas.microsoft.com/office/drawing/2014/main" id="{4D85ADF4-0EFF-4266-A74A-9369DA32E7D5}"/>
            </a:ext>
          </a:extLst>
        </xdr:cNvPr>
        <xdr:cNvCxnSpPr/>
      </xdr:nvCxnSpPr>
      <xdr:spPr>
        <a:xfrm>
          <a:off x="2336800" y="14097276"/>
          <a:ext cx="889000" cy="10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E7C07F6C-B94D-4F57-9175-3BDA278D50EC}"/>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26816</xdr:rowOff>
    </xdr:from>
    <xdr:ext cx="762000" cy="259045"/>
    <xdr:sp macro="" textlink="">
      <xdr:nvSpPr>
        <xdr:cNvPr id="199" name="テキスト ボックス 198">
          <a:extLst>
            <a:ext uri="{FF2B5EF4-FFF2-40B4-BE49-F238E27FC236}">
              <a16:creationId xmlns:a16="http://schemas.microsoft.com/office/drawing/2014/main" id="{E622E33F-CFE1-4B59-9791-231F4D87F494}"/>
            </a:ext>
          </a:extLst>
        </xdr:cNvPr>
        <xdr:cNvSpPr txBox="1"/>
      </xdr:nvSpPr>
      <xdr:spPr>
        <a:xfrm>
          <a:off x="2844800" y="1391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113846</xdr:rowOff>
    </xdr:from>
    <xdr:to>
      <xdr:col>11</xdr:col>
      <xdr:colOff>31750</xdr:colOff>
      <xdr:row>82</xdr:row>
      <xdr:rowOff>38376</xdr:rowOff>
    </xdr:to>
    <xdr:cxnSp macro="">
      <xdr:nvCxnSpPr>
        <xdr:cNvPr id="200" name="直線コネクタ 199">
          <a:extLst>
            <a:ext uri="{FF2B5EF4-FFF2-40B4-BE49-F238E27FC236}">
              <a16:creationId xmlns:a16="http://schemas.microsoft.com/office/drawing/2014/main" id="{5FC1E230-B54E-4A36-BA9B-773248C04A88}"/>
            </a:ext>
          </a:extLst>
        </xdr:cNvPr>
        <xdr:cNvCxnSpPr/>
      </xdr:nvCxnSpPr>
      <xdr:spPr>
        <a:xfrm>
          <a:off x="1447800" y="14001296"/>
          <a:ext cx="889000" cy="9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D8F52695-2019-40C3-A74C-5F4CB2B063E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5D7B00A2-D45C-45C7-B4E6-83178937782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F38CA50E-4040-4917-B9FA-71DD1576979A}"/>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100F9F9B-866B-4C2E-9740-3A8729C4DDCB}"/>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E06A47DF-3CE4-46F9-A2DB-B8B6FBBA5858}"/>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56C51587-D398-4328-9DD0-C7F8424ADB33}"/>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41CFFACE-F371-482D-8C64-323AC7663257}"/>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4EA991B6-1D17-46AF-9F53-57547F48D40A}"/>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F7A7F70D-0C63-4265-9275-4DD56F4A0FDD}"/>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116266</xdr:rowOff>
    </xdr:from>
    <xdr:to>
      <xdr:col>23</xdr:col>
      <xdr:colOff>184150</xdr:colOff>
      <xdr:row>83</xdr:row>
      <xdr:rowOff>46416</xdr:rowOff>
    </xdr:to>
    <xdr:sp macro="" textlink="">
      <xdr:nvSpPr>
        <xdr:cNvPr id="210" name="楕円 209">
          <a:extLst>
            <a:ext uri="{FF2B5EF4-FFF2-40B4-BE49-F238E27FC236}">
              <a16:creationId xmlns:a16="http://schemas.microsoft.com/office/drawing/2014/main" id="{BF1B0ED7-9BDD-4F44-AAE4-75760225E53E}"/>
            </a:ext>
          </a:extLst>
        </xdr:cNvPr>
        <xdr:cNvSpPr/>
      </xdr:nvSpPr>
      <xdr:spPr>
        <a:xfrm>
          <a:off x="4902200" y="1417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132793</xdr:rowOff>
    </xdr:from>
    <xdr:ext cx="762000" cy="259045"/>
    <xdr:sp macro="" textlink="">
      <xdr:nvSpPr>
        <xdr:cNvPr id="211" name="人件費・物件費等の状況該当値テキスト">
          <a:extLst>
            <a:ext uri="{FF2B5EF4-FFF2-40B4-BE49-F238E27FC236}">
              <a16:creationId xmlns:a16="http://schemas.microsoft.com/office/drawing/2014/main" id="{243F85CF-379F-4768-BE78-140448143C01}"/>
            </a:ext>
          </a:extLst>
        </xdr:cNvPr>
        <xdr:cNvSpPr txBox="1"/>
      </xdr:nvSpPr>
      <xdr:spPr>
        <a:xfrm>
          <a:off x="5041900" y="14020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75602</xdr:rowOff>
    </xdr:from>
    <xdr:to>
      <xdr:col>19</xdr:col>
      <xdr:colOff>184150</xdr:colOff>
      <xdr:row>83</xdr:row>
      <xdr:rowOff>5752</xdr:rowOff>
    </xdr:to>
    <xdr:sp macro="" textlink="">
      <xdr:nvSpPr>
        <xdr:cNvPr id="212" name="楕円 211">
          <a:extLst>
            <a:ext uri="{FF2B5EF4-FFF2-40B4-BE49-F238E27FC236}">
              <a16:creationId xmlns:a16="http://schemas.microsoft.com/office/drawing/2014/main" id="{BBE77F92-4186-4CBC-A2FD-D003F4EA5633}"/>
            </a:ext>
          </a:extLst>
        </xdr:cNvPr>
        <xdr:cNvSpPr/>
      </xdr:nvSpPr>
      <xdr:spPr>
        <a:xfrm>
          <a:off x="4064000" y="1413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15929</xdr:rowOff>
    </xdr:from>
    <xdr:ext cx="736600" cy="259045"/>
    <xdr:sp macro="" textlink="">
      <xdr:nvSpPr>
        <xdr:cNvPr id="213" name="テキスト ボックス 212">
          <a:extLst>
            <a:ext uri="{FF2B5EF4-FFF2-40B4-BE49-F238E27FC236}">
              <a16:creationId xmlns:a16="http://schemas.microsoft.com/office/drawing/2014/main" id="{809A9BC2-329A-4D68-961A-45E9E36105FF}"/>
            </a:ext>
          </a:extLst>
        </xdr:cNvPr>
        <xdr:cNvSpPr txBox="1"/>
      </xdr:nvSpPr>
      <xdr:spPr>
        <a:xfrm>
          <a:off x="3733800" y="13903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90863</xdr:rowOff>
    </xdr:from>
    <xdr:to>
      <xdr:col>15</xdr:col>
      <xdr:colOff>133350</xdr:colOff>
      <xdr:row>83</xdr:row>
      <xdr:rowOff>21013</xdr:rowOff>
    </xdr:to>
    <xdr:sp macro="" textlink="">
      <xdr:nvSpPr>
        <xdr:cNvPr id="214" name="楕円 213">
          <a:extLst>
            <a:ext uri="{FF2B5EF4-FFF2-40B4-BE49-F238E27FC236}">
              <a16:creationId xmlns:a16="http://schemas.microsoft.com/office/drawing/2014/main" id="{8EBB9F3F-F9DE-446A-894A-892E3D6B2776}"/>
            </a:ext>
          </a:extLst>
        </xdr:cNvPr>
        <xdr:cNvSpPr/>
      </xdr:nvSpPr>
      <xdr:spPr>
        <a:xfrm>
          <a:off x="3175000" y="1414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5790</xdr:rowOff>
    </xdr:from>
    <xdr:ext cx="762000" cy="259045"/>
    <xdr:sp macro="" textlink="">
      <xdr:nvSpPr>
        <xdr:cNvPr id="215" name="テキスト ボックス 214">
          <a:extLst>
            <a:ext uri="{FF2B5EF4-FFF2-40B4-BE49-F238E27FC236}">
              <a16:creationId xmlns:a16="http://schemas.microsoft.com/office/drawing/2014/main" id="{00364A07-E4D1-4D9B-B461-632F630283D9}"/>
            </a:ext>
          </a:extLst>
        </xdr:cNvPr>
        <xdr:cNvSpPr txBox="1"/>
      </xdr:nvSpPr>
      <xdr:spPr>
        <a:xfrm>
          <a:off x="2844800" y="1423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159026</xdr:rowOff>
    </xdr:from>
    <xdr:to>
      <xdr:col>11</xdr:col>
      <xdr:colOff>82550</xdr:colOff>
      <xdr:row>82</xdr:row>
      <xdr:rowOff>89176</xdr:rowOff>
    </xdr:to>
    <xdr:sp macro="" textlink="">
      <xdr:nvSpPr>
        <xdr:cNvPr id="216" name="楕円 215">
          <a:extLst>
            <a:ext uri="{FF2B5EF4-FFF2-40B4-BE49-F238E27FC236}">
              <a16:creationId xmlns:a16="http://schemas.microsoft.com/office/drawing/2014/main" id="{4D0D57EB-B110-4259-84D4-3D1A386F7269}"/>
            </a:ext>
          </a:extLst>
        </xdr:cNvPr>
        <xdr:cNvSpPr/>
      </xdr:nvSpPr>
      <xdr:spPr>
        <a:xfrm>
          <a:off x="2286000" y="1404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99353</xdr:rowOff>
    </xdr:from>
    <xdr:ext cx="762000" cy="259045"/>
    <xdr:sp macro="" textlink="">
      <xdr:nvSpPr>
        <xdr:cNvPr id="217" name="テキスト ボックス 216">
          <a:extLst>
            <a:ext uri="{FF2B5EF4-FFF2-40B4-BE49-F238E27FC236}">
              <a16:creationId xmlns:a16="http://schemas.microsoft.com/office/drawing/2014/main" id="{44754C0B-EC17-4560-B7F1-D38A2D71B56F}"/>
            </a:ext>
          </a:extLst>
        </xdr:cNvPr>
        <xdr:cNvSpPr txBox="1"/>
      </xdr:nvSpPr>
      <xdr:spPr>
        <a:xfrm>
          <a:off x="1955800" y="13815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63046</xdr:rowOff>
    </xdr:from>
    <xdr:to>
      <xdr:col>7</xdr:col>
      <xdr:colOff>31750</xdr:colOff>
      <xdr:row>81</xdr:row>
      <xdr:rowOff>164646</xdr:rowOff>
    </xdr:to>
    <xdr:sp macro="" textlink="">
      <xdr:nvSpPr>
        <xdr:cNvPr id="218" name="楕円 217">
          <a:extLst>
            <a:ext uri="{FF2B5EF4-FFF2-40B4-BE49-F238E27FC236}">
              <a16:creationId xmlns:a16="http://schemas.microsoft.com/office/drawing/2014/main" id="{E7FEF5B6-1655-485E-996F-E6D00A4207F8}"/>
            </a:ext>
          </a:extLst>
        </xdr:cNvPr>
        <xdr:cNvSpPr/>
      </xdr:nvSpPr>
      <xdr:spPr>
        <a:xfrm>
          <a:off x="1397000" y="1395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3373</xdr:rowOff>
    </xdr:from>
    <xdr:ext cx="762000" cy="259045"/>
    <xdr:sp macro="" textlink="">
      <xdr:nvSpPr>
        <xdr:cNvPr id="219" name="テキスト ボックス 218">
          <a:extLst>
            <a:ext uri="{FF2B5EF4-FFF2-40B4-BE49-F238E27FC236}">
              <a16:creationId xmlns:a16="http://schemas.microsoft.com/office/drawing/2014/main" id="{544E2222-7567-44B6-8615-99FB41B6588C}"/>
            </a:ext>
          </a:extLst>
        </xdr:cNvPr>
        <xdr:cNvSpPr txBox="1"/>
      </xdr:nvSpPr>
      <xdr:spPr>
        <a:xfrm>
          <a:off x="1066800" y="1371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59417FC1-916A-4A17-9FED-DDDBCADB676C}"/>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3477B8EA-7F1B-4211-9C7B-D6109FF04A64}"/>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AF3BA376-A8AC-406D-AC73-385D3B76DBEA}"/>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8E1CA222-E5CE-4D9E-8286-FB857FBA6FB6}"/>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E60F8132-7EAD-4611-BDD1-F837BC2D9B9B}"/>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305C2AA3-59F6-4C43-B53C-DC583F943C8E}"/>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3571A079-7AC3-4BEB-ACD8-62C1D0DB2EF9}"/>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2DA8E5D-0EB6-44A8-AB4E-DD31B1965AB4}"/>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D9BA6DB2-7603-420C-9667-ED0A8FAEE528}"/>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8E39E137-E30D-46FD-B226-5057D12837F3}"/>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398D223C-D596-40B6-B831-54EE8D235A27}"/>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AF45EBF6-62AA-4C58-828D-F14C46F14426}"/>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DA819BE2-CC13-4A1E-9F29-71399824FE29}"/>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令和５年度は、前年度から</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人事院や東京都人事委員会の勧告を参考に、給与制度を見直すことによ り、国等と概ね均衡を保っている。今後も引き続き、国・東京都・類似団体 との均衡を図るとともに、本市の財政状況等を踏まえた適正な給与水準を維持する。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7F68797D-8774-4ED2-8559-F6711AA7F4A1}"/>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750B8B00-B2C1-44A9-A885-D3FC3C8E4B82}"/>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D4C451E9-1D55-48B0-9D71-96113EC8BA83}"/>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46CF5D1B-74A4-4C6F-B592-E173ED9A2931}"/>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24A7148F-244C-4865-9EB2-B656D1C7CA7F}"/>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FB29609A-972E-4AF5-B848-0EA3F03BA85C}"/>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1BADFEAB-7B84-43B9-83B8-ED374D63F885}"/>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F13E148A-5DB7-4E96-8DB6-49A73E338233}"/>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C9AABB2-BCEE-464E-9F22-233872E41888}"/>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8397DFD3-7912-487A-B43A-FCFBDC63E604}"/>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222FAE0-D7B7-45FA-A6E7-02BAB53BF518}"/>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901A9B49-B412-4250-9518-83C84E38BC3F}"/>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55B37863-3A61-482E-B3DC-AB346C916EA8}"/>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C22DD9BC-35CB-4466-AF38-7DE9B10D52EF}"/>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BD6A3E50-5056-4CF5-AA13-46473A35FCC5}"/>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27E380D0-46DC-48E5-B577-D280795A204D}"/>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1CBB49BC-F82A-456D-BB6C-5DBB967F0AD2}"/>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6EB01C13-829E-455E-87E4-8E407517D818}"/>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B1C7C3B-C95F-4586-B41C-AE88F228BB0D}"/>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69F5EE0B-2DDE-4F61-90E6-800EAE9D4013}"/>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87</xdr:row>
      <xdr:rowOff>30691</xdr:rowOff>
    </xdr:to>
    <xdr:cxnSp macro="">
      <xdr:nvCxnSpPr>
        <xdr:cNvPr id="253" name="直線コネクタ 252">
          <a:extLst>
            <a:ext uri="{FF2B5EF4-FFF2-40B4-BE49-F238E27FC236}">
              <a16:creationId xmlns:a16="http://schemas.microsoft.com/office/drawing/2014/main" id="{90C09F4F-C953-4DCF-8A38-E10B74942703}"/>
            </a:ext>
          </a:extLst>
        </xdr:cNvPr>
        <xdr:cNvCxnSpPr/>
      </xdr:nvCxnSpPr>
      <xdr:spPr>
        <a:xfrm>
          <a:off x="16179800" y="14725650"/>
          <a:ext cx="8382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F0A658CB-B443-47A3-86F7-E7612A5B4A9F}"/>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C861BAF7-C28F-4C98-A644-C18C569FD6EA}"/>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87</xdr:row>
      <xdr:rowOff>70909</xdr:rowOff>
    </xdr:to>
    <xdr:cxnSp macro="">
      <xdr:nvCxnSpPr>
        <xdr:cNvPr id="256" name="直線コネクタ 255">
          <a:extLst>
            <a:ext uri="{FF2B5EF4-FFF2-40B4-BE49-F238E27FC236}">
              <a16:creationId xmlns:a16="http://schemas.microsoft.com/office/drawing/2014/main" id="{E10E6763-4CD3-493E-8659-6D2BF64C5502}"/>
            </a:ext>
          </a:extLst>
        </xdr:cNvPr>
        <xdr:cNvCxnSpPr/>
      </xdr:nvCxnSpPr>
      <xdr:spPr>
        <a:xfrm flipV="1">
          <a:off x="15290800" y="14725650"/>
          <a:ext cx="8890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984F36D5-589B-48B5-8A55-CBAFC4A00CA6}"/>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6A89A416-C2FC-4FA2-AF38-91D2549D8D74}"/>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70909</xdr:rowOff>
    </xdr:from>
    <xdr:to>
      <xdr:col>72</xdr:col>
      <xdr:colOff>203200</xdr:colOff>
      <xdr:row>88</xdr:row>
      <xdr:rowOff>0</xdr:rowOff>
    </xdr:to>
    <xdr:cxnSp macro="">
      <xdr:nvCxnSpPr>
        <xdr:cNvPr id="259" name="直線コネクタ 258">
          <a:extLst>
            <a:ext uri="{FF2B5EF4-FFF2-40B4-BE49-F238E27FC236}">
              <a16:creationId xmlns:a16="http://schemas.microsoft.com/office/drawing/2014/main" id="{CB0B26BC-0BBF-427B-8F7D-39848ADF70FC}"/>
            </a:ext>
          </a:extLst>
        </xdr:cNvPr>
        <xdr:cNvCxnSpPr/>
      </xdr:nvCxnSpPr>
      <xdr:spPr>
        <a:xfrm flipV="1">
          <a:off x="14401800" y="14987059"/>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193458D2-30E3-4ACB-90EA-FAB3732E3C0D}"/>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DE0DEC9A-47B7-4A6F-8BB4-1A18E936478F}"/>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89</xdr:row>
      <xdr:rowOff>9525</xdr:rowOff>
    </xdr:to>
    <xdr:cxnSp macro="">
      <xdr:nvCxnSpPr>
        <xdr:cNvPr id="262" name="直線コネクタ 261">
          <a:extLst>
            <a:ext uri="{FF2B5EF4-FFF2-40B4-BE49-F238E27FC236}">
              <a16:creationId xmlns:a16="http://schemas.microsoft.com/office/drawing/2014/main" id="{29732E65-8933-4FFC-8B12-1BAD39A8D9AA}"/>
            </a:ext>
          </a:extLst>
        </xdr:cNvPr>
        <xdr:cNvCxnSpPr/>
      </xdr:nvCxnSpPr>
      <xdr:spPr>
        <a:xfrm flipV="1">
          <a:off x="13512800" y="1508760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25780C46-2F1C-48F6-966F-6B45F10273FC}"/>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450F7428-20E5-43C3-A1D3-C601EAC5669A}"/>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B9339F5B-19F4-44CD-BB65-972E3186B5BB}"/>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33F000A8-6F80-42E8-BA5A-6C3917EB33EB}"/>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8CF196E0-258B-46E5-8C7D-93B09C669293}"/>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2DECC833-66E9-40EF-923D-3456365BFB74}"/>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B047A171-3CE5-4671-8F1C-81A5A22A27E1}"/>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3BF1DA2F-0416-44EA-9E56-8CA6EBF029CD}"/>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409B4B50-EFDA-47B7-9CC1-2F717337A849}"/>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151341</xdr:rowOff>
    </xdr:from>
    <xdr:to>
      <xdr:col>81</xdr:col>
      <xdr:colOff>95250</xdr:colOff>
      <xdr:row>87</xdr:row>
      <xdr:rowOff>81491</xdr:rowOff>
    </xdr:to>
    <xdr:sp macro="" textlink="">
      <xdr:nvSpPr>
        <xdr:cNvPr id="272" name="楕円 271">
          <a:extLst>
            <a:ext uri="{FF2B5EF4-FFF2-40B4-BE49-F238E27FC236}">
              <a16:creationId xmlns:a16="http://schemas.microsoft.com/office/drawing/2014/main" id="{2B4BD5E5-45E2-419A-8B26-54B367A10ECD}"/>
            </a:ext>
          </a:extLst>
        </xdr:cNvPr>
        <xdr:cNvSpPr/>
      </xdr:nvSpPr>
      <xdr:spPr>
        <a:xfrm>
          <a:off x="169672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123418</xdr:rowOff>
    </xdr:from>
    <xdr:ext cx="762000" cy="259045"/>
    <xdr:sp macro="" textlink="">
      <xdr:nvSpPr>
        <xdr:cNvPr id="273" name="給与水準   （国との比較）該当値テキスト">
          <a:extLst>
            <a:ext uri="{FF2B5EF4-FFF2-40B4-BE49-F238E27FC236}">
              <a16:creationId xmlns:a16="http://schemas.microsoft.com/office/drawing/2014/main" id="{DC0195AC-5049-4B9D-AB26-4C563BCF48C9}"/>
            </a:ext>
          </a:extLst>
        </xdr:cNvPr>
        <xdr:cNvSpPr txBox="1"/>
      </xdr:nvSpPr>
      <xdr:spPr>
        <a:xfrm>
          <a:off x="17106900" y="14868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4" name="楕円 273">
          <a:extLst>
            <a:ext uri="{FF2B5EF4-FFF2-40B4-BE49-F238E27FC236}">
              <a16:creationId xmlns:a16="http://schemas.microsoft.com/office/drawing/2014/main" id="{AEA048C2-030B-481E-AE98-444E7037C853}"/>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5" name="テキスト ボックス 274">
          <a:extLst>
            <a:ext uri="{FF2B5EF4-FFF2-40B4-BE49-F238E27FC236}">
              <a16:creationId xmlns:a16="http://schemas.microsoft.com/office/drawing/2014/main" id="{1D96C282-331C-4BA7-B486-04586CEC1075}"/>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20109</xdr:rowOff>
    </xdr:from>
    <xdr:to>
      <xdr:col>73</xdr:col>
      <xdr:colOff>44450</xdr:colOff>
      <xdr:row>87</xdr:row>
      <xdr:rowOff>121709</xdr:rowOff>
    </xdr:to>
    <xdr:sp macro="" textlink="">
      <xdr:nvSpPr>
        <xdr:cNvPr id="276" name="楕円 275">
          <a:extLst>
            <a:ext uri="{FF2B5EF4-FFF2-40B4-BE49-F238E27FC236}">
              <a16:creationId xmlns:a16="http://schemas.microsoft.com/office/drawing/2014/main" id="{50448BFB-D884-4977-A73E-F87AF0788DD2}"/>
            </a:ext>
          </a:extLst>
        </xdr:cNvPr>
        <xdr:cNvSpPr/>
      </xdr:nvSpPr>
      <xdr:spPr>
        <a:xfrm>
          <a:off x="15240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106486</xdr:rowOff>
    </xdr:from>
    <xdr:ext cx="762000" cy="259045"/>
    <xdr:sp macro="" textlink="">
      <xdr:nvSpPr>
        <xdr:cNvPr id="277" name="テキスト ボックス 276">
          <a:extLst>
            <a:ext uri="{FF2B5EF4-FFF2-40B4-BE49-F238E27FC236}">
              <a16:creationId xmlns:a16="http://schemas.microsoft.com/office/drawing/2014/main" id="{F261D068-CD83-4741-A7F9-77E0F889D2AB}"/>
            </a:ext>
          </a:extLst>
        </xdr:cNvPr>
        <xdr:cNvSpPr txBox="1"/>
      </xdr:nvSpPr>
      <xdr:spPr>
        <a:xfrm>
          <a:off x="14909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120650</xdr:rowOff>
    </xdr:from>
    <xdr:to>
      <xdr:col>68</xdr:col>
      <xdr:colOff>203200</xdr:colOff>
      <xdr:row>88</xdr:row>
      <xdr:rowOff>50800</xdr:rowOff>
    </xdr:to>
    <xdr:sp macro="" textlink="">
      <xdr:nvSpPr>
        <xdr:cNvPr id="278" name="楕円 277">
          <a:extLst>
            <a:ext uri="{FF2B5EF4-FFF2-40B4-BE49-F238E27FC236}">
              <a16:creationId xmlns:a16="http://schemas.microsoft.com/office/drawing/2014/main" id="{9736E29D-FE7B-4DFA-9653-AC411483EFEA}"/>
            </a:ext>
          </a:extLst>
        </xdr:cNvPr>
        <xdr:cNvSpPr/>
      </xdr:nvSpPr>
      <xdr:spPr>
        <a:xfrm>
          <a:off x="14351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35577</xdr:rowOff>
    </xdr:from>
    <xdr:ext cx="762000" cy="259045"/>
    <xdr:sp macro="" textlink="">
      <xdr:nvSpPr>
        <xdr:cNvPr id="279" name="テキスト ボックス 278">
          <a:extLst>
            <a:ext uri="{FF2B5EF4-FFF2-40B4-BE49-F238E27FC236}">
              <a16:creationId xmlns:a16="http://schemas.microsoft.com/office/drawing/2014/main" id="{C4FCA459-16E7-4457-BE76-B4CDD02F8A33}"/>
            </a:ext>
          </a:extLst>
        </xdr:cNvPr>
        <xdr:cNvSpPr txBox="1"/>
      </xdr:nvSpPr>
      <xdr:spPr>
        <a:xfrm>
          <a:off x="14020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130175</xdr:rowOff>
    </xdr:from>
    <xdr:to>
      <xdr:col>64</xdr:col>
      <xdr:colOff>152400</xdr:colOff>
      <xdr:row>89</xdr:row>
      <xdr:rowOff>60325</xdr:rowOff>
    </xdr:to>
    <xdr:sp macro="" textlink="">
      <xdr:nvSpPr>
        <xdr:cNvPr id="280" name="楕円 279">
          <a:extLst>
            <a:ext uri="{FF2B5EF4-FFF2-40B4-BE49-F238E27FC236}">
              <a16:creationId xmlns:a16="http://schemas.microsoft.com/office/drawing/2014/main" id="{714869E9-D190-42E5-9D57-A88DEE03C7AD}"/>
            </a:ext>
          </a:extLst>
        </xdr:cNvPr>
        <xdr:cNvSpPr/>
      </xdr:nvSpPr>
      <xdr:spPr>
        <a:xfrm>
          <a:off x="13462000" y="1521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45102</xdr:rowOff>
    </xdr:from>
    <xdr:ext cx="762000" cy="259045"/>
    <xdr:sp macro="" textlink="">
      <xdr:nvSpPr>
        <xdr:cNvPr id="281" name="テキスト ボックス 280">
          <a:extLst>
            <a:ext uri="{FF2B5EF4-FFF2-40B4-BE49-F238E27FC236}">
              <a16:creationId xmlns:a16="http://schemas.microsoft.com/office/drawing/2014/main" id="{C5758EA9-726C-4F69-88F4-C27F72EF631A}"/>
            </a:ext>
          </a:extLst>
        </xdr:cNvPr>
        <xdr:cNvSpPr txBox="1"/>
      </xdr:nvSpPr>
      <xdr:spPr>
        <a:xfrm>
          <a:off x="13131800" y="1530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8D47102A-150F-41F6-A6C3-488F835CE78B}"/>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DF7CDF5B-11EE-4614-BAB9-5B8034E51D9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14C255A8-8A64-4E3D-8740-92EEACFFF7BC}"/>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916D7486-EB1D-42B0-9489-772DE153C17E}"/>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146E0CFC-DD22-4327-B4F1-F9FF7AF0C279}"/>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E3A53353-1F7A-403D-B76D-6C008360AB91}"/>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6F569E66-D435-4E8E-A89C-23AFBFA5766D}"/>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478B345C-8FD2-4588-B761-14A67BCDF31C}"/>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7C6C33B0-1662-4047-BA53-AB7570FB39B2}"/>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4ABE9493-7E8E-46AA-B8F0-CEA5BDA6787B}"/>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53CF3100-58EE-4B07-BD2E-66003ABBB56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964B9746-705E-425E-892C-9E0A7742CC44}"/>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5BBA82C9-763A-4A06-B349-FC13E74CEF81}"/>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令和５年度は、前年度から</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人の増となり、全国平均を</a:t>
          </a:r>
          <a:r>
            <a:rPr kumimoji="1" lang="en-US" altLang="ja-JP" sz="1300">
              <a:latin typeface="ＭＳ Ｐゴシック" panose="020B0600070205080204" pitchFamily="50" charset="-128"/>
              <a:ea typeface="ＭＳ Ｐゴシック" panose="020B0600070205080204" pitchFamily="50" charset="-128"/>
            </a:rPr>
            <a:t>2.75</a:t>
          </a:r>
          <a:r>
            <a:rPr kumimoji="1" lang="ja-JP" altLang="en-US" sz="1300">
              <a:latin typeface="ＭＳ Ｐゴシック" panose="020B0600070205080204" pitchFamily="50" charset="-128"/>
              <a:ea typeface="ＭＳ Ｐゴシック" panose="020B0600070205080204" pitchFamily="50" charset="-128"/>
            </a:rPr>
            <a:t>人、類似団体平均を</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人下回った。今後も民間委託の推進や事務事業の見直し等により、簡素で効率的な執行体制の構築に努める。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B48DA8E8-0CA3-413E-AFE3-AEE537A73AC7}"/>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6FA5FCF7-DF1E-4E6F-821D-E639E80965D4}"/>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B9C645F9-E65B-4769-8326-4ABEB342E937}"/>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259A5B52-55AE-4F0A-97E7-5D50C9B3DB21}"/>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D6929CA2-9B56-48DB-BA81-BC4CB33A860C}"/>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EC614CF8-0654-4344-95E7-E361B0797A4F}"/>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BF62B0EC-939E-49B1-81EB-99AF5CD90729}"/>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D0634975-7965-44E0-A186-2FCEFD415328}"/>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17CC573A-648A-45D2-8043-F084EE3AAFBC}"/>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1E96279E-9699-4197-B98D-64B1C3A22036}"/>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96B413DB-3C68-4706-925B-AEABCCCAC9E2}"/>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7859C704-C872-4701-80F6-FB171B2CEFE3}"/>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46E159A4-2903-4C00-BC17-41AD2BB91F0F}"/>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55DABEC5-BAA2-45F6-9EAD-B4342EAC914C}"/>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645FB778-1AE2-4411-96F8-D3F1FC32F259}"/>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1E083BAA-5DFF-42B7-A253-617429D9C0AB}"/>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267822DA-99E8-44A4-B62F-8159525A87C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F8F139F5-0547-4918-B42C-BDB88A72DB0B}"/>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DF82733F-62B9-491D-BB0D-CF219DBF6B0F}"/>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C2C10070-F185-40D7-901A-D85B6624F6AB}"/>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2A9CCEB8-E866-497C-966F-F3379FF25BEF}"/>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5292</xdr:rowOff>
    </xdr:from>
    <xdr:to>
      <xdr:col>81</xdr:col>
      <xdr:colOff>44450</xdr:colOff>
      <xdr:row>60</xdr:row>
      <xdr:rowOff>19368</xdr:rowOff>
    </xdr:to>
    <xdr:cxnSp macro="">
      <xdr:nvCxnSpPr>
        <xdr:cNvPr id="316" name="直線コネクタ 315">
          <a:extLst>
            <a:ext uri="{FF2B5EF4-FFF2-40B4-BE49-F238E27FC236}">
              <a16:creationId xmlns:a16="http://schemas.microsoft.com/office/drawing/2014/main" id="{2582924B-8D3F-4237-A3DF-B3CBB65A6B7E}"/>
            </a:ext>
          </a:extLst>
        </xdr:cNvPr>
        <xdr:cNvCxnSpPr/>
      </xdr:nvCxnSpPr>
      <xdr:spPr>
        <a:xfrm>
          <a:off x="16179800" y="10292292"/>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CCA2915F-3E79-4828-BFE7-144E843486E5}"/>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D47EDDAF-3032-4A8E-A458-FB6DE223F77E}"/>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1270</xdr:rowOff>
    </xdr:from>
    <xdr:to>
      <xdr:col>77</xdr:col>
      <xdr:colOff>44450</xdr:colOff>
      <xdr:row>60</xdr:row>
      <xdr:rowOff>5292</xdr:rowOff>
    </xdr:to>
    <xdr:cxnSp macro="">
      <xdr:nvCxnSpPr>
        <xdr:cNvPr id="319" name="直線コネクタ 318">
          <a:extLst>
            <a:ext uri="{FF2B5EF4-FFF2-40B4-BE49-F238E27FC236}">
              <a16:creationId xmlns:a16="http://schemas.microsoft.com/office/drawing/2014/main" id="{80926242-B06E-43F6-B114-E9AF916B23BC}"/>
            </a:ext>
          </a:extLst>
        </xdr:cNvPr>
        <xdr:cNvCxnSpPr/>
      </xdr:nvCxnSpPr>
      <xdr:spPr>
        <a:xfrm>
          <a:off x="15290800" y="10288270"/>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8B1CED88-C8AD-4E33-81D0-E89459086DD2}"/>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C448968D-3B21-43BE-9AA2-FC5C6CDB44AB}"/>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1270</xdr:rowOff>
    </xdr:from>
    <xdr:to>
      <xdr:col>72</xdr:col>
      <xdr:colOff>203200</xdr:colOff>
      <xdr:row>60</xdr:row>
      <xdr:rowOff>11324</xdr:rowOff>
    </xdr:to>
    <xdr:cxnSp macro="">
      <xdr:nvCxnSpPr>
        <xdr:cNvPr id="322" name="直線コネクタ 321">
          <a:extLst>
            <a:ext uri="{FF2B5EF4-FFF2-40B4-BE49-F238E27FC236}">
              <a16:creationId xmlns:a16="http://schemas.microsoft.com/office/drawing/2014/main" id="{26D7B36C-03D0-43C2-BBFB-E3051EA21F41}"/>
            </a:ext>
          </a:extLst>
        </xdr:cNvPr>
        <xdr:cNvCxnSpPr/>
      </xdr:nvCxnSpPr>
      <xdr:spPr>
        <a:xfrm flipV="1">
          <a:off x="14401800" y="1028827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B734AC6D-5186-47AD-B009-1E4891AC74EF}"/>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8EE6FEF7-FC9A-49AF-B1A5-9FDF91A1559F}"/>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11324</xdr:rowOff>
    </xdr:from>
    <xdr:to>
      <xdr:col>68</xdr:col>
      <xdr:colOff>152400</xdr:colOff>
      <xdr:row>60</xdr:row>
      <xdr:rowOff>15346</xdr:rowOff>
    </xdr:to>
    <xdr:cxnSp macro="">
      <xdr:nvCxnSpPr>
        <xdr:cNvPr id="325" name="直線コネクタ 324">
          <a:extLst>
            <a:ext uri="{FF2B5EF4-FFF2-40B4-BE49-F238E27FC236}">
              <a16:creationId xmlns:a16="http://schemas.microsoft.com/office/drawing/2014/main" id="{33EE8DD3-1D74-460E-9299-0C5421270107}"/>
            </a:ext>
          </a:extLst>
        </xdr:cNvPr>
        <xdr:cNvCxnSpPr/>
      </xdr:nvCxnSpPr>
      <xdr:spPr>
        <a:xfrm flipV="1">
          <a:off x="13512800" y="1029832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F5992351-CF41-4C23-999C-1675B06A18F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1DBAD275-F9B8-4C45-A047-BF4CB4FFB2B7}"/>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FF3D5B77-AE05-470E-B30E-65EEB205D7DF}"/>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1CA3A99C-5E48-48CC-B17A-67131DD65DD2}"/>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B3CB5BE4-9DB6-41F3-A174-D628C5B3FCEB}"/>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8B0D430A-A307-4DEC-AFA4-6F9EC5C0403F}"/>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F4A3C3C2-7317-4B2E-B365-A7AA54404598}"/>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BB84BC60-2D18-4472-88F8-1F2C2AFFBDD1}"/>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4EE2B395-0C2E-49A6-8FA7-4F4CCAB00359}"/>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140018</xdr:rowOff>
    </xdr:from>
    <xdr:to>
      <xdr:col>81</xdr:col>
      <xdr:colOff>95250</xdr:colOff>
      <xdr:row>60</xdr:row>
      <xdr:rowOff>70168</xdr:rowOff>
    </xdr:to>
    <xdr:sp macro="" textlink="">
      <xdr:nvSpPr>
        <xdr:cNvPr id="335" name="楕円 334">
          <a:extLst>
            <a:ext uri="{FF2B5EF4-FFF2-40B4-BE49-F238E27FC236}">
              <a16:creationId xmlns:a16="http://schemas.microsoft.com/office/drawing/2014/main" id="{1FA7C7B7-1805-415A-9D9A-08D9D62D0755}"/>
            </a:ext>
          </a:extLst>
        </xdr:cNvPr>
        <xdr:cNvSpPr/>
      </xdr:nvSpPr>
      <xdr:spPr>
        <a:xfrm>
          <a:off x="16967200" y="1025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156545</xdr:rowOff>
    </xdr:from>
    <xdr:ext cx="762000" cy="259045"/>
    <xdr:sp macro="" textlink="">
      <xdr:nvSpPr>
        <xdr:cNvPr id="336" name="定員管理の状況該当値テキスト">
          <a:extLst>
            <a:ext uri="{FF2B5EF4-FFF2-40B4-BE49-F238E27FC236}">
              <a16:creationId xmlns:a16="http://schemas.microsoft.com/office/drawing/2014/main" id="{8FADEA3A-592D-4843-9B7D-148D3B933B6C}"/>
            </a:ext>
          </a:extLst>
        </xdr:cNvPr>
        <xdr:cNvSpPr txBox="1"/>
      </xdr:nvSpPr>
      <xdr:spPr>
        <a:xfrm>
          <a:off x="17106900" y="1010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125942</xdr:rowOff>
    </xdr:from>
    <xdr:to>
      <xdr:col>77</xdr:col>
      <xdr:colOff>95250</xdr:colOff>
      <xdr:row>60</xdr:row>
      <xdr:rowOff>56092</xdr:rowOff>
    </xdr:to>
    <xdr:sp macro="" textlink="">
      <xdr:nvSpPr>
        <xdr:cNvPr id="337" name="楕円 336">
          <a:extLst>
            <a:ext uri="{FF2B5EF4-FFF2-40B4-BE49-F238E27FC236}">
              <a16:creationId xmlns:a16="http://schemas.microsoft.com/office/drawing/2014/main" id="{C040DC22-D8E8-4FC7-A5F7-A5ADC879D477}"/>
            </a:ext>
          </a:extLst>
        </xdr:cNvPr>
        <xdr:cNvSpPr/>
      </xdr:nvSpPr>
      <xdr:spPr>
        <a:xfrm>
          <a:off x="16129000" y="102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66269</xdr:rowOff>
    </xdr:from>
    <xdr:ext cx="736600" cy="259045"/>
    <xdr:sp macro="" textlink="">
      <xdr:nvSpPr>
        <xdr:cNvPr id="338" name="テキスト ボックス 337">
          <a:extLst>
            <a:ext uri="{FF2B5EF4-FFF2-40B4-BE49-F238E27FC236}">
              <a16:creationId xmlns:a16="http://schemas.microsoft.com/office/drawing/2014/main" id="{15FAB76F-975B-4D05-BE59-AF07EDB6DD45}"/>
            </a:ext>
          </a:extLst>
        </xdr:cNvPr>
        <xdr:cNvSpPr txBox="1"/>
      </xdr:nvSpPr>
      <xdr:spPr>
        <a:xfrm>
          <a:off x="15798800" y="10010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121920</xdr:rowOff>
    </xdr:from>
    <xdr:to>
      <xdr:col>73</xdr:col>
      <xdr:colOff>44450</xdr:colOff>
      <xdr:row>60</xdr:row>
      <xdr:rowOff>52070</xdr:rowOff>
    </xdr:to>
    <xdr:sp macro="" textlink="">
      <xdr:nvSpPr>
        <xdr:cNvPr id="339" name="楕円 338">
          <a:extLst>
            <a:ext uri="{FF2B5EF4-FFF2-40B4-BE49-F238E27FC236}">
              <a16:creationId xmlns:a16="http://schemas.microsoft.com/office/drawing/2014/main" id="{236800BE-17BE-438C-9C3E-BAAA30FC308C}"/>
            </a:ext>
          </a:extLst>
        </xdr:cNvPr>
        <xdr:cNvSpPr/>
      </xdr:nvSpPr>
      <xdr:spPr>
        <a:xfrm>
          <a:off x="15240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62247</xdr:rowOff>
    </xdr:from>
    <xdr:ext cx="762000" cy="259045"/>
    <xdr:sp macro="" textlink="">
      <xdr:nvSpPr>
        <xdr:cNvPr id="340" name="テキスト ボックス 339">
          <a:extLst>
            <a:ext uri="{FF2B5EF4-FFF2-40B4-BE49-F238E27FC236}">
              <a16:creationId xmlns:a16="http://schemas.microsoft.com/office/drawing/2014/main" id="{AB36C3A2-7595-4EBB-9E56-90DF2BBBDE04}"/>
            </a:ext>
          </a:extLst>
        </xdr:cNvPr>
        <xdr:cNvSpPr txBox="1"/>
      </xdr:nvSpPr>
      <xdr:spPr>
        <a:xfrm>
          <a:off x="14909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131974</xdr:rowOff>
    </xdr:from>
    <xdr:to>
      <xdr:col>68</xdr:col>
      <xdr:colOff>203200</xdr:colOff>
      <xdr:row>60</xdr:row>
      <xdr:rowOff>62124</xdr:rowOff>
    </xdr:to>
    <xdr:sp macro="" textlink="">
      <xdr:nvSpPr>
        <xdr:cNvPr id="341" name="楕円 340">
          <a:extLst>
            <a:ext uri="{FF2B5EF4-FFF2-40B4-BE49-F238E27FC236}">
              <a16:creationId xmlns:a16="http://schemas.microsoft.com/office/drawing/2014/main" id="{8866F36D-FA8B-4001-9014-5908345A3805}"/>
            </a:ext>
          </a:extLst>
        </xdr:cNvPr>
        <xdr:cNvSpPr/>
      </xdr:nvSpPr>
      <xdr:spPr>
        <a:xfrm>
          <a:off x="14351000" y="1024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72301</xdr:rowOff>
    </xdr:from>
    <xdr:ext cx="762000" cy="259045"/>
    <xdr:sp macro="" textlink="">
      <xdr:nvSpPr>
        <xdr:cNvPr id="342" name="テキスト ボックス 341">
          <a:extLst>
            <a:ext uri="{FF2B5EF4-FFF2-40B4-BE49-F238E27FC236}">
              <a16:creationId xmlns:a16="http://schemas.microsoft.com/office/drawing/2014/main" id="{8D7B9023-1D1A-4933-B569-2A01DD5E3A55}"/>
            </a:ext>
          </a:extLst>
        </xdr:cNvPr>
        <xdr:cNvSpPr txBox="1"/>
      </xdr:nvSpPr>
      <xdr:spPr>
        <a:xfrm>
          <a:off x="14020800" y="1001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135996</xdr:rowOff>
    </xdr:from>
    <xdr:to>
      <xdr:col>64</xdr:col>
      <xdr:colOff>152400</xdr:colOff>
      <xdr:row>60</xdr:row>
      <xdr:rowOff>66146</xdr:rowOff>
    </xdr:to>
    <xdr:sp macro="" textlink="">
      <xdr:nvSpPr>
        <xdr:cNvPr id="343" name="楕円 342">
          <a:extLst>
            <a:ext uri="{FF2B5EF4-FFF2-40B4-BE49-F238E27FC236}">
              <a16:creationId xmlns:a16="http://schemas.microsoft.com/office/drawing/2014/main" id="{FFEDD428-3C9D-46F2-9879-B63D3C979390}"/>
            </a:ext>
          </a:extLst>
        </xdr:cNvPr>
        <xdr:cNvSpPr/>
      </xdr:nvSpPr>
      <xdr:spPr>
        <a:xfrm>
          <a:off x="13462000" y="1025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76323</xdr:rowOff>
    </xdr:from>
    <xdr:ext cx="762000" cy="259045"/>
    <xdr:sp macro="" textlink="">
      <xdr:nvSpPr>
        <xdr:cNvPr id="344" name="テキスト ボックス 343">
          <a:extLst>
            <a:ext uri="{FF2B5EF4-FFF2-40B4-BE49-F238E27FC236}">
              <a16:creationId xmlns:a16="http://schemas.microsoft.com/office/drawing/2014/main" id="{18BD2CF4-6233-4A92-A339-4534154CD1B9}"/>
            </a:ext>
          </a:extLst>
        </xdr:cNvPr>
        <xdr:cNvSpPr txBox="1"/>
      </xdr:nvSpPr>
      <xdr:spPr>
        <a:xfrm>
          <a:off x="13131800" y="10020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A1745C4E-FAF6-4869-B78F-DCF98E09BF46}"/>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D62DBE44-7C74-4E71-8F03-FC1BDBCC6289}"/>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E3BF9505-B8BB-4D95-B4A2-15E80A2FCD35}"/>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1D13CABB-9F10-4180-851F-FC76166DE332}"/>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EC773A49-7400-4991-8FD6-396F5A55D54C}"/>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C2FE7C19-4FCC-4DBE-8E46-1D16B02B7A7F}"/>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E2B00128-FD77-4AF1-92E7-1428D6A7685D}"/>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C5981CD6-ADCC-4933-842D-FC2DB3E52B0A}"/>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C9FD7292-25FE-42FD-AF7B-1C46C927B842}"/>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9F4FFB14-FDAB-4BFB-8BAE-BEC51E97DFB6}"/>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ED2790FC-9B20-4BE9-9476-70EBB97CC929}"/>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C7BB9F4E-4B57-4EAC-A349-43066F9E79DF}"/>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259D280-E129-4CAD-85B6-0DDD49CE1B0B}"/>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ったが、全国平均及び類似団体平均を下回った。前年度から増となった要因としては、分子の控除額にあたる特定財源の減等による。今後も適債事業を見極めることにより、義務的経費である公債費を極力抑制するよう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DF6AE122-67A3-4753-B2BC-406A83BADB99}"/>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7720F4F5-D838-4BA1-801A-EB5247AA6E63}"/>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E3EB275D-0AD2-4312-9096-AAFD06BD0D8B}"/>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23B75EFB-AD0B-4DC9-A1A7-9FF7195C4C2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1339A85E-19B3-45E7-AF8F-B59C62C50CAA}"/>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E4B15081-555A-40A4-9337-D215DF8DBFE5}"/>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DF81FC73-D7D4-4BB3-8228-71BAF40E47B1}"/>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52269697-9A8E-4EE2-892F-8F42F19AB549}"/>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385A89E1-81E9-4FBC-B392-ADD83C3643EB}"/>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BE63BA4-1019-4F41-8B54-ACA4AAE5E4B2}"/>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3C976E40-D57A-44CF-ADC1-8C1023856B69}"/>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E8D695EA-4499-40DA-850B-6E9F4F04CC27}"/>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22E6166B-1087-45F2-B45B-B92FD1E86B3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B77D8D61-EE84-4409-AB5B-0395C83BA8DF}"/>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22376566-A9B4-4830-B8ED-73044043EE5C}"/>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9D1BD39A-13BC-4623-85DC-97F5471DDBF5}"/>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27FB7A3E-CA64-4C91-8E00-E07379EACEF5}"/>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C802A34E-3AE5-4617-9539-993853B5ED8B}"/>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54C27C38-4FCD-40BD-82BE-215B38D7181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22437</xdr:rowOff>
    </xdr:to>
    <xdr:cxnSp macro="">
      <xdr:nvCxnSpPr>
        <xdr:cNvPr id="377" name="直線コネクタ 376">
          <a:extLst>
            <a:ext uri="{FF2B5EF4-FFF2-40B4-BE49-F238E27FC236}">
              <a16:creationId xmlns:a16="http://schemas.microsoft.com/office/drawing/2014/main" id="{336550E6-52F1-4482-A010-82D0CBD98413}"/>
            </a:ext>
          </a:extLst>
        </xdr:cNvPr>
        <xdr:cNvCxnSpPr/>
      </xdr:nvCxnSpPr>
      <xdr:spPr>
        <a:xfrm>
          <a:off x="16179800" y="6864350"/>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6F8827B0-E493-48E5-98B1-1E6CCDD22404}"/>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BB3E3C57-92D0-43FB-B8F5-34CF01B0D706}"/>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145627</xdr:rowOff>
    </xdr:from>
    <xdr:to>
      <xdr:col>77</xdr:col>
      <xdr:colOff>44450</xdr:colOff>
      <xdr:row>40</xdr:row>
      <xdr:rowOff>6350</xdr:rowOff>
    </xdr:to>
    <xdr:cxnSp macro="">
      <xdr:nvCxnSpPr>
        <xdr:cNvPr id="380" name="直線コネクタ 379">
          <a:extLst>
            <a:ext uri="{FF2B5EF4-FFF2-40B4-BE49-F238E27FC236}">
              <a16:creationId xmlns:a16="http://schemas.microsoft.com/office/drawing/2014/main" id="{332B2E51-D353-416A-B893-93FADB5ED156}"/>
            </a:ext>
          </a:extLst>
        </xdr:cNvPr>
        <xdr:cNvCxnSpPr/>
      </xdr:nvCxnSpPr>
      <xdr:spPr>
        <a:xfrm>
          <a:off x="15290800" y="68321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DA189759-1FE4-44F8-9899-95CF1A5C0483}"/>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402A9B3F-EC88-412F-8675-75E9076CD3D8}"/>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137583</xdr:rowOff>
    </xdr:from>
    <xdr:to>
      <xdr:col>72</xdr:col>
      <xdr:colOff>203200</xdr:colOff>
      <xdr:row>39</xdr:row>
      <xdr:rowOff>145627</xdr:rowOff>
    </xdr:to>
    <xdr:cxnSp macro="">
      <xdr:nvCxnSpPr>
        <xdr:cNvPr id="383" name="直線コネクタ 382">
          <a:extLst>
            <a:ext uri="{FF2B5EF4-FFF2-40B4-BE49-F238E27FC236}">
              <a16:creationId xmlns:a16="http://schemas.microsoft.com/office/drawing/2014/main" id="{E945A55F-72CB-49D0-B920-122BFF4C3ADC}"/>
            </a:ext>
          </a:extLst>
        </xdr:cNvPr>
        <xdr:cNvCxnSpPr/>
      </xdr:nvCxnSpPr>
      <xdr:spPr>
        <a:xfrm>
          <a:off x="14401800" y="68241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F08F3A5-D611-4169-A0A0-4E0DB11BCD07}"/>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441D2068-7C0D-403E-8BFD-886793D2AF8A}"/>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137583</xdr:rowOff>
    </xdr:to>
    <xdr:cxnSp macro="">
      <xdr:nvCxnSpPr>
        <xdr:cNvPr id="386" name="直線コネクタ 385">
          <a:extLst>
            <a:ext uri="{FF2B5EF4-FFF2-40B4-BE49-F238E27FC236}">
              <a16:creationId xmlns:a16="http://schemas.microsoft.com/office/drawing/2014/main" id="{44892A57-BC64-44D3-9E32-2D2E9F78DE0F}"/>
            </a:ext>
          </a:extLst>
        </xdr:cNvPr>
        <xdr:cNvCxnSpPr/>
      </xdr:nvCxnSpPr>
      <xdr:spPr>
        <a:xfrm>
          <a:off x="13512800" y="68160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E3FD171F-E919-440F-A56C-671F8DC53828}"/>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859ADE84-EF42-4CCF-8D5A-B3C08A845E1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E61383FA-421B-4D3E-BCBD-252AC76A541C}"/>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B2FA0852-04AE-422D-ACAA-40B7BF3435A4}"/>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20637C5D-4A1F-4B27-BC9A-3455BA867F71}"/>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35B3A853-0DE8-4DE7-80C8-4BF2F84AB004}"/>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4B58AA38-2196-49EC-B6B5-930D10B6696E}"/>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DC1DBE13-D6EE-4358-8A14-91FF2C89FE4A}"/>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83F252DD-E0C4-4A14-8F23-B2A20D4C0624}"/>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143087</xdr:rowOff>
    </xdr:from>
    <xdr:to>
      <xdr:col>81</xdr:col>
      <xdr:colOff>95250</xdr:colOff>
      <xdr:row>40</xdr:row>
      <xdr:rowOff>73237</xdr:rowOff>
    </xdr:to>
    <xdr:sp macro="" textlink="">
      <xdr:nvSpPr>
        <xdr:cNvPr id="396" name="楕円 395">
          <a:extLst>
            <a:ext uri="{FF2B5EF4-FFF2-40B4-BE49-F238E27FC236}">
              <a16:creationId xmlns:a16="http://schemas.microsoft.com/office/drawing/2014/main" id="{7F28CE92-C8A4-42BC-A69B-EC3C985066DD}"/>
            </a:ext>
          </a:extLst>
        </xdr:cNvPr>
        <xdr:cNvSpPr/>
      </xdr:nvSpPr>
      <xdr:spPr>
        <a:xfrm>
          <a:off x="169672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159614</xdr:rowOff>
    </xdr:from>
    <xdr:ext cx="762000" cy="259045"/>
    <xdr:sp macro="" textlink="">
      <xdr:nvSpPr>
        <xdr:cNvPr id="397" name="公債費負担の状況該当値テキスト">
          <a:extLst>
            <a:ext uri="{FF2B5EF4-FFF2-40B4-BE49-F238E27FC236}">
              <a16:creationId xmlns:a16="http://schemas.microsoft.com/office/drawing/2014/main" id="{C43A01DF-51AC-4707-A608-58559A119F93}"/>
            </a:ext>
          </a:extLst>
        </xdr:cNvPr>
        <xdr:cNvSpPr txBox="1"/>
      </xdr:nvSpPr>
      <xdr:spPr>
        <a:xfrm>
          <a:off x="17106900" y="667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398" name="楕円 397">
          <a:extLst>
            <a:ext uri="{FF2B5EF4-FFF2-40B4-BE49-F238E27FC236}">
              <a16:creationId xmlns:a16="http://schemas.microsoft.com/office/drawing/2014/main" id="{4432A4E3-AB28-464A-AE54-3088FE3C3E9F}"/>
            </a:ext>
          </a:extLst>
        </xdr:cNvPr>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99" name="テキスト ボックス 398">
          <a:extLst>
            <a:ext uri="{FF2B5EF4-FFF2-40B4-BE49-F238E27FC236}">
              <a16:creationId xmlns:a16="http://schemas.microsoft.com/office/drawing/2014/main" id="{09BF873F-261D-415B-BC28-C3C1CE4CF5EA}"/>
            </a:ext>
          </a:extLst>
        </xdr:cNvPr>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94827</xdr:rowOff>
    </xdr:from>
    <xdr:to>
      <xdr:col>73</xdr:col>
      <xdr:colOff>44450</xdr:colOff>
      <xdr:row>40</xdr:row>
      <xdr:rowOff>24977</xdr:rowOff>
    </xdr:to>
    <xdr:sp macro="" textlink="">
      <xdr:nvSpPr>
        <xdr:cNvPr id="400" name="楕円 399">
          <a:extLst>
            <a:ext uri="{FF2B5EF4-FFF2-40B4-BE49-F238E27FC236}">
              <a16:creationId xmlns:a16="http://schemas.microsoft.com/office/drawing/2014/main" id="{812C60F2-715E-4A97-8C99-1D4DE7891245}"/>
            </a:ext>
          </a:extLst>
        </xdr:cNvPr>
        <xdr:cNvSpPr/>
      </xdr:nvSpPr>
      <xdr:spPr>
        <a:xfrm>
          <a:off x="15240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35154</xdr:rowOff>
    </xdr:from>
    <xdr:ext cx="762000" cy="259045"/>
    <xdr:sp macro="" textlink="">
      <xdr:nvSpPr>
        <xdr:cNvPr id="401" name="テキスト ボックス 400">
          <a:extLst>
            <a:ext uri="{FF2B5EF4-FFF2-40B4-BE49-F238E27FC236}">
              <a16:creationId xmlns:a16="http://schemas.microsoft.com/office/drawing/2014/main" id="{0A85F9AE-FDC9-4973-B340-9191E4278C34}"/>
            </a:ext>
          </a:extLst>
        </xdr:cNvPr>
        <xdr:cNvSpPr txBox="1"/>
      </xdr:nvSpPr>
      <xdr:spPr>
        <a:xfrm>
          <a:off x="14909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86783</xdr:rowOff>
    </xdr:from>
    <xdr:to>
      <xdr:col>68</xdr:col>
      <xdr:colOff>203200</xdr:colOff>
      <xdr:row>40</xdr:row>
      <xdr:rowOff>16933</xdr:rowOff>
    </xdr:to>
    <xdr:sp macro="" textlink="">
      <xdr:nvSpPr>
        <xdr:cNvPr id="402" name="楕円 401">
          <a:extLst>
            <a:ext uri="{FF2B5EF4-FFF2-40B4-BE49-F238E27FC236}">
              <a16:creationId xmlns:a16="http://schemas.microsoft.com/office/drawing/2014/main" id="{A5ED69E2-6E67-4922-88A2-0CDB883671B8}"/>
            </a:ext>
          </a:extLst>
        </xdr:cNvPr>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27110</xdr:rowOff>
    </xdr:from>
    <xdr:ext cx="762000" cy="259045"/>
    <xdr:sp macro="" textlink="">
      <xdr:nvSpPr>
        <xdr:cNvPr id="403" name="テキスト ボックス 402">
          <a:extLst>
            <a:ext uri="{FF2B5EF4-FFF2-40B4-BE49-F238E27FC236}">
              <a16:creationId xmlns:a16="http://schemas.microsoft.com/office/drawing/2014/main" id="{409FB210-20C3-4885-977A-D2637952C927}"/>
            </a:ext>
          </a:extLst>
        </xdr:cNvPr>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04" name="楕円 403">
          <a:extLst>
            <a:ext uri="{FF2B5EF4-FFF2-40B4-BE49-F238E27FC236}">
              <a16:creationId xmlns:a16="http://schemas.microsoft.com/office/drawing/2014/main" id="{FBC316D4-0342-4A77-8002-69BE408DAD7D}"/>
            </a:ext>
          </a:extLst>
        </xdr:cNvPr>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05" name="テキスト ボックス 404">
          <a:extLst>
            <a:ext uri="{FF2B5EF4-FFF2-40B4-BE49-F238E27FC236}">
              <a16:creationId xmlns:a16="http://schemas.microsoft.com/office/drawing/2014/main" id="{5D53C9AE-CD65-4658-AF10-B9EC7B79C70E}"/>
            </a:ext>
          </a:extLst>
        </xdr:cNvPr>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2CE21271-16F0-4CBC-9F59-5F28EAAF700B}"/>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68D49CFF-2F5F-4CA4-BA61-B9960AD17F15}"/>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1720B0F6-8F4F-4376-879B-DF52CB0E9DD6}"/>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AD9D7621-A7A4-4B44-88D7-E3DCBAD8D34A}"/>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3EDDEA4D-0DD1-4156-87EA-0412935082FB}"/>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203D43E4-8B33-4AF1-9D14-9B1774552954}"/>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F4E48FF3-82AE-452C-9BD9-0F8DCB2AD772}"/>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1948B010-007D-495C-BACB-599CCF96B666}"/>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BAF2DFEA-9C12-4B98-9150-2E6B4A9017A9}"/>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F04AF284-9FA2-4A06-98F7-D15AAC4CFD9A}"/>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2FD791F3-E649-4B03-A504-F432F02C0084}"/>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7DEBF377-C42F-4A06-B298-3A967D6EDC3B}"/>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78E5D425-3CB6-47ED-833D-ED451501EBAD}"/>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増となり、全国平均、東京都平均及び類似団体平均を上回った。その要因としては、公営企業債等繰入見込額の増及び分子の控除額である基準財政需要額算入見込額の減、充当可能特定財源の減等による。今後も適債事業を見極めることにより、義務的経費である公債費を極力抑制するよう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971921EE-3715-43D4-8110-7DBEB39E2FA4}"/>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CC6DCC60-AD66-48CF-85F3-256DB97B58F2}"/>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CDB6A870-D368-4D0D-88CB-F0CD384C4154}"/>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42DA806A-1EA9-491D-AA74-E2752AEF8D5B}"/>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C3762076-45AA-4D22-8081-F2404B0E0EA2}"/>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8FDEBBA3-3537-441A-8A09-F415C8F438B3}"/>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6A2E1C65-C339-4234-81B5-8B85DBA4D07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A920E379-6B79-49B7-BC66-5AB483A8F3F1}"/>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B2C51A6B-0E37-4B06-840E-24E129198FD8}"/>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22627675-FA92-42C3-8F5E-32504A12D8DD}"/>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C2F06A8C-DCCC-461C-8D90-81A9D60A948F}"/>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FCD04154-DD93-49B0-8888-21EA92B5FCC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5B4FD26F-A27D-4E7E-AB15-98D860BF46A1}"/>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7A2AC155-29D4-4AD4-9BAE-31ACD8374146}"/>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1AC6D513-A985-47A5-BB53-A66F491D8E82}"/>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5CF82347-6A14-49BD-A167-877DDCA0EE6B}"/>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A34EAD94-0F3F-4DED-BE3C-54ADC75DEEE4}"/>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89789DCA-792C-42A6-B801-50F32D0895EE}"/>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491EFCE6-BAF1-4B5D-BCB0-95452778AC03}"/>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4B333CAB-A21D-4125-8969-DEB4AC1C328F}"/>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B2C1D63B-9E29-44B1-B862-8803D1631DF9}"/>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40240108-B064-4ED8-8853-F52C7FE8C9C1}"/>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20925</xdr:rowOff>
    </xdr:from>
    <xdr:to>
      <xdr:col>81</xdr:col>
      <xdr:colOff>44450</xdr:colOff>
      <xdr:row>14</xdr:row>
      <xdr:rowOff>31266</xdr:rowOff>
    </xdr:to>
    <xdr:cxnSp macro="">
      <xdr:nvCxnSpPr>
        <xdr:cNvPr id="441" name="直線コネクタ 440">
          <a:extLst>
            <a:ext uri="{FF2B5EF4-FFF2-40B4-BE49-F238E27FC236}">
              <a16:creationId xmlns:a16="http://schemas.microsoft.com/office/drawing/2014/main" id="{A5C0A17E-7C8F-4CFA-8BA1-6EDBF0A135E5}"/>
            </a:ext>
          </a:extLst>
        </xdr:cNvPr>
        <xdr:cNvCxnSpPr/>
      </xdr:nvCxnSpPr>
      <xdr:spPr>
        <a:xfrm>
          <a:off x="16179800" y="2421225"/>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F748B0CF-E7AF-4EF2-93E0-24DEEEBC84B6}"/>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31C3A406-685A-4E94-B323-5E416B6F87AA}"/>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20925</xdr:rowOff>
    </xdr:from>
    <xdr:to>
      <xdr:col>77</xdr:col>
      <xdr:colOff>44450</xdr:colOff>
      <xdr:row>14</xdr:row>
      <xdr:rowOff>136979</xdr:rowOff>
    </xdr:to>
    <xdr:cxnSp macro="">
      <xdr:nvCxnSpPr>
        <xdr:cNvPr id="444" name="直線コネクタ 443">
          <a:extLst>
            <a:ext uri="{FF2B5EF4-FFF2-40B4-BE49-F238E27FC236}">
              <a16:creationId xmlns:a16="http://schemas.microsoft.com/office/drawing/2014/main" id="{AB1AF7B0-9D9F-4D8B-BEF3-B7E1DC5F5B66}"/>
            </a:ext>
          </a:extLst>
        </xdr:cNvPr>
        <xdr:cNvCxnSpPr/>
      </xdr:nvCxnSpPr>
      <xdr:spPr>
        <a:xfrm flipV="1">
          <a:off x="15290800" y="2421225"/>
          <a:ext cx="889000" cy="116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8FB18F37-CC4D-4E3C-9369-B26DF7A6714A}"/>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8C472B3-1061-4394-802B-AA5BFB15AF4A}"/>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136979</xdr:rowOff>
    </xdr:from>
    <xdr:to>
      <xdr:col>72</xdr:col>
      <xdr:colOff>203200</xdr:colOff>
      <xdr:row>15</xdr:row>
      <xdr:rowOff>139035</xdr:rowOff>
    </xdr:to>
    <xdr:cxnSp macro="">
      <xdr:nvCxnSpPr>
        <xdr:cNvPr id="447" name="直線コネクタ 446">
          <a:extLst>
            <a:ext uri="{FF2B5EF4-FFF2-40B4-BE49-F238E27FC236}">
              <a16:creationId xmlns:a16="http://schemas.microsoft.com/office/drawing/2014/main" id="{5BE931EF-2063-47D7-81BF-1261951D0696}"/>
            </a:ext>
          </a:extLst>
        </xdr:cNvPr>
        <xdr:cNvCxnSpPr/>
      </xdr:nvCxnSpPr>
      <xdr:spPr>
        <a:xfrm flipV="1">
          <a:off x="14401800" y="2537279"/>
          <a:ext cx="889000" cy="17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5B1FB86D-0433-41B2-AD72-7E327E2B9F6D}"/>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7C607BCA-7A8D-45E3-9094-E2736E440C23}"/>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118352</xdr:rowOff>
    </xdr:from>
    <xdr:to>
      <xdr:col>68</xdr:col>
      <xdr:colOff>152400</xdr:colOff>
      <xdr:row>15</xdr:row>
      <xdr:rowOff>139035</xdr:rowOff>
    </xdr:to>
    <xdr:cxnSp macro="">
      <xdr:nvCxnSpPr>
        <xdr:cNvPr id="450" name="直線コネクタ 449">
          <a:extLst>
            <a:ext uri="{FF2B5EF4-FFF2-40B4-BE49-F238E27FC236}">
              <a16:creationId xmlns:a16="http://schemas.microsoft.com/office/drawing/2014/main" id="{DEDB9600-5E37-49FE-8AF8-9A39AFA3AD3F}"/>
            </a:ext>
          </a:extLst>
        </xdr:cNvPr>
        <xdr:cNvCxnSpPr/>
      </xdr:nvCxnSpPr>
      <xdr:spPr>
        <a:xfrm>
          <a:off x="13512800" y="2690102"/>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FF45FADD-59F0-49C0-8675-6ECB779089DB}"/>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75B8E02E-43BA-40D3-BD79-2F2C4DB25162}"/>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E3005764-9BAA-472D-A9C2-88AF5413B071}"/>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A69A14E2-5E4F-425E-8F11-CE9AB028258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1B1509B3-239A-40D0-BA68-F93D3DB7E85D}"/>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2A0249A5-3059-41E2-9459-DC652B13C7AD}"/>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C9351C9E-86EF-4267-A15C-E5DBA1D3FC55}"/>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278FBF7B-4DD1-4C64-AF1E-CA45AF51A6FE}"/>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8656E5CC-D965-4D7E-85B9-F9285181DB2E}"/>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151916</xdr:rowOff>
    </xdr:from>
    <xdr:to>
      <xdr:col>81</xdr:col>
      <xdr:colOff>95250</xdr:colOff>
      <xdr:row>14</xdr:row>
      <xdr:rowOff>82066</xdr:rowOff>
    </xdr:to>
    <xdr:sp macro="" textlink="">
      <xdr:nvSpPr>
        <xdr:cNvPr id="460" name="楕円 459">
          <a:extLst>
            <a:ext uri="{FF2B5EF4-FFF2-40B4-BE49-F238E27FC236}">
              <a16:creationId xmlns:a16="http://schemas.microsoft.com/office/drawing/2014/main" id="{D65495D7-0061-43C5-9293-43462AFE2F39}"/>
            </a:ext>
          </a:extLst>
        </xdr:cNvPr>
        <xdr:cNvSpPr/>
      </xdr:nvSpPr>
      <xdr:spPr>
        <a:xfrm>
          <a:off x="16967200" y="238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28743</xdr:rowOff>
    </xdr:from>
    <xdr:ext cx="762000" cy="259045"/>
    <xdr:sp macro="" textlink="">
      <xdr:nvSpPr>
        <xdr:cNvPr id="461" name="将来負担の状況該当値テキスト">
          <a:extLst>
            <a:ext uri="{FF2B5EF4-FFF2-40B4-BE49-F238E27FC236}">
              <a16:creationId xmlns:a16="http://schemas.microsoft.com/office/drawing/2014/main" id="{4DD513AB-2D64-4465-A008-C4EE4DEBBDE1}"/>
            </a:ext>
          </a:extLst>
        </xdr:cNvPr>
        <xdr:cNvSpPr txBox="1"/>
      </xdr:nvSpPr>
      <xdr:spPr>
        <a:xfrm>
          <a:off x="17106900" y="2429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141575</xdr:rowOff>
    </xdr:from>
    <xdr:to>
      <xdr:col>77</xdr:col>
      <xdr:colOff>95250</xdr:colOff>
      <xdr:row>14</xdr:row>
      <xdr:rowOff>71725</xdr:rowOff>
    </xdr:to>
    <xdr:sp macro="" textlink="">
      <xdr:nvSpPr>
        <xdr:cNvPr id="462" name="楕円 461">
          <a:extLst>
            <a:ext uri="{FF2B5EF4-FFF2-40B4-BE49-F238E27FC236}">
              <a16:creationId xmlns:a16="http://schemas.microsoft.com/office/drawing/2014/main" id="{8BDC7207-15F8-4071-880B-87EB7286A109}"/>
            </a:ext>
          </a:extLst>
        </xdr:cNvPr>
        <xdr:cNvSpPr/>
      </xdr:nvSpPr>
      <xdr:spPr>
        <a:xfrm>
          <a:off x="16129000" y="23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56502</xdr:rowOff>
    </xdr:from>
    <xdr:ext cx="736600" cy="259045"/>
    <xdr:sp macro="" textlink="">
      <xdr:nvSpPr>
        <xdr:cNvPr id="463" name="テキスト ボックス 462">
          <a:extLst>
            <a:ext uri="{FF2B5EF4-FFF2-40B4-BE49-F238E27FC236}">
              <a16:creationId xmlns:a16="http://schemas.microsoft.com/office/drawing/2014/main" id="{69E50D5B-2BA1-4BF8-9C8B-DB385671FB5B}"/>
            </a:ext>
          </a:extLst>
        </xdr:cNvPr>
        <xdr:cNvSpPr txBox="1"/>
      </xdr:nvSpPr>
      <xdr:spPr>
        <a:xfrm>
          <a:off x="15798800" y="2456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86179</xdr:rowOff>
    </xdr:from>
    <xdr:to>
      <xdr:col>73</xdr:col>
      <xdr:colOff>44450</xdr:colOff>
      <xdr:row>15</xdr:row>
      <xdr:rowOff>16329</xdr:rowOff>
    </xdr:to>
    <xdr:sp macro="" textlink="">
      <xdr:nvSpPr>
        <xdr:cNvPr id="464" name="楕円 463">
          <a:extLst>
            <a:ext uri="{FF2B5EF4-FFF2-40B4-BE49-F238E27FC236}">
              <a16:creationId xmlns:a16="http://schemas.microsoft.com/office/drawing/2014/main" id="{6531E2E6-E62C-4926-96F9-85692CDE3988}"/>
            </a:ext>
          </a:extLst>
        </xdr:cNvPr>
        <xdr:cNvSpPr/>
      </xdr:nvSpPr>
      <xdr:spPr>
        <a:xfrm>
          <a:off x="15240000" y="248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1106</xdr:rowOff>
    </xdr:from>
    <xdr:ext cx="762000" cy="259045"/>
    <xdr:sp macro="" textlink="">
      <xdr:nvSpPr>
        <xdr:cNvPr id="465" name="テキスト ボックス 464">
          <a:extLst>
            <a:ext uri="{FF2B5EF4-FFF2-40B4-BE49-F238E27FC236}">
              <a16:creationId xmlns:a16="http://schemas.microsoft.com/office/drawing/2014/main" id="{D3A42B63-EB33-42D1-9730-1A9B70EFCB76}"/>
            </a:ext>
          </a:extLst>
        </xdr:cNvPr>
        <xdr:cNvSpPr txBox="1"/>
      </xdr:nvSpPr>
      <xdr:spPr>
        <a:xfrm>
          <a:off x="14909800" y="2572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88235</xdr:rowOff>
    </xdr:from>
    <xdr:to>
      <xdr:col>68</xdr:col>
      <xdr:colOff>203200</xdr:colOff>
      <xdr:row>16</xdr:row>
      <xdr:rowOff>18385</xdr:rowOff>
    </xdr:to>
    <xdr:sp macro="" textlink="">
      <xdr:nvSpPr>
        <xdr:cNvPr id="466" name="楕円 465">
          <a:extLst>
            <a:ext uri="{FF2B5EF4-FFF2-40B4-BE49-F238E27FC236}">
              <a16:creationId xmlns:a16="http://schemas.microsoft.com/office/drawing/2014/main" id="{CC06A87F-2976-4957-915E-EF4A93935EE9}"/>
            </a:ext>
          </a:extLst>
        </xdr:cNvPr>
        <xdr:cNvSpPr/>
      </xdr:nvSpPr>
      <xdr:spPr>
        <a:xfrm>
          <a:off x="14351000" y="265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3162</xdr:rowOff>
    </xdr:from>
    <xdr:ext cx="762000" cy="259045"/>
    <xdr:sp macro="" textlink="">
      <xdr:nvSpPr>
        <xdr:cNvPr id="467" name="テキスト ボックス 466">
          <a:extLst>
            <a:ext uri="{FF2B5EF4-FFF2-40B4-BE49-F238E27FC236}">
              <a16:creationId xmlns:a16="http://schemas.microsoft.com/office/drawing/2014/main" id="{6E506340-1E16-4A66-96FD-9CC1CD31EA54}"/>
            </a:ext>
          </a:extLst>
        </xdr:cNvPr>
        <xdr:cNvSpPr txBox="1"/>
      </xdr:nvSpPr>
      <xdr:spPr>
        <a:xfrm>
          <a:off x="14020800" y="274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67552</xdr:rowOff>
    </xdr:from>
    <xdr:to>
      <xdr:col>64</xdr:col>
      <xdr:colOff>152400</xdr:colOff>
      <xdr:row>15</xdr:row>
      <xdr:rowOff>169152</xdr:rowOff>
    </xdr:to>
    <xdr:sp macro="" textlink="">
      <xdr:nvSpPr>
        <xdr:cNvPr id="468" name="楕円 467">
          <a:extLst>
            <a:ext uri="{FF2B5EF4-FFF2-40B4-BE49-F238E27FC236}">
              <a16:creationId xmlns:a16="http://schemas.microsoft.com/office/drawing/2014/main" id="{79622B86-AD21-43B5-92FC-09CBBD3B2C19}"/>
            </a:ext>
          </a:extLst>
        </xdr:cNvPr>
        <xdr:cNvSpPr/>
      </xdr:nvSpPr>
      <xdr:spPr>
        <a:xfrm>
          <a:off x="13462000" y="263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153929</xdr:rowOff>
    </xdr:from>
    <xdr:ext cx="762000" cy="259045"/>
    <xdr:sp macro="" textlink="">
      <xdr:nvSpPr>
        <xdr:cNvPr id="469" name="テキスト ボックス 468">
          <a:extLst>
            <a:ext uri="{FF2B5EF4-FFF2-40B4-BE49-F238E27FC236}">
              <a16:creationId xmlns:a16="http://schemas.microsoft.com/office/drawing/2014/main" id="{81B5471F-B906-48EA-A2E3-5E4B16D5E344}"/>
            </a:ext>
          </a:extLst>
        </xdr:cNvPr>
        <xdr:cNvSpPr txBox="1"/>
      </xdr:nvSpPr>
      <xdr:spPr>
        <a:xfrm>
          <a:off x="13131800" y="272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BEBD495D-8210-4960-A3B3-30C950D97A04}"/>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8980FCDF-AF38-40CD-9808-0737AC1203EA}"/>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DDF1B53F-05CD-48F0-86F9-34BE5A7DCD0B}"/>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FC58027-193B-44CB-A522-E3496ED1EEF9}"/>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75BD8817-083A-4639-94E4-53DC4F4DEA6E}"/>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BA6FF86B-0BE6-4008-A17B-BF15CAC8F127}"/>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A0EB6990-EB38-4716-90EE-4C5239EA098C}"/>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ED20A30D-022D-480C-B853-030A6A0FE393}"/>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52E2E2C5-B0BA-407F-B22D-4E7D102E5053}"/>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6F46403-4F1D-4CC5-AD71-6EEB70E5A404}"/>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4B8A2ADB-11F0-4CC7-99AC-8B8D05BBBB14}"/>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93,781
91,932
17.97
42,908,648
42,080,401
713,556
19,295,365
18,855,224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15A68207-E6FD-491F-BD1F-211DB686A326}"/>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F307FF69-F49F-4DB5-B990-FB920F85899A}"/>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EF69C37F-CBE6-4275-B95C-95AFD13D7EFA}"/>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A70EB1C7-3429-4C48-ABE3-80F750FA58C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E295ED16-3A02-4F3B-A894-22E947881B0F}"/>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8CC5AF2-4A67-4CA9-9FD2-A5DC890806D2}"/>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20368E9E-D41E-4FC5-8489-40F8A74E7684}"/>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D93E526E-ACB3-47CE-B156-EA8BFA7E79CC}"/>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6B9690C-2EF9-46EA-A8C7-DB389BE1686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E1A11951-1500-4B8A-8FEE-252089E456E7}"/>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3941D5E3-E335-42C7-8855-6601AF09DE44}"/>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2E9DD6C8-C8DA-48B2-8775-12303CDFB4C7}"/>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94AFEC37-EF97-4AC6-A653-A4EFAF8B6914}"/>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E8E38E64-D38D-4775-8E58-7A290E2B4D4C}"/>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F16734A0-E164-4B56-9B23-79FB35B04267}"/>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B82432A6-745B-4783-9CBA-99DA0DAE54BC}"/>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B03DEEE9-5E1A-40B8-A5B6-A1AFC5DAC1F4}"/>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160F4333-BE9E-44C5-AF42-5C591B160E79}"/>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75A87FCA-A33A-421A-AF09-1B7AB751145D}"/>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34E6D72F-8FCD-4C91-8039-9ED6628A8613}"/>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17A49A0D-2BE3-4D8D-90BA-A25EC6B8522A}"/>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5D01A9C7-57E8-41A9-8727-BEEB37CC9D31}"/>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DEC24C0D-B2CE-46D3-A526-6BF6EDA3E526}"/>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386E04AE-8AD3-46EA-ACF9-F32496F372A8}"/>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6D4A469A-1284-4C3A-AFC0-C5A509917E6E}"/>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CC28EAAA-5DBD-4896-9AFC-59B57FB75616}"/>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234C8AA6-B8CD-4CCC-949B-7CDC52EFCE19}"/>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5DB88ECB-9DDF-4B51-B12B-F9A2AB5F524D}"/>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44BD8D31-3400-413D-82BB-969A4D1EEB21}"/>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33D468C3-0008-4E60-8FBF-DAB9AE20884C}"/>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31629DD6-3841-446E-92AE-478FE6135A5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7B2739EA-9762-4A23-B136-C160421995E6}"/>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令和５年度は、市町村職員共済組合短期負担金、第１種会計年度任用職員報酬、常勤職員期末勤勉手当が増となったが、経常収支比率の算定式の分母にあたる経常一般財源等の増の影響により減となった。</a:t>
          </a:r>
        </a:p>
        <a:p>
          <a:r>
            <a:rPr kumimoji="1" lang="ja-JP" altLang="en-US" sz="1300">
              <a:latin typeface="ＭＳ Ｐゴシック" panose="020B0600070205080204" pitchFamily="50" charset="-128"/>
              <a:ea typeface="ＭＳ Ｐゴシック" panose="020B0600070205080204" pitchFamily="50" charset="-128"/>
            </a:rPr>
            <a:t>今後も働き方改革を推進することによる適正な人員配置等の行政改革を進め、人件費の適正化に努める。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9A3FF098-AAE6-459C-932E-6D2CFA1CE888}"/>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8F6B58A7-5455-4649-BA46-7F7C0F612A31}"/>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999AA844-6CF9-4E1B-B077-39400984B5B8}"/>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168920-A673-41BA-BD07-995497414208}"/>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BCB8ECEF-9571-4303-924A-501DC81ADDEC}"/>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D3E731A9-2C7C-40B8-9929-4C2376BB05EC}"/>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D0A94634-05EA-4E3E-9D6A-04823986532D}"/>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ED2F894-93A4-452F-AC4F-79714B22B5DB}"/>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F38DD8A5-381A-42C6-85B1-3D5F38E86236}"/>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5569D90C-C9C9-4E20-9651-B91EF5BE504A}"/>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CD694208-7460-41CD-85B5-AE80C4B07E49}"/>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581255AF-00B2-4100-8E91-A84603BBEA71}"/>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7AAA0D77-81D5-4461-9557-0C353EF73D12}"/>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3F1A23E5-645D-4AD3-B54C-EF70B2B09081}"/>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2200AC4-5443-471E-8821-840D0025DA0D}"/>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F2B1E119-D93D-4A2D-947F-4CB97EA953C5}"/>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537BB61D-1D7C-404A-983E-C07103E73D5E}"/>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6B6911D6-C20C-4D03-A5BF-B2DB6F3571B2}"/>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982CB4B5-73DB-42BC-AF05-BA8A94D3AE39}"/>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251162E4-87BB-442D-BDBF-0DBEE02223EE}"/>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34D7AD47-1D17-4548-9DF7-2B936D7ABEDB}"/>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4962A8AA-4899-4FDD-A2F7-66D07CFF646D}"/>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604620C8-7DC7-427C-82E6-CEA539FDDF3C}"/>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123734</xdr:rowOff>
    </xdr:from>
    <xdr:to>
      <xdr:col>24</xdr:col>
      <xdr:colOff>25400</xdr:colOff>
      <xdr:row>36</xdr:row>
      <xdr:rowOff>136797</xdr:rowOff>
    </xdr:to>
    <xdr:cxnSp macro="">
      <xdr:nvCxnSpPr>
        <xdr:cNvPr id="68" name="直線コネクタ 67">
          <a:extLst>
            <a:ext uri="{FF2B5EF4-FFF2-40B4-BE49-F238E27FC236}">
              <a16:creationId xmlns:a16="http://schemas.microsoft.com/office/drawing/2014/main" id="{FD5D3698-8D04-479E-AA31-446D66C7AFE0}"/>
            </a:ext>
          </a:extLst>
        </xdr:cNvPr>
        <xdr:cNvCxnSpPr/>
      </xdr:nvCxnSpPr>
      <xdr:spPr>
        <a:xfrm flipV="1">
          <a:off x="3987800" y="629593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B10E99A1-2A05-4380-901E-59BF6D64F0DA}"/>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6E4FB1E3-A58C-4FE9-9C4C-7149BC5062E1}"/>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136797</xdr:rowOff>
    </xdr:from>
    <xdr:to>
      <xdr:col>19</xdr:col>
      <xdr:colOff>187325</xdr:colOff>
      <xdr:row>36</xdr:row>
      <xdr:rowOff>136797</xdr:rowOff>
    </xdr:to>
    <xdr:cxnSp macro="">
      <xdr:nvCxnSpPr>
        <xdr:cNvPr id="71" name="直線コネクタ 70">
          <a:extLst>
            <a:ext uri="{FF2B5EF4-FFF2-40B4-BE49-F238E27FC236}">
              <a16:creationId xmlns:a16="http://schemas.microsoft.com/office/drawing/2014/main" id="{48B62181-590C-4E4C-B2CA-F8413EBB5B4B}"/>
            </a:ext>
          </a:extLst>
        </xdr:cNvPr>
        <xdr:cNvCxnSpPr/>
      </xdr:nvCxnSpPr>
      <xdr:spPr>
        <a:xfrm>
          <a:off x="3098800" y="63089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DBA00105-BB78-4D1C-B569-58E47E7929C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4526D020-DFAF-4437-B015-8C7FEEA05339}"/>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136797</xdr:rowOff>
    </xdr:from>
    <xdr:to>
      <xdr:col>15</xdr:col>
      <xdr:colOff>98425</xdr:colOff>
      <xdr:row>37</xdr:row>
      <xdr:rowOff>37193</xdr:rowOff>
    </xdr:to>
    <xdr:cxnSp macro="">
      <xdr:nvCxnSpPr>
        <xdr:cNvPr id="74" name="直線コネクタ 73">
          <a:extLst>
            <a:ext uri="{FF2B5EF4-FFF2-40B4-BE49-F238E27FC236}">
              <a16:creationId xmlns:a16="http://schemas.microsoft.com/office/drawing/2014/main" id="{D7A74747-5292-4C57-8129-E2369D010870}"/>
            </a:ext>
          </a:extLst>
        </xdr:cNvPr>
        <xdr:cNvCxnSpPr/>
      </xdr:nvCxnSpPr>
      <xdr:spPr>
        <a:xfrm flipV="1">
          <a:off x="2209800" y="6308997"/>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4A25F677-420E-4EF7-966D-742733EE889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798D14F3-122C-4079-B6C1-225698C5EF88}"/>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37193</xdr:rowOff>
    </xdr:to>
    <xdr:cxnSp macro="">
      <xdr:nvCxnSpPr>
        <xdr:cNvPr id="77" name="直線コネクタ 76">
          <a:extLst>
            <a:ext uri="{FF2B5EF4-FFF2-40B4-BE49-F238E27FC236}">
              <a16:creationId xmlns:a16="http://schemas.microsoft.com/office/drawing/2014/main" id="{7CDF4928-60AE-4DA7-B541-E0A631C2C919}"/>
            </a:ext>
          </a:extLst>
        </xdr:cNvPr>
        <xdr:cNvCxnSpPr/>
      </xdr:nvCxnSpPr>
      <xdr:spPr>
        <a:xfrm>
          <a:off x="1320800" y="636778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935E1144-21A0-4BDD-8330-6AFE2228FAEC}"/>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5195322B-FD92-4260-8F7C-C6CE0AE90796}"/>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16668C2E-AA22-4B01-BDEE-EEE3939F4403}"/>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D7A2014A-CC16-4430-BA8B-A0B533956587}"/>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72EC1D0A-1527-4C25-9B32-F49FA93C4694}"/>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1325DD2-9BE6-44C7-8B89-095B86467C2E}"/>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332DB444-8483-4BC7-A580-60154D5BFDFE}"/>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9DF63635-C337-4586-96BD-A96516F021FD}"/>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F424EE4F-9EFC-4455-9D3A-49CBBD5A880C}"/>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72934</xdr:rowOff>
    </xdr:from>
    <xdr:to>
      <xdr:col>24</xdr:col>
      <xdr:colOff>76200</xdr:colOff>
      <xdr:row>37</xdr:row>
      <xdr:rowOff>3084</xdr:rowOff>
    </xdr:to>
    <xdr:sp macro="" textlink="">
      <xdr:nvSpPr>
        <xdr:cNvPr id="87" name="楕円 86">
          <a:extLst>
            <a:ext uri="{FF2B5EF4-FFF2-40B4-BE49-F238E27FC236}">
              <a16:creationId xmlns:a16="http://schemas.microsoft.com/office/drawing/2014/main" id="{5E71C10B-7EE5-44BD-BB36-A4DD70CC82F1}"/>
            </a:ext>
          </a:extLst>
        </xdr:cNvPr>
        <xdr:cNvSpPr/>
      </xdr:nvSpPr>
      <xdr:spPr>
        <a:xfrm>
          <a:off x="47752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45011</xdr:rowOff>
    </xdr:from>
    <xdr:ext cx="762000" cy="259045"/>
    <xdr:sp macro="" textlink="">
      <xdr:nvSpPr>
        <xdr:cNvPr id="88" name="人件費該当値テキスト">
          <a:extLst>
            <a:ext uri="{FF2B5EF4-FFF2-40B4-BE49-F238E27FC236}">
              <a16:creationId xmlns:a16="http://schemas.microsoft.com/office/drawing/2014/main" id="{9F58FB61-12E0-4E8F-B53A-62C2A75B0E5D}"/>
            </a:ext>
          </a:extLst>
        </xdr:cNvPr>
        <xdr:cNvSpPr txBox="1"/>
      </xdr:nvSpPr>
      <xdr:spPr>
        <a:xfrm>
          <a:off x="4914900" y="621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85997</xdr:rowOff>
    </xdr:from>
    <xdr:to>
      <xdr:col>20</xdr:col>
      <xdr:colOff>38100</xdr:colOff>
      <xdr:row>37</xdr:row>
      <xdr:rowOff>16147</xdr:rowOff>
    </xdr:to>
    <xdr:sp macro="" textlink="">
      <xdr:nvSpPr>
        <xdr:cNvPr id="89" name="楕円 88">
          <a:extLst>
            <a:ext uri="{FF2B5EF4-FFF2-40B4-BE49-F238E27FC236}">
              <a16:creationId xmlns:a16="http://schemas.microsoft.com/office/drawing/2014/main" id="{C4AE0A2F-E8DB-480E-9AF2-36D6293DF574}"/>
            </a:ext>
          </a:extLst>
        </xdr:cNvPr>
        <xdr:cNvSpPr/>
      </xdr:nvSpPr>
      <xdr:spPr>
        <a:xfrm>
          <a:off x="3937000" y="625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924</xdr:rowOff>
    </xdr:from>
    <xdr:ext cx="736600" cy="259045"/>
    <xdr:sp macro="" textlink="">
      <xdr:nvSpPr>
        <xdr:cNvPr id="90" name="テキスト ボックス 89">
          <a:extLst>
            <a:ext uri="{FF2B5EF4-FFF2-40B4-BE49-F238E27FC236}">
              <a16:creationId xmlns:a16="http://schemas.microsoft.com/office/drawing/2014/main" id="{36DDE69B-5BF0-43B0-8474-B720D3CF7CA7}"/>
            </a:ext>
          </a:extLst>
        </xdr:cNvPr>
        <xdr:cNvSpPr txBox="1"/>
      </xdr:nvSpPr>
      <xdr:spPr>
        <a:xfrm>
          <a:off x="3606800" y="6344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85997</xdr:rowOff>
    </xdr:from>
    <xdr:to>
      <xdr:col>15</xdr:col>
      <xdr:colOff>149225</xdr:colOff>
      <xdr:row>37</xdr:row>
      <xdr:rowOff>16147</xdr:rowOff>
    </xdr:to>
    <xdr:sp macro="" textlink="">
      <xdr:nvSpPr>
        <xdr:cNvPr id="91" name="楕円 90">
          <a:extLst>
            <a:ext uri="{FF2B5EF4-FFF2-40B4-BE49-F238E27FC236}">
              <a16:creationId xmlns:a16="http://schemas.microsoft.com/office/drawing/2014/main" id="{A52FD1E8-4909-4961-97E3-3DEFA83C787B}"/>
            </a:ext>
          </a:extLst>
        </xdr:cNvPr>
        <xdr:cNvSpPr/>
      </xdr:nvSpPr>
      <xdr:spPr>
        <a:xfrm>
          <a:off x="3048000" y="625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924</xdr:rowOff>
    </xdr:from>
    <xdr:ext cx="762000" cy="259045"/>
    <xdr:sp macro="" textlink="">
      <xdr:nvSpPr>
        <xdr:cNvPr id="92" name="テキスト ボックス 91">
          <a:extLst>
            <a:ext uri="{FF2B5EF4-FFF2-40B4-BE49-F238E27FC236}">
              <a16:creationId xmlns:a16="http://schemas.microsoft.com/office/drawing/2014/main" id="{843E1503-B484-44DA-8C67-6CD599AA6DC1}"/>
            </a:ext>
          </a:extLst>
        </xdr:cNvPr>
        <xdr:cNvSpPr txBox="1"/>
      </xdr:nvSpPr>
      <xdr:spPr>
        <a:xfrm>
          <a:off x="2717800" y="634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157843</xdr:rowOff>
    </xdr:from>
    <xdr:to>
      <xdr:col>11</xdr:col>
      <xdr:colOff>60325</xdr:colOff>
      <xdr:row>37</xdr:row>
      <xdr:rowOff>87993</xdr:rowOff>
    </xdr:to>
    <xdr:sp macro="" textlink="">
      <xdr:nvSpPr>
        <xdr:cNvPr id="93" name="楕円 92">
          <a:extLst>
            <a:ext uri="{FF2B5EF4-FFF2-40B4-BE49-F238E27FC236}">
              <a16:creationId xmlns:a16="http://schemas.microsoft.com/office/drawing/2014/main" id="{A8C3C7C4-2871-46D7-AD04-97BFC126AA33}"/>
            </a:ext>
          </a:extLst>
        </xdr:cNvPr>
        <xdr:cNvSpPr/>
      </xdr:nvSpPr>
      <xdr:spPr>
        <a:xfrm>
          <a:off x="2159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72770</xdr:rowOff>
    </xdr:from>
    <xdr:ext cx="762000" cy="259045"/>
    <xdr:sp macro="" textlink="">
      <xdr:nvSpPr>
        <xdr:cNvPr id="94" name="テキスト ボックス 93">
          <a:extLst>
            <a:ext uri="{FF2B5EF4-FFF2-40B4-BE49-F238E27FC236}">
              <a16:creationId xmlns:a16="http://schemas.microsoft.com/office/drawing/2014/main" id="{8222700E-0091-4599-9B52-DD6BFADFBE17}"/>
            </a:ext>
          </a:extLst>
        </xdr:cNvPr>
        <xdr:cNvSpPr txBox="1"/>
      </xdr:nvSpPr>
      <xdr:spPr>
        <a:xfrm>
          <a:off x="1828800" y="641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95" name="楕円 94">
          <a:extLst>
            <a:ext uri="{FF2B5EF4-FFF2-40B4-BE49-F238E27FC236}">
              <a16:creationId xmlns:a16="http://schemas.microsoft.com/office/drawing/2014/main" id="{685A2C2B-0C9E-42F4-89AF-8FB283C1652A}"/>
            </a:ext>
          </a:extLst>
        </xdr:cNvPr>
        <xdr:cNvSpPr/>
      </xdr:nvSpPr>
      <xdr:spPr>
        <a:xfrm>
          <a:off x="1270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59707</xdr:rowOff>
    </xdr:from>
    <xdr:ext cx="762000" cy="259045"/>
    <xdr:sp macro="" textlink="">
      <xdr:nvSpPr>
        <xdr:cNvPr id="96" name="テキスト ボックス 95">
          <a:extLst>
            <a:ext uri="{FF2B5EF4-FFF2-40B4-BE49-F238E27FC236}">
              <a16:creationId xmlns:a16="http://schemas.microsoft.com/office/drawing/2014/main" id="{E8A40646-1B9A-4FBD-903E-8E63E9FABCDF}"/>
            </a:ext>
          </a:extLst>
        </xdr:cNvPr>
        <xdr:cNvSpPr txBox="1"/>
      </xdr:nvSpPr>
      <xdr:spPr>
        <a:xfrm>
          <a:off x="939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2DFE983B-9EFF-42DC-8BA9-E43006BB4BC4}"/>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ABBEDD2C-C4EE-481B-953D-2D63FDE68F96}"/>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7B4E3506-14BA-4742-AC2F-E905BA4E8E0D}"/>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61236305-04F6-48FD-B8F1-C7CC4A56CEEE}"/>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8C59FBD-F0F3-4FB4-B8DB-8152BDD161C6}"/>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164E8C6-FD58-4953-A1C9-63A7009E7FF2}"/>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2AE663B0-96E9-4F5F-B339-694F3C6D2C51}"/>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9F17A99F-BDC5-47A7-BABD-59C511B1621C}"/>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EDEBCCB9-E654-4AE5-840D-829574D3C7D6}"/>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DD07CEFB-D30A-4D0A-AC57-879F3FD2DB1A}"/>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D81ED2FB-5C0A-4CFF-9C4F-157DC4175F72}"/>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プラスチックごみ再資源化事業経費、重症心身障害児（者）等通所施設開設準備委託料、塵芥収集運搬等委託料の増加などにより前年度から１．４ポイントの増となり、全国平均、東京都平均及び類似団体平均を上回った。当市では、かねてからＰＦＩ方式による図書館及び文化センターの運営や、指定管理者制度の導入などを進めており、外部委託の推進により物件費は増加しているが、トータルコストとしては下がってい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3579D71-76A7-4336-93E3-C0CFA11A7637}"/>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8168A6B1-614C-4543-8B22-15ECB15E6459}"/>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34129DC3-6B38-44C8-A9D5-6A9077CEB30C}"/>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94CE0483-D12D-4E1F-A625-78955C9C3525}"/>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CE5817C9-197D-4C2C-B687-4EC1DD876395}"/>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F5E29074-015C-4232-BA48-BEE721360183}"/>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FFC0BEA1-D5FD-4AE1-A21B-668D82F50508}"/>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4C47C47C-356B-412D-9989-2F6ABB4289B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7E1C32DF-0083-42A6-B372-5E5ABA035BC8}"/>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98EC1A46-DF8A-4E69-A1BA-31B74D84B7B7}"/>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AFAC8E02-96A8-429C-8385-6423ADF615E9}"/>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CFB032FC-176F-458C-92A0-C62C533D6265}"/>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135B62D0-7494-4E9E-A23F-3380F1503E18}"/>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9728FC3B-4FEC-4FEC-B322-26102301D96C}"/>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A0ED84A1-322E-49CA-9129-20DFBA7F954E}"/>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8E7BC162-10AB-4DA7-AABD-856C80C5F79D}"/>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ED00EF3F-88D9-4C21-8710-1403CA6741F8}"/>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5D55892C-0438-4874-9691-A46F44C001D8}"/>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76B60A74-EC67-45A5-8885-DFE73F5D30B7}"/>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165862</xdr:rowOff>
    </xdr:from>
    <xdr:to>
      <xdr:col>82</xdr:col>
      <xdr:colOff>107950</xdr:colOff>
      <xdr:row>20</xdr:row>
      <xdr:rowOff>122428</xdr:rowOff>
    </xdr:to>
    <xdr:cxnSp macro="">
      <xdr:nvCxnSpPr>
        <xdr:cNvPr id="127" name="直線コネクタ 126">
          <a:extLst>
            <a:ext uri="{FF2B5EF4-FFF2-40B4-BE49-F238E27FC236}">
              <a16:creationId xmlns:a16="http://schemas.microsoft.com/office/drawing/2014/main" id="{760D6861-5CA0-4AA9-9D07-062835392012}"/>
            </a:ext>
          </a:extLst>
        </xdr:cNvPr>
        <xdr:cNvCxnSpPr/>
      </xdr:nvCxnSpPr>
      <xdr:spPr>
        <a:xfrm>
          <a:off x="15671800" y="3423412"/>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65E11C30-D05B-41D2-BA80-9268B03637EA}"/>
            </a:ext>
          </a:extLst>
        </xdr:cNvPr>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CFB9F75-22EB-45C0-853F-DE32137B4FC7}"/>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62992</xdr:rowOff>
    </xdr:from>
    <xdr:to>
      <xdr:col>78</xdr:col>
      <xdr:colOff>69850</xdr:colOff>
      <xdr:row>19</xdr:row>
      <xdr:rowOff>165862</xdr:rowOff>
    </xdr:to>
    <xdr:cxnSp macro="">
      <xdr:nvCxnSpPr>
        <xdr:cNvPr id="130" name="直線コネクタ 129">
          <a:extLst>
            <a:ext uri="{FF2B5EF4-FFF2-40B4-BE49-F238E27FC236}">
              <a16:creationId xmlns:a16="http://schemas.microsoft.com/office/drawing/2014/main" id="{CB0AE653-BE3B-4209-8C1E-D2B57170AD4F}"/>
            </a:ext>
          </a:extLst>
        </xdr:cNvPr>
        <xdr:cNvCxnSpPr/>
      </xdr:nvCxnSpPr>
      <xdr:spPr>
        <a:xfrm>
          <a:off x="14782800" y="3149092"/>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6A12A25-6DD9-477D-A613-10D0F2CA2CEA}"/>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8965D289-D708-459F-95E0-C93AE91071E9}"/>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170434</xdr:rowOff>
    </xdr:from>
    <xdr:to>
      <xdr:col>73</xdr:col>
      <xdr:colOff>180975</xdr:colOff>
      <xdr:row>18</xdr:row>
      <xdr:rowOff>62992</xdr:rowOff>
    </xdr:to>
    <xdr:cxnSp macro="">
      <xdr:nvCxnSpPr>
        <xdr:cNvPr id="133" name="直線コネクタ 132">
          <a:extLst>
            <a:ext uri="{FF2B5EF4-FFF2-40B4-BE49-F238E27FC236}">
              <a16:creationId xmlns:a16="http://schemas.microsoft.com/office/drawing/2014/main" id="{2E23C343-DA99-45DF-8F4F-A7716CB42EFC}"/>
            </a:ext>
          </a:extLst>
        </xdr:cNvPr>
        <xdr:cNvCxnSpPr/>
      </xdr:nvCxnSpPr>
      <xdr:spPr>
        <a:xfrm>
          <a:off x="13893800" y="30850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36746DC5-8906-446F-89DC-C3EB208E3509}"/>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093DC78A-9676-4260-9C3A-6C5EF9FE09CF}"/>
            </a:ext>
          </a:extLst>
        </xdr:cNvPr>
        <xdr:cNvSpPr txBox="1"/>
      </xdr:nvSpPr>
      <xdr:spPr>
        <a:xfrm>
          <a:off x="14401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170434</xdr:rowOff>
    </xdr:from>
    <xdr:to>
      <xdr:col>69</xdr:col>
      <xdr:colOff>92075</xdr:colOff>
      <xdr:row>18</xdr:row>
      <xdr:rowOff>81280</xdr:rowOff>
    </xdr:to>
    <xdr:cxnSp macro="">
      <xdr:nvCxnSpPr>
        <xdr:cNvPr id="136" name="直線コネクタ 135">
          <a:extLst>
            <a:ext uri="{FF2B5EF4-FFF2-40B4-BE49-F238E27FC236}">
              <a16:creationId xmlns:a16="http://schemas.microsoft.com/office/drawing/2014/main" id="{7B6760F2-88D8-43B5-B556-580F4674C8BD}"/>
            </a:ext>
          </a:extLst>
        </xdr:cNvPr>
        <xdr:cNvCxnSpPr/>
      </xdr:nvCxnSpPr>
      <xdr:spPr>
        <a:xfrm flipV="1">
          <a:off x="13004800" y="308508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AA397D43-B156-4DFD-B463-74445EE82CBA}"/>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38" name="テキスト ボックス 137">
          <a:extLst>
            <a:ext uri="{FF2B5EF4-FFF2-40B4-BE49-F238E27FC236}">
              <a16:creationId xmlns:a16="http://schemas.microsoft.com/office/drawing/2014/main" id="{92336582-1ED2-458A-9472-4CB27E6DF3BA}"/>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FB12A4AA-C47F-4CF6-A403-22528AF39962}"/>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40" name="テキスト ボックス 139">
          <a:extLst>
            <a:ext uri="{FF2B5EF4-FFF2-40B4-BE49-F238E27FC236}">
              <a16:creationId xmlns:a16="http://schemas.microsoft.com/office/drawing/2014/main" id="{83417A55-50AC-4D64-B453-B4AD7AF607C9}"/>
            </a:ext>
          </a:extLst>
        </xdr:cNvPr>
        <xdr:cNvSpPr txBox="1"/>
      </xdr:nvSpPr>
      <xdr:spPr>
        <a:xfrm>
          <a:off x="12623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DFA3CD54-72E9-46E5-8AFC-B6ACFC3CEC39}"/>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F18A588-C1FD-48FC-9598-6F333A0D669E}"/>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EA5E51B9-A54F-4C9F-855E-C349065ABE16}"/>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2F52E501-33BA-4613-9964-D3FB7B46107A}"/>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A590C995-491F-433F-AFD0-911E01848861}"/>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71628</xdr:rowOff>
    </xdr:from>
    <xdr:to>
      <xdr:col>82</xdr:col>
      <xdr:colOff>158750</xdr:colOff>
      <xdr:row>21</xdr:row>
      <xdr:rowOff>1778</xdr:rowOff>
    </xdr:to>
    <xdr:sp macro="" textlink="">
      <xdr:nvSpPr>
        <xdr:cNvPr id="146" name="楕円 145">
          <a:extLst>
            <a:ext uri="{FF2B5EF4-FFF2-40B4-BE49-F238E27FC236}">
              <a16:creationId xmlns:a16="http://schemas.microsoft.com/office/drawing/2014/main" id="{E1D02244-2DF7-418E-961E-73FEF97A5D80}"/>
            </a:ext>
          </a:extLst>
        </xdr:cNvPr>
        <xdr:cNvSpPr/>
      </xdr:nvSpPr>
      <xdr:spPr>
        <a:xfrm>
          <a:off x="16459200" y="350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151655</xdr:rowOff>
    </xdr:from>
    <xdr:ext cx="762000" cy="259045"/>
    <xdr:sp macro="" textlink="">
      <xdr:nvSpPr>
        <xdr:cNvPr id="147" name="物件費該当値テキスト">
          <a:extLst>
            <a:ext uri="{FF2B5EF4-FFF2-40B4-BE49-F238E27FC236}">
              <a16:creationId xmlns:a16="http://schemas.microsoft.com/office/drawing/2014/main" id="{23C39500-73CC-4676-A9D6-2D55C22A4C78}"/>
            </a:ext>
          </a:extLst>
        </xdr:cNvPr>
        <xdr:cNvSpPr txBox="1"/>
      </xdr:nvSpPr>
      <xdr:spPr>
        <a:xfrm>
          <a:off x="16598900" y="340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115062</xdr:rowOff>
    </xdr:from>
    <xdr:to>
      <xdr:col>78</xdr:col>
      <xdr:colOff>120650</xdr:colOff>
      <xdr:row>20</xdr:row>
      <xdr:rowOff>45212</xdr:rowOff>
    </xdr:to>
    <xdr:sp macro="" textlink="">
      <xdr:nvSpPr>
        <xdr:cNvPr id="148" name="楕円 147">
          <a:extLst>
            <a:ext uri="{FF2B5EF4-FFF2-40B4-BE49-F238E27FC236}">
              <a16:creationId xmlns:a16="http://schemas.microsoft.com/office/drawing/2014/main" id="{4675C7B4-DF49-4C23-B24D-82757C3E7241}"/>
            </a:ext>
          </a:extLst>
        </xdr:cNvPr>
        <xdr:cNvSpPr/>
      </xdr:nvSpPr>
      <xdr:spPr>
        <a:xfrm>
          <a:off x="15621000" y="337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29989</xdr:rowOff>
    </xdr:from>
    <xdr:ext cx="736600" cy="259045"/>
    <xdr:sp macro="" textlink="">
      <xdr:nvSpPr>
        <xdr:cNvPr id="149" name="テキスト ボックス 148">
          <a:extLst>
            <a:ext uri="{FF2B5EF4-FFF2-40B4-BE49-F238E27FC236}">
              <a16:creationId xmlns:a16="http://schemas.microsoft.com/office/drawing/2014/main" id="{80058131-C7F9-46C4-A58F-2E9061E91CFC}"/>
            </a:ext>
          </a:extLst>
        </xdr:cNvPr>
        <xdr:cNvSpPr txBox="1"/>
      </xdr:nvSpPr>
      <xdr:spPr>
        <a:xfrm>
          <a:off x="15290800" y="345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12192</xdr:rowOff>
    </xdr:from>
    <xdr:to>
      <xdr:col>74</xdr:col>
      <xdr:colOff>31750</xdr:colOff>
      <xdr:row>18</xdr:row>
      <xdr:rowOff>113792</xdr:rowOff>
    </xdr:to>
    <xdr:sp macro="" textlink="">
      <xdr:nvSpPr>
        <xdr:cNvPr id="150" name="楕円 149">
          <a:extLst>
            <a:ext uri="{FF2B5EF4-FFF2-40B4-BE49-F238E27FC236}">
              <a16:creationId xmlns:a16="http://schemas.microsoft.com/office/drawing/2014/main" id="{771D0CEA-4442-47C7-9DAB-C69EF9B982D3}"/>
            </a:ext>
          </a:extLst>
        </xdr:cNvPr>
        <xdr:cNvSpPr/>
      </xdr:nvSpPr>
      <xdr:spPr>
        <a:xfrm>
          <a:off x="14732000" y="30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98569</xdr:rowOff>
    </xdr:from>
    <xdr:ext cx="762000" cy="259045"/>
    <xdr:sp macro="" textlink="">
      <xdr:nvSpPr>
        <xdr:cNvPr id="151" name="テキスト ボックス 150">
          <a:extLst>
            <a:ext uri="{FF2B5EF4-FFF2-40B4-BE49-F238E27FC236}">
              <a16:creationId xmlns:a16="http://schemas.microsoft.com/office/drawing/2014/main" id="{FCA3B7B6-8D31-416A-ADAF-2AEF64767EB7}"/>
            </a:ext>
          </a:extLst>
        </xdr:cNvPr>
        <xdr:cNvSpPr txBox="1"/>
      </xdr:nvSpPr>
      <xdr:spPr>
        <a:xfrm>
          <a:off x="14401800" y="318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119634</xdr:rowOff>
    </xdr:from>
    <xdr:to>
      <xdr:col>69</xdr:col>
      <xdr:colOff>142875</xdr:colOff>
      <xdr:row>18</xdr:row>
      <xdr:rowOff>49784</xdr:rowOff>
    </xdr:to>
    <xdr:sp macro="" textlink="">
      <xdr:nvSpPr>
        <xdr:cNvPr id="152" name="楕円 151">
          <a:extLst>
            <a:ext uri="{FF2B5EF4-FFF2-40B4-BE49-F238E27FC236}">
              <a16:creationId xmlns:a16="http://schemas.microsoft.com/office/drawing/2014/main" id="{97F04394-A2E7-4850-A84C-8081CEF15C93}"/>
            </a:ext>
          </a:extLst>
        </xdr:cNvPr>
        <xdr:cNvSpPr/>
      </xdr:nvSpPr>
      <xdr:spPr>
        <a:xfrm>
          <a:off x="138430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34561</xdr:rowOff>
    </xdr:from>
    <xdr:ext cx="762000" cy="259045"/>
    <xdr:sp macro="" textlink="">
      <xdr:nvSpPr>
        <xdr:cNvPr id="153" name="テキスト ボックス 152">
          <a:extLst>
            <a:ext uri="{FF2B5EF4-FFF2-40B4-BE49-F238E27FC236}">
              <a16:creationId xmlns:a16="http://schemas.microsoft.com/office/drawing/2014/main" id="{648C6975-6CE5-48CE-9F03-1635C0C0AC5F}"/>
            </a:ext>
          </a:extLst>
        </xdr:cNvPr>
        <xdr:cNvSpPr txBox="1"/>
      </xdr:nvSpPr>
      <xdr:spPr>
        <a:xfrm>
          <a:off x="13512800" y="312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30480</xdr:rowOff>
    </xdr:from>
    <xdr:to>
      <xdr:col>65</xdr:col>
      <xdr:colOff>53975</xdr:colOff>
      <xdr:row>18</xdr:row>
      <xdr:rowOff>132080</xdr:rowOff>
    </xdr:to>
    <xdr:sp macro="" textlink="">
      <xdr:nvSpPr>
        <xdr:cNvPr id="154" name="楕円 153">
          <a:extLst>
            <a:ext uri="{FF2B5EF4-FFF2-40B4-BE49-F238E27FC236}">
              <a16:creationId xmlns:a16="http://schemas.microsoft.com/office/drawing/2014/main" id="{40211F0E-6441-4EE1-A49A-B66A2D3EABA2}"/>
            </a:ext>
          </a:extLst>
        </xdr:cNvPr>
        <xdr:cNvSpPr/>
      </xdr:nvSpPr>
      <xdr:spPr>
        <a:xfrm>
          <a:off x="12954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116857</xdr:rowOff>
    </xdr:from>
    <xdr:ext cx="762000" cy="259045"/>
    <xdr:sp macro="" textlink="">
      <xdr:nvSpPr>
        <xdr:cNvPr id="155" name="テキスト ボックス 154">
          <a:extLst>
            <a:ext uri="{FF2B5EF4-FFF2-40B4-BE49-F238E27FC236}">
              <a16:creationId xmlns:a16="http://schemas.microsoft.com/office/drawing/2014/main" id="{402241E6-85B9-4C54-B390-CADEE35F6C65}"/>
            </a:ext>
          </a:extLst>
        </xdr:cNvPr>
        <xdr:cNvSpPr txBox="1"/>
      </xdr:nvSpPr>
      <xdr:spPr>
        <a:xfrm>
          <a:off x="12623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B8AB1EA3-EC7C-4ED7-91EE-BFDC541F6DBF}"/>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E93662D8-A9AC-44F8-9933-99F53E0C3FC9}"/>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9585DFE-E0F8-4840-B484-C1CB5D9B9C6E}"/>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42735A31-378C-4F15-8CE4-9719ADE733B2}"/>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43C9BD32-B538-4324-94C1-79CD88E3D9DC}"/>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CE4E72D5-0D09-4586-9EA9-062008E228E9}"/>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34AD0E54-14FD-4ED9-9BFD-FBB7A873D0C4}"/>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B372571B-8927-429B-AA3B-8A7D36024DBD}"/>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94B5FED-9AC9-4FB5-9855-C67B6318827A}"/>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E569DE4D-A1FE-40FA-9DC3-BFF5727E5521}"/>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6716A293-51B7-4AF2-9119-136054381962}"/>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住民税非課税世帯等臨時重点支援給付金、民間保育所等運営委託料、障害介護給付費の増などで増となり、全国平均、東京都平均及び類似団体平均を上回った。子育て世代である比較的若い年齢層の世帯が多いこと等から、今後も扶助費の経常経費は増が見込まれるが、施設及び施策の充実を図りつつ、特定財源の確保等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F017BCAC-72CC-4507-BF1B-04B9A17B59C1}"/>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A1562F7C-C738-4A31-AE22-3F3CF89F56C9}"/>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B7C181C2-29DA-4572-976A-02382E0FDB8D}"/>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BDAC91A3-6D62-4E87-B34B-424DF7E3F4BB}"/>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E6A9BBD3-BCE2-4C8B-B6C1-53E2391E087C}"/>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47F81D6-069B-4E8B-921F-CE28358169B4}"/>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853F0759-7CB5-422B-91EF-0A84FE41B207}"/>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3D834B73-4A98-47B8-8A89-B70B2B01676F}"/>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5D0C4FD0-1EFD-4D28-9872-30A4ABF18FF1}"/>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710A3B1E-57A0-45C6-A3A8-E453B39B7939}"/>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AC8CD716-D7A0-4A8E-A0A3-9F13C68A85CA}"/>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78CA771D-92F5-49DD-863B-94C225AA9E63}"/>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F1FD457-0B03-43FA-9575-4F2A27A4601F}"/>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88BFE258-1467-4D85-B713-AAA35C071E7E}"/>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638E116-E444-4A8D-BEF0-49331EE5ED17}"/>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7BA78562-6091-4887-8CFA-8D1571EC7D38}"/>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6A8EDAF6-239B-4E19-827F-57C5C4B3D936}"/>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56902C62-9F83-4C48-9D09-ECD7653B1B8F}"/>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B6473455-1204-438B-96C1-B0A8896DF422}"/>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DF0C61A0-0A02-49CD-8098-D6BC28969B5C}"/>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600CC7D0-41F1-4274-81F8-F6020DACF30B}"/>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100330</xdr:rowOff>
    </xdr:from>
    <xdr:to>
      <xdr:col>24</xdr:col>
      <xdr:colOff>25400</xdr:colOff>
      <xdr:row>57</xdr:row>
      <xdr:rowOff>161290</xdr:rowOff>
    </xdr:to>
    <xdr:cxnSp macro="">
      <xdr:nvCxnSpPr>
        <xdr:cNvPr id="188" name="直線コネクタ 187">
          <a:extLst>
            <a:ext uri="{FF2B5EF4-FFF2-40B4-BE49-F238E27FC236}">
              <a16:creationId xmlns:a16="http://schemas.microsoft.com/office/drawing/2014/main" id="{6A699780-E590-4402-BF1A-845E97B5750E}"/>
            </a:ext>
          </a:extLst>
        </xdr:cNvPr>
        <xdr:cNvCxnSpPr/>
      </xdr:nvCxnSpPr>
      <xdr:spPr>
        <a:xfrm>
          <a:off x="3987800" y="98729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A13FEEC2-363E-49BF-B9AC-8EE57B3A348C}"/>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930A53D-DF07-42D2-B982-68FEC1862ACE}"/>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100330</xdr:rowOff>
    </xdr:from>
    <xdr:to>
      <xdr:col>19</xdr:col>
      <xdr:colOff>187325</xdr:colOff>
      <xdr:row>58</xdr:row>
      <xdr:rowOff>43180</xdr:rowOff>
    </xdr:to>
    <xdr:cxnSp macro="">
      <xdr:nvCxnSpPr>
        <xdr:cNvPr id="191" name="直線コネクタ 190">
          <a:extLst>
            <a:ext uri="{FF2B5EF4-FFF2-40B4-BE49-F238E27FC236}">
              <a16:creationId xmlns:a16="http://schemas.microsoft.com/office/drawing/2014/main" id="{596399D2-79AE-43A9-8660-A0A31D9B9527}"/>
            </a:ext>
          </a:extLst>
        </xdr:cNvPr>
        <xdr:cNvCxnSpPr/>
      </xdr:nvCxnSpPr>
      <xdr:spPr>
        <a:xfrm flipV="1">
          <a:off x="3098800" y="98729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B33D94AE-94F6-49B5-87C4-38DD8BED58E2}"/>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AD209C8C-70D4-484B-AF1A-894375FF3783}"/>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43180</xdr:rowOff>
    </xdr:from>
    <xdr:to>
      <xdr:col>15</xdr:col>
      <xdr:colOff>98425</xdr:colOff>
      <xdr:row>58</xdr:row>
      <xdr:rowOff>96520</xdr:rowOff>
    </xdr:to>
    <xdr:cxnSp macro="">
      <xdr:nvCxnSpPr>
        <xdr:cNvPr id="194" name="直線コネクタ 193">
          <a:extLst>
            <a:ext uri="{FF2B5EF4-FFF2-40B4-BE49-F238E27FC236}">
              <a16:creationId xmlns:a16="http://schemas.microsoft.com/office/drawing/2014/main" id="{7EFD68A2-D311-4D65-B4A9-C1ED89B6449E}"/>
            </a:ext>
          </a:extLst>
        </xdr:cNvPr>
        <xdr:cNvCxnSpPr/>
      </xdr:nvCxnSpPr>
      <xdr:spPr>
        <a:xfrm flipV="1">
          <a:off x="2209800" y="99872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A7808C10-7EC9-4E4C-AD30-F1B53398F1AF}"/>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774C10C0-DE97-460C-A2A2-2B1AF4DF092B}"/>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81280</xdr:rowOff>
    </xdr:from>
    <xdr:to>
      <xdr:col>11</xdr:col>
      <xdr:colOff>9525</xdr:colOff>
      <xdr:row>58</xdr:row>
      <xdr:rowOff>96520</xdr:rowOff>
    </xdr:to>
    <xdr:cxnSp macro="">
      <xdr:nvCxnSpPr>
        <xdr:cNvPr id="197" name="直線コネクタ 196">
          <a:extLst>
            <a:ext uri="{FF2B5EF4-FFF2-40B4-BE49-F238E27FC236}">
              <a16:creationId xmlns:a16="http://schemas.microsoft.com/office/drawing/2014/main" id="{6BC6CB25-BCA2-490D-96E1-CFEA9FC6B89E}"/>
            </a:ext>
          </a:extLst>
        </xdr:cNvPr>
        <xdr:cNvCxnSpPr/>
      </xdr:nvCxnSpPr>
      <xdr:spPr>
        <a:xfrm>
          <a:off x="1320800" y="1002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F15DB55A-86DE-4A6E-BC05-FB9B0DBB2A9F}"/>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CD83B616-4200-43DD-91CC-0C5E47C28D2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2D63085F-329E-4B0A-809F-2BFDF7A45D1C}"/>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511D827F-554C-472B-85A9-4E1E87CD7A71}"/>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25F0513A-0D33-433E-BAB8-A84053BB9212}"/>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83D2036C-3DED-48D2-B31B-C49BB63AAD09}"/>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E9EB6F48-06BF-40AB-8612-FAFFBF33135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271AEC45-9D1E-4A0E-8655-69A8A0A9C478}"/>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653AAB59-3C36-4D45-A08C-620FC6FAA59C}"/>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110490</xdr:rowOff>
    </xdr:from>
    <xdr:to>
      <xdr:col>24</xdr:col>
      <xdr:colOff>76200</xdr:colOff>
      <xdr:row>58</xdr:row>
      <xdr:rowOff>40640</xdr:rowOff>
    </xdr:to>
    <xdr:sp macro="" textlink="">
      <xdr:nvSpPr>
        <xdr:cNvPr id="207" name="楕円 206">
          <a:extLst>
            <a:ext uri="{FF2B5EF4-FFF2-40B4-BE49-F238E27FC236}">
              <a16:creationId xmlns:a16="http://schemas.microsoft.com/office/drawing/2014/main" id="{98EE1DE9-6EA1-4E4B-8CE0-3AD6B860194E}"/>
            </a:ext>
          </a:extLst>
        </xdr:cNvPr>
        <xdr:cNvSpPr/>
      </xdr:nvSpPr>
      <xdr:spPr>
        <a:xfrm>
          <a:off x="47752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82567</xdr:rowOff>
    </xdr:from>
    <xdr:ext cx="762000" cy="259045"/>
    <xdr:sp macro="" textlink="">
      <xdr:nvSpPr>
        <xdr:cNvPr id="208" name="扶助費該当値テキスト">
          <a:extLst>
            <a:ext uri="{FF2B5EF4-FFF2-40B4-BE49-F238E27FC236}">
              <a16:creationId xmlns:a16="http://schemas.microsoft.com/office/drawing/2014/main" id="{399D589C-33C7-4160-B649-199138837FA8}"/>
            </a:ext>
          </a:extLst>
        </xdr:cNvPr>
        <xdr:cNvSpPr txBox="1"/>
      </xdr:nvSpPr>
      <xdr:spPr>
        <a:xfrm>
          <a:off x="49149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49530</xdr:rowOff>
    </xdr:from>
    <xdr:to>
      <xdr:col>20</xdr:col>
      <xdr:colOff>38100</xdr:colOff>
      <xdr:row>57</xdr:row>
      <xdr:rowOff>151130</xdr:rowOff>
    </xdr:to>
    <xdr:sp macro="" textlink="">
      <xdr:nvSpPr>
        <xdr:cNvPr id="209" name="楕円 208">
          <a:extLst>
            <a:ext uri="{FF2B5EF4-FFF2-40B4-BE49-F238E27FC236}">
              <a16:creationId xmlns:a16="http://schemas.microsoft.com/office/drawing/2014/main" id="{0043006E-CE4F-4C79-AB5C-FAD23F86125D}"/>
            </a:ext>
          </a:extLst>
        </xdr:cNvPr>
        <xdr:cNvSpPr/>
      </xdr:nvSpPr>
      <xdr:spPr>
        <a:xfrm>
          <a:off x="3937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135907</xdr:rowOff>
    </xdr:from>
    <xdr:ext cx="736600" cy="259045"/>
    <xdr:sp macro="" textlink="">
      <xdr:nvSpPr>
        <xdr:cNvPr id="210" name="テキスト ボックス 209">
          <a:extLst>
            <a:ext uri="{FF2B5EF4-FFF2-40B4-BE49-F238E27FC236}">
              <a16:creationId xmlns:a16="http://schemas.microsoft.com/office/drawing/2014/main" id="{7EBBBE6F-F6C7-453D-9FB2-52A7072EF274}"/>
            </a:ext>
          </a:extLst>
        </xdr:cNvPr>
        <xdr:cNvSpPr txBox="1"/>
      </xdr:nvSpPr>
      <xdr:spPr>
        <a:xfrm>
          <a:off x="3606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163830</xdr:rowOff>
    </xdr:from>
    <xdr:to>
      <xdr:col>15</xdr:col>
      <xdr:colOff>149225</xdr:colOff>
      <xdr:row>58</xdr:row>
      <xdr:rowOff>93980</xdr:rowOff>
    </xdr:to>
    <xdr:sp macro="" textlink="">
      <xdr:nvSpPr>
        <xdr:cNvPr id="211" name="楕円 210">
          <a:extLst>
            <a:ext uri="{FF2B5EF4-FFF2-40B4-BE49-F238E27FC236}">
              <a16:creationId xmlns:a16="http://schemas.microsoft.com/office/drawing/2014/main" id="{1BED50A8-A924-4934-AE0A-DA6C9332EF9B}"/>
            </a:ext>
          </a:extLst>
        </xdr:cNvPr>
        <xdr:cNvSpPr/>
      </xdr:nvSpPr>
      <xdr:spPr>
        <a:xfrm>
          <a:off x="3048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78757</xdr:rowOff>
    </xdr:from>
    <xdr:ext cx="762000" cy="259045"/>
    <xdr:sp macro="" textlink="">
      <xdr:nvSpPr>
        <xdr:cNvPr id="212" name="テキスト ボックス 211">
          <a:extLst>
            <a:ext uri="{FF2B5EF4-FFF2-40B4-BE49-F238E27FC236}">
              <a16:creationId xmlns:a16="http://schemas.microsoft.com/office/drawing/2014/main" id="{C6E8BCF3-E62E-45AE-9CF9-2E9040238070}"/>
            </a:ext>
          </a:extLst>
        </xdr:cNvPr>
        <xdr:cNvSpPr txBox="1"/>
      </xdr:nvSpPr>
      <xdr:spPr>
        <a:xfrm>
          <a:off x="27178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45720</xdr:rowOff>
    </xdr:from>
    <xdr:to>
      <xdr:col>11</xdr:col>
      <xdr:colOff>60325</xdr:colOff>
      <xdr:row>58</xdr:row>
      <xdr:rowOff>147320</xdr:rowOff>
    </xdr:to>
    <xdr:sp macro="" textlink="">
      <xdr:nvSpPr>
        <xdr:cNvPr id="213" name="楕円 212">
          <a:extLst>
            <a:ext uri="{FF2B5EF4-FFF2-40B4-BE49-F238E27FC236}">
              <a16:creationId xmlns:a16="http://schemas.microsoft.com/office/drawing/2014/main" id="{2843657F-8D6C-4870-BA61-2942077ACA2B}"/>
            </a:ext>
          </a:extLst>
        </xdr:cNvPr>
        <xdr:cNvSpPr/>
      </xdr:nvSpPr>
      <xdr:spPr>
        <a:xfrm>
          <a:off x="2159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132097</xdr:rowOff>
    </xdr:from>
    <xdr:ext cx="762000" cy="259045"/>
    <xdr:sp macro="" textlink="">
      <xdr:nvSpPr>
        <xdr:cNvPr id="214" name="テキスト ボックス 213">
          <a:extLst>
            <a:ext uri="{FF2B5EF4-FFF2-40B4-BE49-F238E27FC236}">
              <a16:creationId xmlns:a16="http://schemas.microsoft.com/office/drawing/2014/main" id="{64F7C5C7-BFD1-4643-9340-2E673004D6BD}"/>
            </a:ext>
          </a:extLst>
        </xdr:cNvPr>
        <xdr:cNvSpPr txBox="1"/>
      </xdr:nvSpPr>
      <xdr:spPr>
        <a:xfrm>
          <a:off x="1828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30480</xdr:rowOff>
    </xdr:from>
    <xdr:to>
      <xdr:col>6</xdr:col>
      <xdr:colOff>171450</xdr:colOff>
      <xdr:row>58</xdr:row>
      <xdr:rowOff>132080</xdr:rowOff>
    </xdr:to>
    <xdr:sp macro="" textlink="">
      <xdr:nvSpPr>
        <xdr:cNvPr id="215" name="楕円 214">
          <a:extLst>
            <a:ext uri="{FF2B5EF4-FFF2-40B4-BE49-F238E27FC236}">
              <a16:creationId xmlns:a16="http://schemas.microsoft.com/office/drawing/2014/main" id="{39E659DD-754E-4798-AC8B-A56ADFA9592F}"/>
            </a:ext>
          </a:extLst>
        </xdr:cNvPr>
        <xdr:cNvSpPr/>
      </xdr:nvSpPr>
      <xdr:spPr>
        <a:xfrm>
          <a:off x="1270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116857</xdr:rowOff>
    </xdr:from>
    <xdr:ext cx="762000" cy="259045"/>
    <xdr:sp macro="" textlink="">
      <xdr:nvSpPr>
        <xdr:cNvPr id="216" name="テキスト ボックス 215">
          <a:extLst>
            <a:ext uri="{FF2B5EF4-FFF2-40B4-BE49-F238E27FC236}">
              <a16:creationId xmlns:a16="http://schemas.microsoft.com/office/drawing/2014/main" id="{B825AC96-6439-4177-BDC0-C68705419986}"/>
            </a:ext>
          </a:extLst>
        </xdr:cNvPr>
        <xdr:cNvSpPr txBox="1"/>
      </xdr:nvSpPr>
      <xdr:spPr>
        <a:xfrm>
          <a:off x="939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22A3C5AF-D91E-48B1-80DC-166C0B88AA5C}"/>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B2A471B0-D77B-4658-B374-FA3492F01AA3}"/>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95A6AA3C-0CBE-4A5A-9A42-B21B0AF595B9}"/>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2F3A46A2-D81F-47BB-90CF-83539B0E5206}"/>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DE643AE4-9803-4B2D-9E82-0392C75C3951}"/>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73E78D65-9F23-426D-92E2-8B6A738279DF}"/>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C573F525-2B15-4BB7-B939-9E7DF04D925F}"/>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1B035887-392A-4E2E-B123-F6A15661DA86}"/>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57A82884-0372-42AE-920D-F26DBE0743AA}"/>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63F5085B-01D4-4C75-9117-D34F635BED3B}"/>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AED926C0-43BC-4172-BFF5-17AB06453AAD}"/>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令和５年度は、維持補修費が、文化センター施設及び物品用修繕料、中学校共通施設等修繕料、社会体育施設用修繕料の増等により増となったことを受け、 前年度から０．</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ポイント上昇しているが、全国平均、東京都平均及び類似団体平均を下回った。要因としては、特別会計の運営が概ね健全であり、繰出金が抑えられていること等が挙げられるが、高齢化の進展に伴い、国民健康保険事業や介護保険などの繰出金の増が見込まれるため、保険税（料）の見直し等により、適正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1BDC76E6-4D8C-4AA4-8784-4E270A1FD038}"/>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C5CEFFE-D379-4641-8F5B-7E8FBE72C024}"/>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24A2C73C-9AB1-4699-B55F-D851DCF01F69}"/>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61D406F7-4DA7-4CDB-899D-1C15F37CE09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E30A278E-89BC-4551-A1F5-2BD5A8DBC819}"/>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875E74AE-60DF-492C-933F-12D5BAB305A4}"/>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40B1083C-B119-4789-A6F0-EB983AF9D04E}"/>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99FF54B3-0158-4452-8D9E-63BF9426F243}"/>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1BB443FB-6FE4-4C46-94BA-3C5709AA28CE}"/>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6404E1F6-A357-4A5C-BBCE-5CCA41651E2B}"/>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2EDB32D5-5987-4DDA-A76A-5AA226AAD278}"/>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6D7908FF-AFAE-478E-902A-F782BFEC853D}"/>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DE15EE4F-BAFC-4FB3-AD46-A95748278C61}"/>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2684C800-F8E3-4823-A4D7-C396F532667E}"/>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49BFAB6F-6C86-4B0A-9D28-00100D64F77E}"/>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E27033D1-82AE-45BC-B110-9D296066F2E2}"/>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6603E377-9E3A-4151-AD0E-3456807097A1}"/>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76D814E5-2B64-48BE-9289-E02C3A9B75E7}"/>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614A4DB6-AE20-4534-8681-95B267270E49}"/>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3EA1943F-D100-4997-B2BD-C0795D440AB9}"/>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DC1E6C0-BFC2-43CA-89F1-4577CE56FFC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6CD21348-2CF6-42FF-93BB-659D6A79697F}"/>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B8BE5904-1C8A-4157-9FFC-16BF5E200551}"/>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137885</xdr:rowOff>
    </xdr:from>
    <xdr:to>
      <xdr:col>82</xdr:col>
      <xdr:colOff>107950</xdr:colOff>
      <xdr:row>55</xdr:row>
      <xdr:rowOff>42635</xdr:rowOff>
    </xdr:to>
    <xdr:cxnSp macro="">
      <xdr:nvCxnSpPr>
        <xdr:cNvPr id="251" name="直線コネクタ 250">
          <a:extLst>
            <a:ext uri="{FF2B5EF4-FFF2-40B4-BE49-F238E27FC236}">
              <a16:creationId xmlns:a16="http://schemas.microsoft.com/office/drawing/2014/main" id="{A1390D18-2D38-4A29-A71F-DF7189AD4BDE}"/>
            </a:ext>
          </a:extLst>
        </xdr:cNvPr>
        <xdr:cNvCxnSpPr/>
      </xdr:nvCxnSpPr>
      <xdr:spPr>
        <a:xfrm>
          <a:off x="15671800" y="939618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97262</xdr:rowOff>
    </xdr:from>
    <xdr:ext cx="762000" cy="259045"/>
    <xdr:sp macro="" textlink="">
      <xdr:nvSpPr>
        <xdr:cNvPr id="252" name="その他平均値テキスト">
          <a:extLst>
            <a:ext uri="{FF2B5EF4-FFF2-40B4-BE49-F238E27FC236}">
              <a16:creationId xmlns:a16="http://schemas.microsoft.com/office/drawing/2014/main" id="{1AE37633-9507-4AF2-9496-528F5F6A96C3}"/>
            </a:ext>
          </a:extLst>
        </xdr:cNvPr>
        <xdr:cNvSpPr txBox="1"/>
      </xdr:nvSpPr>
      <xdr:spPr>
        <a:xfrm>
          <a:off x="16598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43FA899F-9F3D-407C-BD0F-9AB511A45C0F}"/>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72572</xdr:rowOff>
    </xdr:from>
    <xdr:to>
      <xdr:col>78</xdr:col>
      <xdr:colOff>69850</xdr:colOff>
      <xdr:row>54</xdr:row>
      <xdr:rowOff>137885</xdr:rowOff>
    </xdr:to>
    <xdr:cxnSp macro="">
      <xdr:nvCxnSpPr>
        <xdr:cNvPr id="254" name="直線コネクタ 253">
          <a:extLst>
            <a:ext uri="{FF2B5EF4-FFF2-40B4-BE49-F238E27FC236}">
              <a16:creationId xmlns:a16="http://schemas.microsoft.com/office/drawing/2014/main" id="{B76CEE4C-FB6B-453A-8C1C-8FCD436BC2C6}"/>
            </a:ext>
          </a:extLst>
        </xdr:cNvPr>
        <xdr:cNvCxnSpPr/>
      </xdr:nvCxnSpPr>
      <xdr:spPr>
        <a:xfrm>
          <a:off x="14782800" y="93308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CDF709B8-632C-43FE-9842-A67CFB21D28E}"/>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7455</xdr:rowOff>
    </xdr:from>
    <xdr:ext cx="736600" cy="259045"/>
    <xdr:sp macro="" textlink="">
      <xdr:nvSpPr>
        <xdr:cNvPr id="256" name="テキスト ボックス 255">
          <a:extLst>
            <a:ext uri="{FF2B5EF4-FFF2-40B4-BE49-F238E27FC236}">
              <a16:creationId xmlns:a16="http://schemas.microsoft.com/office/drawing/2014/main" id="{3BF321A2-598B-4EF5-BA3B-58163321BBF6}"/>
            </a:ext>
          </a:extLst>
        </xdr:cNvPr>
        <xdr:cNvSpPr txBox="1"/>
      </xdr:nvSpPr>
      <xdr:spPr>
        <a:xfrm>
          <a:off x="15290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72572</xdr:rowOff>
    </xdr:from>
    <xdr:to>
      <xdr:col>73</xdr:col>
      <xdr:colOff>180975</xdr:colOff>
      <xdr:row>54</xdr:row>
      <xdr:rowOff>72572</xdr:rowOff>
    </xdr:to>
    <xdr:cxnSp macro="">
      <xdr:nvCxnSpPr>
        <xdr:cNvPr id="257" name="直線コネクタ 256">
          <a:extLst>
            <a:ext uri="{FF2B5EF4-FFF2-40B4-BE49-F238E27FC236}">
              <a16:creationId xmlns:a16="http://schemas.microsoft.com/office/drawing/2014/main" id="{5F8293A5-8931-4D22-9021-22EBADB03944}"/>
            </a:ext>
          </a:extLst>
        </xdr:cNvPr>
        <xdr:cNvCxnSpPr/>
      </xdr:nvCxnSpPr>
      <xdr:spPr>
        <a:xfrm>
          <a:off x="13893800" y="9330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FB6B07F1-59D1-43E0-8CF5-8545080AE57A}"/>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59" name="テキスト ボックス 258">
          <a:extLst>
            <a:ext uri="{FF2B5EF4-FFF2-40B4-BE49-F238E27FC236}">
              <a16:creationId xmlns:a16="http://schemas.microsoft.com/office/drawing/2014/main" id="{48DE2A45-2F6C-4D07-A411-78DB034845B4}"/>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72572</xdr:rowOff>
    </xdr:from>
    <xdr:to>
      <xdr:col>69</xdr:col>
      <xdr:colOff>92075</xdr:colOff>
      <xdr:row>54</xdr:row>
      <xdr:rowOff>83457</xdr:rowOff>
    </xdr:to>
    <xdr:cxnSp macro="">
      <xdr:nvCxnSpPr>
        <xdr:cNvPr id="260" name="直線コネクタ 259">
          <a:extLst>
            <a:ext uri="{FF2B5EF4-FFF2-40B4-BE49-F238E27FC236}">
              <a16:creationId xmlns:a16="http://schemas.microsoft.com/office/drawing/2014/main" id="{A21CCD34-7CF4-44D5-84F5-0AA91457AF09}"/>
            </a:ext>
          </a:extLst>
        </xdr:cNvPr>
        <xdr:cNvCxnSpPr/>
      </xdr:nvCxnSpPr>
      <xdr:spPr>
        <a:xfrm flipV="1">
          <a:off x="13004800" y="93308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B6729434-A85B-4FA7-ABA3-78090A5F944B}"/>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29227</xdr:rowOff>
    </xdr:from>
    <xdr:ext cx="762000" cy="259045"/>
    <xdr:sp macro="" textlink="">
      <xdr:nvSpPr>
        <xdr:cNvPr id="262" name="テキスト ボックス 261">
          <a:extLst>
            <a:ext uri="{FF2B5EF4-FFF2-40B4-BE49-F238E27FC236}">
              <a16:creationId xmlns:a16="http://schemas.microsoft.com/office/drawing/2014/main" id="{FA3F4C3B-5D18-48C4-BCF3-134D424A801E}"/>
            </a:ext>
          </a:extLst>
        </xdr:cNvPr>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21ADAAC-85B2-48B9-80F9-119DE2C4DA61}"/>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94542</xdr:rowOff>
    </xdr:from>
    <xdr:ext cx="762000" cy="259045"/>
    <xdr:sp macro="" textlink="">
      <xdr:nvSpPr>
        <xdr:cNvPr id="264" name="テキスト ボックス 263">
          <a:extLst>
            <a:ext uri="{FF2B5EF4-FFF2-40B4-BE49-F238E27FC236}">
              <a16:creationId xmlns:a16="http://schemas.microsoft.com/office/drawing/2014/main" id="{4090563B-7992-400B-A4F0-4487CD12CD4A}"/>
            </a:ext>
          </a:extLst>
        </xdr:cNvPr>
        <xdr:cNvSpPr txBox="1"/>
      </xdr:nvSpPr>
      <xdr:spPr>
        <a:xfrm>
          <a:off x="12623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F79118F4-F99E-42A7-B278-931F72896493}"/>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6CE8BCA9-B68B-4C46-B0BE-D2AFD02E7835}"/>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83B43A4C-149B-46AE-AFC9-2BB69B268DF4}"/>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42FE1EE0-04EE-4EE7-AC62-4D03DCCCCE8E}"/>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F8F958E5-545B-4132-8FE5-E3E1AD5B71DC}"/>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163285</xdr:rowOff>
    </xdr:from>
    <xdr:to>
      <xdr:col>82</xdr:col>
      <xdr:colOff>158750</xdr:colOff>
      <xdr:row>55</xdr:row>
      <xdr:rowOff>93435</xdr:rowOff>
    </xdr:to>
    <xdr:sp macro="" textlink="">
      <xdr:nvSpPr>
        <xdr:cNvPr id="270" name="楕円 269">
          <a:extLst>
            <a:ext uri="{FF2B5EF4-FFF2-40B4-BE49-F238E27FC236}">
              <a16:creationId xmlns:a16="http://schemas.microsoft.com/office/drawing/2014/main" id="{9C380424-9C44-4110-A366-AD94A643BC4A}"/>
            </a:ext>
          </a:extLst>
        </xdr:cNvPr>
        <xdr:cNvSpPr/>
      </xdr:nvSpPr>
      <xdr:spPr>
        <a:xfrm>
          <a:off x="164592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8362</xdr:rowOff>
    </xdr:from>
    <xdr:ext cx="762000" cy="259045"/>
    <xdr:sp macro="" textlink="">
      <xdr:nvSpPr>
        <xdr:cNvPr id="271" name="その他該当値テキスト">
          <a:extLst>
            <a:ext uri="{FF2B5EF4-FFF2-40B4-BE49-F238E27FC236}">
              <a16:creationId xmlns:a16="http://schemas.microsoft.com/office/drawing/2014/main" id="{D18DC337-7644-4F77-9851-F634FB51E00B}"/>
            </a:ext>
          </a:extLst>
        </xdr:cNvPr>
        <xdr:cNvSpPr txBox="1"/>
      </xdr:nvSpPr>
      <xdr:spPr>
        <a:xfrm>
          <a:off x="165989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87085</xdr:rowOff>
    </xdr:from>
    <xdr:to>
      <xdr:col>78</xdr:col>
      <xdr:colOff>120650</xdr:colOff>
      <xdr:row>55</xdr:row>
      <xdr:rowOff>17235</xdr:rowOff>
    </xdr:to>
    <xdr:sp macro="" textlink="">
      <xdr:nvSpPr>
        <xdr:cNvPr id="272" name="楕円 271">
          <a:extLst>
            <a:ext uri="{FF2B5EF4-FFF2-40B4-BE49-F238E27FC236}">
              <a16:creationId xmlns:a16="http://schemas.microsoft.com/office/drawing/2014/main" id="{17D2F08F-9043-4977-814D-5D53C3D49347}"/>
            </a:ext>
          </a:extLst>
        </xdr:cNvPr>
        <xdr:cNvSpPr/>
      </xdr:nvSpPr>
      <xdr:spPr>
        <a:xfrm>
          <a:off x="15621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27412</xdr:rowOff>
    </xdr:from>
    <xdr:ext cx="736600" cy="259045"/>
    <xdr:sp macro="" textlink="">
      <xdr:nvSpPr>
        <xdr:cNvPr id="273" name="テキスト ボックス 272">
          <a:extLst>
            <a:ext uri="{FF2B5EF4-FFF2-40B4-BE49-F238E27FC236}">
              <a16:creationId xmlns:a16="http://schemas.microsoft.com/office/drawing/2014/main" id="{33300991-3E8A-457B-BB9C-1C9EDA3AC966}"/>
            </a:ext>
          </a:extLst>
        </xdr:cNvPr>
        <xdr:cNvSpPr txBox="1"/>
      </xdr:nvSpPr>
      <xdr:spPr>
        <a:xfrm>
          <a:off x="15290800" y="9114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21772</xdr:rowOff>
    </xdr:from>
    <xdr:to>
      <xdr:col>74</xdr:col>
      <xdr:colOff>31750</xdr:colOff>
      <xdr:row>54</xdr:row>
      <xdr:rowOff>123372</xdr:rowOff>
    </xdr:to>
    <xdr:sp macro="" textlink="">
      <xdr:nvSpPr>
        <xdr:cNvPr id="274" name="楕円 273">
          <a:extLst>
            <a:ext uri="{FF2B5EF4-FFF2-40B4-BE49-F238E27FC236}">
              <a16:creationId xmlns:a16="http://schemas.microsoft.com/office/drawing/2014/main" id="{C8F2E28C-9ECB-4635-A97B-8A46CB92318C}"/>
            </a:ext>
          </a:extLst>
        </xdr:cNvPr>
        <xdr:cNvSpPr/>
      </xdr:nvSpPr>
      <xdr:spPr>
        <a:xfrm>
          <a:off x="14732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133549</xdr:rowOff>
    </xdr:from>
    <xdr:ext cx="762000" cy="259045"/>
    <xdr:sp macro="" textlink="">
      <xdr:nvSpPr>
        <xdr:cNvPr id="275" name="テキスト ボックス 274">
          <a:extLst>
            <a:ext uri="{FF2B5EF4-FFF2-40B4-BE49-F238E27FC236}">
              <a16:creationId xmlns:a16="http://schemas.microsoft.com/office/drawing/2014/main" id="{55C10C2C-A686-47CB-A993-F66895698604}"/>
            </a:ext>
          </a:extLst>
        </xdr:cNvPr>
        <xdr:cNvSpPr txBox="1"/>
      </xdr:nvSpPr>
      <xdr:spPr>
        <a:xfrm>
          <a:off x="14401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21772</xdr:rowOff>
    </xdr:from>
    <xdr:to>
      <xdr:col>69</xdr:col>
      <xdr:colOff>142875</xdr:colOff>
      <xdr:row>54</xdr:row>
      <xdr:rowOff>123372</xdr:rowOff>
    </xdr:to>
    <xdr:sp macro="" textlink="">
      <xdr:nvSpPr>
        <xdr:cNvPr id="276" name="楕円 275">
          <a:extLst>
            <a:ext uri="{FF2B5EF4-FFF2-40B4-BE49-F238E27FC236}">
              <a16:creationId xmlns:a16="http://schemas.microsoft.com/office/drawing/2014/main" id="{9B069762-0681-4019-B463-263FD5578845}"/>
            </a:ext>
          </a:extLst>
        </xdr:cNvPr>
        <xdr:cNvSpPr/>
      </xdr:nvSpPr>
      <xdr:spPr>
        <a:xfrm>
          <a:off x="13843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133549</xdr:rowOff>
    </xdr:from>
    <xdr:ext cx="762000" cy="259045"/>
    <xdr:sp macro="" textlink="">
      <xdr:nvSpPr>
        <xdr:cNvPr id="277" name="テキスト ボックス 276">
          <a:extLst>
            <a:ext uri="{FF2B5EF4-FFF2-40B4-BE49-F238E27FC236}">
              <a16:creationId xmlns:a16="http://schemas.microsoft.com/office/drawing/2014/main" id="{2A20FBA2-2340-4171-A472-7E5CD4605361}"/>
            </a:ext>
          </a:extLst>
        </xdr:cNvPr>
        <xdr:cNvSpPr txBox="1"/>
      </xdr:nvSpPr>
      <xdr:spPr>
        <a:xfrm>
          <a:off x="13512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32657</xdr:rowOff>
    </xdr:from>
    <xdr:to>
      <xdr:col>65</xdr:col>
      <xdr:colOff>53975</xdr:colOff>
      <xdr:row>54</xdr:row>
      <xdr:rowOff>134257</xdr:rowOff>
    </xdr:to>
    <xdr:sp macro="" textlink="">
      <xdr:nvSpPr>
        <xdr:cNvPr id="278" name="楕円 277">
          <a:extLst>
            <a:ext uri="{FF2B5EF4-FFF2-40B4-BE49-F238E27FC236}">
              <a16:creationId xmlns:a16="http://schemas.microsoft.com/office/drawing/2014/main" id="{E8ACC68D-5064-4F2F-A49E-6037C1649E8C}"/>
            </a:ext>
          </a:extLst>
        </xdr:cNvPr>
        <xdr:cNvSpPr/>
      </xdr:nvSpPr>
      <xdr:spPr>
        <a:xfrm>
          <a:off x="129540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144434</xdr:rowOff>
    </xdr:from>
    <xdr:ext cx="762000" cy="259045"/>
    <xdr:sp macro="" textlink="">
      <xdr:nvSpPr>
        <xdr:cNvPr id="279" name="テキスト ボックス 278">
          <a:extLst>
            <a:ext uri="{FF2B5EF4-FFF2-40B4-BE49-F238E27FC236}">
              <a16:creationId xmlns:a16="http://schemas.microsoft.com/office/drawing/2014/main" id="{3B3253A7-0DFE-4731-A301-5A7AC3982CD0}"/>
            </a:ext>
          </a:extLst>
        </xdr:cNvPr>
        <xdr:cNvSpPr txBox="1"/>
      </xdr:nvSpPr>
      <xdr:spPr>
        <a:xfrm>
          <a:off x="12623800" y="905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D530C0F5-F797-44C3-83ED-A9694B0FAD89}"/>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C5AFC25E-D36B-405B-89F9-DE9B2B2B722E}"/>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D40FCF8-A299-42BC-BB1C-6C7E025ADA46}"/>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132D9F8F-ABB9-4AFB-8A05-11622898E4BE}"/>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FC2856E6-2C22-4070-8EAE-A39C643CE9F9}"/>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EAE585F9-DB46-4475-88F8-A073A814F706}"/>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450BA88D-86D1-4BAF-A91B-1C0AF495B668}"/>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CF17B77E-7C8D-4887-B8D5-ED06E914BCF9}"/>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EF668A7E-7E76-451D-9C77-2DFF23813D68}"/>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5323B6CB-D48F-48FE-A4EF-CAC24DC93586}"/>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CA91F06-B31B-4F96-AAC3-0DE9408787F5}"/>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令和４年度新型コロナウイルスワクチン接種事業費国庫負担金返還金、令和４年度生活保護費等国庫負担金返還金、多摩川衛生組合塵芥処理負担金などの影響により歳出増となったが、国庫支出金や都支出金の特定財源の増などにより前年度から０．９ポイント減少し、全国平均、東京都平均及び類似団体平均を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今後も各種団体への負担金及び補助金の適正化等に努める。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E687D2BC-1BB1-465A-8194-CFCA6461C18B}"/>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CC49752C-FB3E-4FF9-BB52-71E9575D6063}"/>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1C946510-C18A-426D-B11E-557EAB594FCB}"/>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44A67A63-56B8-46A1-B5BE-BFAFFD809C97}"/>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45E7722B-A5E9-451E-B5F6-B4BFD4EA0A39}"/>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3558B5DC-615B-4396-8CDF-6C9AE82B37CF}"/>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18EA5CC6-3151-4B1C-92C6-8101EDF25F59}"/>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42AB019A-6D0F-442E-A7A3-E5C7696CF255}"/>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C8D3C154-E9B1-4F2B-9F23-23889EFC1E15}"/>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6EF4ADD2-6C60-4DF3-BF1B-90CC9A4F30F6}"/>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76377960-DB6C-4DB6-B75B-DF642B7DC6BE}"/>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48FF4CC4-A7E5-44D1-8749-62E7DC01AD58}"/>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C83F27D4-1CBC-4205-A4CD-0D30511C02F3}"/>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DD1E815D-A6D8-4517-92EC-22E3196CC267}"/>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2D5FCD09-04F3-4A60-A6AA-2C7412C9C80E}"/>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401A5AC8-752E-462F-811A-6068ABB07F2A}"/>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AEBD427B-F672-42CD-94C4-26DD169955B3}"/>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BEF0872-CE5E-42D2-BC4C-438557E8EAF7}"/>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33677C75-169F-4941-B6BB-33A9303736C6}"/>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8FC4C509-5346-4428-AEDF-FB6D781487F4}"/>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100330</xdr:rowOff>
    </xdr:from>
    <xdr:to>
      <xdr:col>82</xdr:col>
      <xdr:colOff>107950</xdr:colOff>
      <xdr:row>35</xdr:row>
      <xdr:rowOff>168910</xdr:rowOff>
    </xdr:to>
    <xdr:cxnSp macro="">
      <xdr:nvCxnSpPr>
        <xdr:cNvPr id="311" name="直線コネクタ 310">
          <a:extLst>
            <a:ext uri="{FF2B5EF4-FFF2-40B4-BE49-F238E27FC236}">
              <a16:creationId xmlns:a16="http://schemas.microsoft.com/office/drawing/2014/main" id="{DD23C623-EFD9-4299-BE7C-D5611ABE32C2}"/>
            </a:ext>
          </a:extLst>
        </xdr:cNvPr>
        <xdr:cNvCxnSpPr/>
      </xdr:nvCxnSpPr>
      <xdr:spPr>
        <a:xfrm flipV="1">
          <a:off x="15671800" y="610108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2557</xdr:rowOff>
    </xdr:from>
    <xdr:ext cx="762000" cy="259045"/>
    <xdr:sp macro="" textlink="">
      <xdr:nvSpPr>
        <xdr:cNvPr id="312" name="補助費等平均値テキスト">
          <a:extLst>
            <a:ext uri="{FF2B5EF4-FFF2-40B4-BE49-F238E27FC236}">
              <a16:creationId xmlns:a16="http://schemas.microsoft.com/office/drawing/2014/main" id="{90F340D0-521B-4603-BED8-7CC823F47788}"/>
            </a:ext>
          </a:extLst>
        </xdr:cNvPr>
        <xdr:cNvSpPr txBox="1"/>
      </xdr:nvSpPr>
      <xdr:spPr>
        <a:xfrm>
          <a:off x="16598900" y="651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BD18BD2A-0CAE-45D9-B15A-B88913EBCF05}"/>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168910</xdr:rowOff>
    </xdr:from>
    <xdr:to>
      <xdr:col>78</xdr:col>
      <xdr:colOff>69850</xdr:colOff>
      <xdr:row>35</xdr:row>
      <xdr:rowOff>168910</xdr:rowOff>
    </xdr:to>
    <xdr:cxnSp macro="">
      <xdr:nvCxnSpPr>
        <xdr:cNvPr id="314" name="直線コネクタ 313">
          <a:extLst>
            <a:ext uri="{FF2B5EF4-FFF2-40B4-BE49-F238E27FC236}">
              <a16:creationId xmlns:a16="http://schemas.microsoft.com/office/drawing/2014/main" id="{B6E41441-1486-4C20-9E0B-ADB78A9206D6}"/>
            </a:ext>
          </a:extLst>
        </xdr:cNvPr>
        <xdr:cNvCxnSpPr/>
      </xdr:nvCxnSpPr>
      <xdr:spPr>
        <a:xfrm>
          <a:off x="14782800" y="6169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F3F37418-9409-4B6C-BF82-E575CDD64A2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109237</xdr:rowOff>
    </xdr:from>
    <xdr:ext cx="736600" cy="259045"/>
    <xdr:sp macro="" textlink="">
      <xdr:nvSpPr>
        <xdr:cNvPr id="316" name="テキスト ボックス 315">
          <a:extLst>
            <a:ext uri="{FF2B5EF4-FFF2-40B4-BE49-F238E27FC236}">
              <a16:creationId xmlns:a16="http://schemas.microsoft.com/office/drawing/2014/main" id="{2D86D92D-9A21-4228-B341-7F461027A809}"/>
            </a:ext>
          </a:extLst>
        </xdr:cNvPr>
        <xdr:cNvSpPr txBox="1"/>
      </xdr:nvSpPr>
      <xdr:spPr>
        <a:xfrm>
          <a:off x="15290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77470</xdr:rowOff>
    </xdr:from>
    <xdr:to>
      <xdr:col>73</xdr:col>
      <xdr:colOff>180975</xdr:colOff>
      <xdr:row>35</xdr:row>
      <xdr:rowOff>168910</xdr:rowOff>
    </xdr:to>
    <xdr:cxnSp macro="">
      <xdr:nvCxnSpPr>
        <xdr:cNvPr id="317" name="直線コネクタ 316">
          <a:extLst>
            <a:ext uri="{FF2B5EF4-FFF2-40B4-BE49-F238E27FC236}">
              <a16:creationId xmlns:a16="http://schemas.microsoft.com/office/drawing/2014/main" id="{ACB154CF-874C-4269-B3EC-DF77492C9006}"/>
            </a:ext>
          </a:extLst>
        </xdr:cNvPr>
        <xdr:cNvCxnSpPr/>
      </xdr:nvCxnSpPr>
      <xdr:spPr>
        <a:xfrm>
          <a:off x="13893800" y="60782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DC67C173-FACD-4D31-891E-841A9EA46733}"/>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645FD386-AE7C-4242-B15C-25B96332A43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77470</xdr:rowOff>
    </xdr:from>
    <xdr:to>
      <xdr:col>69</xdr:col>
      <xdr:colOff>92075</xdr:colOff>
      <xdr:row>36</xdr:row>
      <xdr:rowOff>104140</xdr:rowOff>
    </xdr:to>
    <xdr:cxnSp macro="">
      <xdr:nvCxnSpPr>
        <xdr:cNvPr id="320" name="直線コネクタ 319">
          <a:extLst>
            <a:ext uri="{FF2B5EF4-FFF2-40B4-BE49-F238E27FC236}">
              <a16:creationId xmlns:a16="http://schemas.microsoft.com/office/drawing/2014/main" id="{547822AB-CF28-48E8-9130-0321155479A9}"/>
            </a:ext>
          </a:extLst>
        </xdr:cNvPr>
        <xdr:cNvCxnSpPr/>
      </xdr:nvCxnSpPr>
      <xdr:spPr>
        <a:xfrm flipV="1">
          <a:off x="13004800" y="607822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C52E3FCB-3B31-42F1-98D4-67FE74848069}"/>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170197</xdr:rowOff>
    </xdr:from>
    <xdr:ext cx="762000" cy="259045"/>
    <xdr:sp macro="" textlink="">
      <xdr:nvSpPr>
        <xdr:cNvPr id="322" name="テキスト ボックス 321">
          <a:extLst>
            <a:ext uri="{FF2B5EF4-FFF2-40B4-BE49-F238E27FC236}">
              <a16:creationId xmlns:a16="http://schemas.microsoft.com/office/drawing/2014/main" id="{6176063E-B7B2-4CEC-BAA4-CA1AC7CB9D72}"/>
            </a:ext>
          </a:extLst>
        </xdr:cNvPr>
        <xdr:cNvSpPr txBox="1"/>
      </xdr:nvSpPr>
      <xdr:spPr>
        <a:xfrm>
          <a:off x="13512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38D6FA82-662D-4F80-AB6D-ED693A7FBC3C}"/>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70EDDA6F-76C0-431C-961D-3F84CA0E9717}"/>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2BF96218-7882-42FD-970E-36466D046011}"/>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BBFFCA4D-7DE9-4A21-827B-3721577E3F76}"/>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D32A7235-5A2A-494A-9FCB-ED7C61DE0C4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689B48F5-B926-437E-A332-9B4AFDC1CA36}"/>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BDA6AE4E-DAC7-4A8F-8EAF-D00C38992BD9}"/>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49530</xdr:rowOff>
    </xdr:from>
    <xdr:to>
      <xdr:col>82</xdr:col>
      <xdr:colOff>158750</xdr:colOff>
      <xdr:row>35</xdr:row>
      <xdr:rowOff>151130</xdr:rowOff>
    </xdr:to>
    <xdr:sp macro="" textlink="">
      <xdr:nvSpPr>
        <xdr:cNvPr id="330" name="楕円 329">
          <a:extLst>
            <a:ext uri="{FF2B5EF4-FFF2-40B4-BE49-F238E27FC236}">
              <a16:creationId xmlns:a16="http://schemas.microsoft.com/office/drawing/2014/main" id="{2D6B81BA-1797-4291-89F8-6911719371AE}"/>
            </a:ext>
          </a:extLst>
        </xdr:cNvPr>
        <xdr:cNvSpPr/>
      </xdr:nvSpPr>
      <xdr:spPr>
        <a:xfrm>
          <a:off x="164592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66057</xdr:rowOff>
    </xdr:from>
    <xdr:ext cx="762000" cy="259045"/>
    <xdr:sp macro="" textlink="">
      <xdr:nvSpPr>
        <xdr:cNvPr id="331" name="補助費等該当値テキスト">
          <a:extLst>
            <a:ext uri="{FF2B5EF4-FFF2-40B4-BE49-F238E27FC236}">
              <a16:creationId xmlns:a16="http://schemas.microsoft.com/office/drawing/2014/main" id="{B6C32EAD-11D1-466C-BD35-9AA2A45F88E0}"/>
            </a:ext>
          </a:extLst>
        </xdr:cNvPr>
        <xdr:cNvSpPr txBox="1"/>
      </xdr:nvSpPr>
      <xdr:spPr>
        <a:xfrm>
          <a:off x="165989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118110</xdr:rowOff>
    </xdr:from>
    <xdr:to>
      <xdr:col>78</xdr:col>
      <xdr:colOff>120650</xdr:colOff>
      <xdr:row>36</xdr:row>
      <xdr:rowOff>48260</xdr:rowOff>
    </xdr:to>
    <xdr:sp macro="" textlink="">
      <xdr:nvSpPr>
        <xdr:cNvPr id="332" name="楕円 331">
          <a:extLst>
            <a:ext uri="{FF2B5EF4-FFF2-40B4-BE49-F238E27FC236}">
              <a16:creationId xmlns:a16="http://schemas.microsoft.com/office/drawing/2014/main" id="{EA96C717-2551-4B06-B29C-CC7B8C77AC73}"/>
            </a:ext>
          </a:extLst>
        </xdr:cNvPr>
        <xdr:cNvSpPr/>
      </xdr:nvSpPr>
      <xdr:spPr>
        <a:xfrm>
          <a:off x="15621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58437</xdr:rowOff>
    </xdr:from>
    <xdr:ext cx="736600" cy="259045"/>
    <xdr:sp macro="" textlink="">
      <xdr:nvSpPr>
        <xdr:cNvPr id="333" name="テキスト ボックス 332">
          <a:extLst>
            <a:ext uri="{FF2B5EF4-FFF2-40B4-BE49-F238E27FC236}">
              <a16:creationId xmlns:a16="http://schemas.microsoft.com/office/drawing/2014/main" id="{B06E13FE-20A7-4725-9059-AF35F1A0CD9A}"/>
            </a:ext>
          </a:extLst>
        </xdr:cNvPr>
        <xdr:cNvSpPr txBox="1"/>
      </xdr:nvSpPr>
      <xdr:spPr>
        <a:xfrm>
          <a:off x="15290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118110</xdr:rowOff>
    </xdr:from>
    <xdr:to>
      <xdr:col>74</xdr:col>
      <xdr:colOff>31750</xdr:colOff>
      <xdr:row>36</xdr:row>
      <xdr:rowOff>48260</xdr:rowOff>
    </xdr:to>
    <xdr:sp macro="" textlink="">
      <xdr:nvSpPr>
        <xdr:cNvPr id="334" name="楕円 333">
          <a:extLst>
            <a:ext uri="{FF2B5EF4-FFF2-40B4-BE49-F238E27FC236}">
              <a16:creationId xmlns:a16="http://schemas.microsoft.com/office/drawing/2014/main" id="{9F0F19F6-E983-4B77-B380-0C09F0579953}"/>
            </a:ext>
          </a:extLst>
        </xdr:cNvPr>
        <xdr:cNvSpPr/>
      </xdr:nvSpPr>
      <xdr:spPr>
        <a:xfrm>
          <a:off x="14732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58437</xdr:rowOff>
    </xdr:from>
    <xdr:ext cx="762000" cy="259045"/>
    <xdr:sp macro="" textlink="">
      <xdr:nvSpPr>
        <xdr:cNvPr id="335" name="テキスト ボックス 334">
          <a:extLst>
            <a:ext uri="{FF2B5EF4-FFF2-40B4-BE49-F238E27FC236}">
              <a16:creationId xmlns:a16="http://schemas.microsoft.com/office/drawing/2014/main" id="{97906465-125E-4A06-9863-7EB5863F8FCC}"/>
            </a:ext>
          </a:extLst>
        </xdr:cNvPr>
        <xdr:cNvSpPr txBox="1"/>
      </xdr:nvSpPr>
      <xdr:spPr>
        <a:xfrm>
          <a:off x="14401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26670</xdr:rowOff>
    </xdr:from>
    <xdr:to>
      <xdr:col>69</xdr:col>
      <xdr:colOff>142875</xdr:colOff>
      <xdr:row>35</xdr:row>
      <xdr:rowOff>128270</xdr:rowOff>
    </xdr:to>
    <xdr:sp macro="" textlink="">
      <xdr:nvSpPr>
        <xdr:cNvPr id="336" name="楕円 335">
          <a:extLst>
            <a:ext uri="{FF2B5EF4-FFF2-40B4-BE49-F238E27FC236}">
              <a16:creationId xmlns:a16="http://schemas.microsoft.com/office/drawing/2014/main" id="{0073ABC7-810F-47C6-B3A9-F636CF2F3F66}"/>
            </a:ext>
          </a:extLst>
        </xdr:cNvPr>
        <xdr:cNvSpPr/>
      </xdr:nvSpPr>
      <xdr:spPr>
        <a:xfrm>
          <a:off x="138430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138447</xdr:rowOff>
    </xdr:from>
    <xdr:ext cx="762000" cy="259045"/>
    <xdr:sp macro="" textlink="">
      <xdr:nvSpPr>
        <xdr:cNvPr id="337" name="テキスト ボックス 336">
          <a:extLst>
            <a:ext uri="{FF2B5EF4-FFF2-40B4-BE49-F238E27FC236}">
              <a16:creationId xmlns:a16="http://schemas.microsoft.com/office/drawing/2014/main" id="{F491735D-2C40-4B40-AA0A-425630FC3754}"/>
            </a:ext>
          </a:extLst>
        </xdr:cNvPr>
        <xdr:cNvSpPr txBox="1"/>
      </xdr:nvSpPr>
      <xdr:spPr>
        <a:xfrm>
          <a:off x="13512800" y="579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53340</xdr:rowOff>
    </xdr:from>
    <xdr:to>
      <xdr:col>65</xdr:col>
      <xdr:colOff>53975</xdr:colOff>
      <xdr:row>36</xdr:row>
      <xdr:rowOff>154940</xdr:rowOff>
    </xdr:to>
    <xdr:sp macro="" textlink="">
      <xdr:nvSpPr>
        <xdr:cNvPr id="338" name="楕円 337">
          <a:extLst>
            <a:ext uri="{FF2B5EF4-FFF2-40B4-BE49-F238E27FC236}">
              <a16:creationId xmlns:a16="http://schemas.microsoft.com/office/drawing/2014/main" id="{86054E06-86B7-445B-AC09-09C1BDAB6944}"/>
            </a:ext>
          </a:extLst>
        </xdr:cNvPr>
        <xdr:cNvSpPr/>
      </xdr:nvSpPr>
      <xdr:spPr>
        <a:xfrm>
          <a:off x="12954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165117</xdr:rowOff>
    </xdr:from>
    <xdr:ext cx="762000" cy="259045"/>
    <xdr:sp macro="" textlink="">
      <xdr:nvSpPr>
        <xdr:cNvPr id="339" name="テキスト ボックス 338">
          <a:extLst>
            <a:ext uri="{FF2B5EF4-FFF2-40B4-BE49-F238E27FC236}">
              <a16:creationId xmlns:a16="http://schemas.microsoft.com/office/drawing/2014/main" id="{EB3D392E-12C3-48C2-92C9-6F502C610BA4}"/>
            </a:ext>
          </a:extLst>
        </xdr:cNvPr>
        <xdr:cNvSpPr txBox="1"/>
      </xdr:nvSpPr>
      <xdr:spPr>
        <a:xfrm>
          <a:off x="12623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79829C43-D46B-48C9-8938-7FAE07C211D8}"/>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558082EC-99A9-4E19-88B7-B3ABAA2564FB}"/>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602C73F5-831B-4F78-A5A8-7F9C4F9049CD}"/>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DCD2955F-336D-4559-ABDA-5D68DC423222}"/>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53AE23EC-6617-4E52-89DD-9C0D1BC14EE3}"/>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A91DBE06-964A-4540-A0F8-B2CF0EF65567}"/>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F2CAB3C-9B8B-4C7F-8D96-B662862BF4C7}"/>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8349450D-92ED-4380-A71F-BDBAB6C57929}"/>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16553521-E994-4CEC-8779-A41E56CF9A61}"/>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F524F191-61C8-4C43-AC55-A27B11582571}"/>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157C4321-468A-4B47-9BEE-28364994BCCC}"/>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健全な財政運営へのガイドラインを遵守した財政運営に努めてお り、類似団体の数値を下回る健全な水準を維持している。今後も 引き続き市債借入の抑制など将来負担の軽減を図り、健全な財政運営に努める。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97B0190A-B585-4ABE-A2AC-624C492B8532}"/>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A87A502E-9BA1-4F24-BD48-7E03BC2CC7BB}"/>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D658B32E-86BF-48DC-82AE-D3738E6509D5}"/>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D431ADFB-DEBB-460C-86FB-55B7D5939C9A}"/>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F9652AE3-65A1-4D28-8FAA-1935E8CB8F58}"/>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4CC95BC1-73F1-4834-A185-196EA05A6B5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A53A0413-E5A1-40B0-A995-586BBEEFCC0B}"/>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9EDDBF0D-9F09-4E7A-88AC-3AEE567F3C47}"/>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5E34E25E-A213-4B95-AEC3-482C674F8C97}"/>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C144850D-FDD6-4478-8E4A-D5F97C6E801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58C67DC1-9515-4014-9DC5-7E12D547DDE2}"/>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CC72B09C-52DB-4427-B93F-E318C70DF262}"/>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DDC1F47B-EBB3-4C4E-92CA-4BF15AE87B9C}"/>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850475E9-83DA-4618-BEAF-9191930B9084}"/>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E687C6B-BC99-4068-B858-D68F9084D841}"/>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44F35B8D-6FED-4501-96CD-360245761167}"/>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1862E46E-2047-45A8-83F8-272E5F69E821}"/>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5277A501-1B9E-4EC9-AC4D-809826380064}"/>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11C513E1-D5D1-4C8F-81A9-9EAC478AC521}"/>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BFA47F1E-E604-4073-A309-3744B2C045A4}"/>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FD721DEB-BE1C-4758-9634-E8B2B666A36A}"/>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39370</xdr:rowOff>
    </xdr:from>
    <xdr:to>
      <xdr:col>24</xdr:col>
      <xdr:colOff>25400</xdr:colOff>
      <xdr:row>75</xdr:row>
      <xdr:rowOff>54610</xdr:rowOff>
    </xdr:to>
    <xdr:cxnSp macro="">
      <xdr:nvCxnSpPr>
        <xdr:cNvPr id="372" name="直線コネクタ 371">
          <a:extLst>
            <a:ext uri="{FF2B5EF4-FFF2-40B4-BE49-F238E27FC236}">
              <a16:creationId xmlns:a16="http://schemas.microsoft.com/office/drawing/2014/main" id="{C3DEB03A-BAC5-4DE4-B7C2-A859BB89358C}"/>
            </a:ext>
          </a:extLst>
        </xdr:cNvPr>
        <xdr:cNvCxnSpPr/>
      </xdr:nvCxnSpPr>
      <xdr:spPr>
        <a:xfrm flipV="1">
          <a:off x="3987800" y="128981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D5EF6EC4-EDE5-49F1-97F0-E0DDEEC1FEF2}"/>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E3B576F6-F473-48CE-84D7-E475DF54A32B}"/>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69850</xdr:rowOff>
    </xdr:to>
    <xdr:cxnSp macro="">
      <xdr:nvCxnSpPr>
        <xdr:cNvPr id="375" name="直線コネクタ 374">
          <a:extLst>
            <a:ext uri="{FF2B5EF4-FFF2-40B4-BE49-F238E27FC236}">
              <a16:creationId xmlns:a16="http://schemas.microsoft.com/office/drawing/2014/main" id="{2867B4C1-E2E3-4C4B-BCBF-A22EFA76E98D}"/>
            </a:ext>
          </a:extLst>
        </xdr:cNvPr>
        <xdr:cNvCxnSpPr/>
      </xdr:nvCxnSpPr>
      <xdr:spPr>
        <a:xfrm flipV="1">
          <a:off x="3098800" y="12913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1F1CF5B1-B79C-4084-BB03-51E833A3F1A8}"/>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47E73AD-0E0D-4037-96CF-3A1B04CBA378}"/>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85090</xdr:rowOff>
    </xdr:to>
    <xdr:cxnSp macro="">
      <xdr:nvCxnSpPr>
        <xdr:cNvPr id="378" name="直線コネクタ 377">
          <a:extLst>
            <a:ext uri="{FF2B5EF4-FFF2-40B4-BE49-F238E27FC236}">
              <a16:creationId xmlns:a16="http://schemas.microsoft.com/office/drawing/2014/main" id="{E559B516-E273-4996-B52D-38E4F08E407F}"/>
            </a:ext>
          </a:extLst>
        </xdr:cNvPr>
        <xdr:cNvCxnSpPr/>
      </xdr:nvCxnSpPr>
      <xdr:spPr>
        <a:xfrm flipV="1">
          <a:off x="2209800" y="12928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86FF62D7-7D9F-4155-8D5B-6F8CD230BB1E}"/>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6EEFDDB8-C01B-4362-A882-223D22D0AB38}"/>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85090</xdr:rowOff>
    </xdr:to>
    <xdr:cxnSp macro="">
      <xdr:nvCxnSpPr>
        <xdr:cNvPr id="381" name="直線コネクタ 380">
          <a:extLst>
            <a:ext uri="{FF2B5EF4-FFF2-40B4-BE49-F238E27FC236}">
              <a16:creationId xmlns:a16="http://schemas.microsoft.com/office/drawing/2014/main" id="{DA1DE3AF-9ADF-44F3-A397-009409116B8F}"/>
            </a:ext>
          </a:extLst>
        </xdr:cNvPr>
        <xdr:cNvCxnSpPr/>
      </xdr:nvCxnSpPr>
      <xdr:spPr>
        <a:xfrm>
          <a:off x="1320800" y="12913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D992B665-9E4F-448A-9683-882A88D2A177}"/>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E77617D9-9410-4480-903C-9BE2429CF1EA}"/>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65DCA60A-4048-4814-A98C-8697473F88C8}"/>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10DBFB00-F911-479A-8FCD-DF40EB0FD2A2}"/>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1A3783D4-05BE-44D8-BAE6-1B20D4571B5C}"/>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73666170-F604-4F93-9D9A-BD6A22F383B9}"/>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E4C90E30-3AB5-4634-ADED-93B9F88231B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F2CAF4CF-EAC1-4C96-B519-43E55609CBB5}"/>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D88C6B3E-7573-4F8D-AEC3-8F03722813B7}"/>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160020</xdr:rowOff>
    </xdr:from>
    <xdr:to>
      <xdr:col>24</xdr:col>
      <xdr:colOff>76200</xdr:colOff>
      <xdr:row>75</xdr:row>
      <xdr:rowOff>90170</xdr:rowOff>
    </xdr:to>
    <xdr:sp macro="" textlink="">
      <xdr:nvSpPr>
        <xdr:cNvPr id="391" name="楕円 390">
          <a:extLst>
            <a:ext uri="{FF2B5EF4-FFF2-40B4-BE49-F238E27FC236}">
              <a16:creationId xmlns:a16="http://schemas.microsoft.com/office/drawing/2014/main" id="{7A729A1E-A7FD-42B6-930C-F4A8DCABC251}"/>
            </a:ext>
          </a:extLst>
        </xdr:cNvPr>
        <xdr:cNvSpPr/>
      </xdr:nvSpPr>
      <xdr:spPr>
        <a:xfrm>
          <a:off x="47752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5097</xdr:rowOff>
    </xdr:from>
    <xdr:ext cx="762000" cy="259045"/>
    <xdr:sp macro="" textlink="">
      <xdr:nvSpPr>
        <xdr:cNvPr id="392" name="公債費該当値テキスト">
          <a:extLst>
            <a:ext uri="{FF2B5EF4-FFF2-40B4-BE49-F238E27FC236}">
              <a16:creationId xmlns:a16="http://schemas.microsoft.com/office/drawing/2014/main" id="{C96DE278-89A9-4435-BC8F-70CFBA9897BA}"/>
            </a:ext>
          </a:extLst>
        </xdr:cNvPr>
        <xdr:cNvSpPr txBox="1"/>
      </xdr:nvSpPr>
      <xdr:spPr>
        <a:xfrm>
          <a:off x="49149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3" name="楕円 392">
          <a:extLst>
            <a:ext uri="{FF2B5EF4-FFF2-40B4-BE49-F238E27FC236}">
              <a16:creationId xmlns:a16="http://schemas.microsoft.com/office/drawing/2014/main" id="{8561A7DE-C4CD-4668-AD8C-0851F324172A}"/>
            </a:ext>
          </a:extLst>
        </xdr:cNvPr>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115587</xdr:rowOff>
    </xdr:from>
    <xdr:ext cx="736600" cy="259045"/>
    <xdr:sp macro="" textlink="">
      <xdr:nvSpPr>
        <xdr:cNvPr id="394" name="テキスト ボックス 393">
          <a:extLst>
            <a:ext uri="{FF2B5EF4-FFF2-40B4-BE49-F238E27FC236}">
              <a16:creationId xmlns:a16="http://schemas.microsoft.com/office/drawing/2014/main" id="{40FD1254-51FE-402F-B8D6-6EC679CB6BE9}"/>
            </a:ext>
          </a:extLst>
        </xdr:cNvPr>
        <xdr:cNvSpPr txBox="1"/>
      </xdr:nvSpPr>
      <xdr:spPr>
        <a:xfrm>
          <a:off x="3606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19050</xdr:rowOff>
    </xdr:from>
    <xdr:to>
      <xdr:col>15</xdr:col>
      <xdr:colOff>149225</xdr:colOff>
      <xdr:row>75</xdr:row>
      <xdr:rowOff>120650</xdr:rowOff>
    </xdr:to>
    <xdr:sp macro="" textlink="">
      <xdr:nvSpPr>
        <xdr:cNvPr id="395" name="楕円 394">
          <a:extLst>
            <a:ext uri="{FF2B5EF4-FFF2-40B4-BE49-F238E27FC236}">
              <a16:creationId xmlns:a16="http://schemas.microsoft.com/office/drawing/2014/main" id="{5E76283C-55D5-49BC-8B33-F68244E05099}"/>
            </a:ext>
          </a:extLst>
        </xdr:cNvPr>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130827</xdr:rowOff>
    </xdr:from>
    <xdr:ext cx="762000" cy="259045"/>
    <xdr:sp macro="" textlink="">
      <xdr:nvSpPr>
        <xdr:cNvPr id="396" name="テキスト ボックス 395">
          <a:extLst>
            <a:ext uri="{FF2B5EF4-FFF2-40B4-BE49-F238E27FC236}">
              <a16:creationId xmlns:a16="http://schemas.microsoft.com/office/drawing/2014/main" id="{639E0368-7877-4FE1-84AF-E74BA4366452}"/>
            </a:ext>
          </a:extLst>
        </xdr:cNvPr>
        <xdr:cNvSpPr txBox="1"/>
      </xdr:nvSpPr>
      <xdr:spPr>
        <a:xfrm>
          <a:off x="2717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34290</xdr:rowOff>
    </xdr:from>
    <xdr:to>
      <xdr:col>11</xdr:col>
      <xdr:colOff>60325</xdr:colOff>
      <xdr:row>75</xdr:row>
      <xdr:rowOff>135890</xdr:rowOff>
    </xdr:to>
    <xdr:sp macro="" textlink="">
      <xdr:nvSpPr>
        <xdr:cNvPr id="397" name="楕円 396">
          <a:extLst>
            <a:ext uri="{FF2B5EF4-FFF2-40B4-BE49-F238E27FC236}">
              <a16:creationId xmlns:a16="http://schemas.microsoft.com/office/drawing/2014/main" id="{E9300DBC-2A80-496C-8391-74F2517AEC7A}"/>
            </a:ext>
          </a:extLst>
        </xdr:cNvPr>
        <xdr:cNvSpPr/>
      </xdr:nvSpPr>
      <xdr:spPr>
        <a:xfrm>
          <a:off x="2159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146067</xdr:rowOff>
    </xdr:from>
    <xdr:ext cx="762000" cy="259045"/>
    <xdr:sp macro="" textlink="">
      <xdr:nvSpPr>
        <xdr:cNvPr id="398" name="テキスト ボックス 397">
          <a:extLst>
            <a:ext uri="{FF2B5EF4-FFF2-40B4-BE49-F238E27FC236}">
              <a16:creationId xmlns:a16="http://schemas.microsoft.com/office/drawing/2014/main" id="{D0C63295-14B8-4A03-968D-179F4EB19850}"/>
            </a:ext>
          </a:extLst>
        </xdr:cNvPr>
        <xdr:cNvSpPr txBox="1"/>
      </xdr:nvSpPr>
      <xdr:spPr>
        <a:xfrm>
          <a:off x="1828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3810</xdr:rowOff>
    </xdr:from>
    <xdr:to>
      <xdr:col>6</xdr:col>
      <xdr:colOff>171450</xdr:colOff>
      <xdr:row>75</xdr:row>
      <xdr:rowOff>105410</xdr:rowOff>
    </xdr:to>
    <xdr:sp macro="" textlink="">
      <xdr:nvSpPr>
        <xdr:cNvPr id="399" name="楕円 398">
          <a:extLst>
            <a:ext uri="{FF2B5EF4-FFF2-40B4-BE49-F238E27FC236}">
              <a16:creationId xmlns:a16="http://schemas.microsoft.com/office/drawing/2014/main" id="{1EBAF651-934E-4967-8CCD-41E0E6D94C59}"/>
            </a:ext>
          </a:extLst>
        </xdr:cNvPr>
        <xdr:cNvSpPr/>
      </xdr:nvSpPr>
      <xdr:spPr>
        <a:xfrm>
          <a:off x="1270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115587</xdr:rowOff>
    </xdr:from>
    <xdr:ext cx="762000" cy="259045"/>
    <xdr:sp macro="" textlink="">
      <xdr:nvSpPr>
        <xdr:cNvPr id="400" name="テキスト ボックス 399">
          <a:extLst>
            <a:ext uri="{FF2B5EF4-FFF2-40B4-BE49-F238E27FC236}">
              <a16:creationId xmlns:a16="http://schemas.microsoft.com/office/drawing/2014/main" id="{AE98F24B-03EC-41AC-A588-92FA8E69A0E2}"/>
            </a:ext>
          </a:extLst>
        </xdr:cNvPr>
        <xdr:cNvSpPr txBox="1"/>
      </xdr:nvSpPr>
      <xdr:spPr>
        <a:xfrm>
          <a:off x="939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8B26B7B3-F45F-4725-BA8C-DD3440CA9576}"/>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CB250C53-092F-4E81-97AB-C4292C19FB23}"/>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9A9733E0-77DC-4607-89AC-957665C47B73}"/>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AE766AEA-09AD-4A25-B488-DCDD060F1887}"/>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BE60F494-1FD2-45C0-9AA2-8140DFD55938}"/>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356E4BC8-7FBA-4AEE-BD85-49B9F73A892F}"/>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A2006EE5-72F4-4B8C-9871-8C457D0D22A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F0F233B4-ECD2-4127-96F3-F40DB49E8F04}"/>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36124F0A-24C5-4CE3-9702-B453D14A2583}"/>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3A3672D7-3AD7-4C24-B8BF-69E73992373F}"/>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FB57609B-E117-4613-A69F-DCD8F664FB17}"/>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令和５年度は、物件費等が増となったことにより、前年度から１．８ポイントの増となった。今後も施策を充実させつつ、財政を圧迫しないような運営に努める。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E894A908-4168-45D6-8FA6-0B90CDDA2AD7}"/>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5375DAC8-77B2-40DD-89FA-6C3FDABB8B36}"/>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AEAF2FC2-9C9E-4D35-AA41-4361574AA8A4}"/>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D2DDE8B5-8D8D-4078-8074-CD7AD6D96E2E}"/>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F8B62CD6-F69C-4DB0-8F8A-77B358FCFC5F}"/>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93726721-F60D-4300-B2A4-20DFCA97EBB2}"/>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9D57E29C-4014-4CA8-B805-6EFDF5B3F71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3D36394E-CD74-4CBF-A8BA-F477C9A17EA8}"/>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BBA46FE2-8E68-4FAE-B6D4-FEC4B55B5964}"/>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AFCEA6A1-3905-420F-B4AA-DE584A5AB281}"/>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29E5FB9B-11D1-4CDE-BFFD-7313860294C9}"/>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F184D391-2723-4E7A-9AA6-DD8FF3CCD099}"/>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244FEF99-D82F-4673-B395-D75EE1803AA9}"/>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9EE0B4C-7C2C-4C2F-B9A7-3DE06C059697}"/>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A14F8385-3510-406A-BDB9-CE1231ED26CD}"/>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5F33DD82-533E-46ED-835F-483051294AAB}"/>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A5278165-85AA-4815-B18A-81C56F4D9866}"/>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58420</xdr:rowOff>
    </xdr:from>
    <xdr:to>
      <xdr:col>82</xdr:col>
      <xdr:colOff>107950</xdr:colOff>
      <xdr:row>77</xdr:row>
      <xdr:rowOff>161289</xdr:rowOff>
    </xdr:to>
    <xdr:cxnSp macro="">
      <xdr:nvCxnSpPr>
        <xdr:cNvPr id="429" name="直線コネクタ 428">
          <a:extLst>
            <a:ext uri="{FF2B5EF4-FFF2-40B4-BE49-F238E27FC236}">
              <a16:creationId xmlns:a16="http://schemas.microsoft.com/office/drawing/2014/main" id="{6E3AD2FC-47B3-4DA3-9C49-701BDE856238}"/>
            </a:ext>
          </a:extLst>
        </xdr:cNvPr>
        <xdr:cNvCxnSpPr/>
      </xdr:nvCxnSpPr>
      <xdr:spPr>
        <a:xfrm>
          <a:off x="15671800" y="13260070"/>
          <a:ext cx="8382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3AF03C8A-A04A-4142-BA20-B8978240E311}"/>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6E1818AD-9E26-42C1-A243-6A3490FC0F7E}"/>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109855</xdr:rowOff>
    </xdr:from>
    <xdr:to>
      <xdr:col>78</xdr:col>
      <xdr:colOff>69850</xdr:colOff>
      <xdr:row>77</xdr:row>
      <xdr:rowOff>58420</xdr:rowOff>
    </xdr:to>
    <xdr:cxnSp macro="">
      <xdr:nvCxnSpPr>
        <xdr:cNvPr id="432" name="直線コネクタ 431">
          <a:extLst>
            <a:ext uri="{FF2B5EF4-FFF2-40B4-BE49-F238E27FC236}">
              <a16:creationId xmlns:a16="http://schemas.microsoft.com/office/drawing/2014/main" id="{3916BE97-5A84-4FAD-8E93-A744EE419B0E}"/>
            </a:ext>
          </a:extLst>
        </xdr:cNvPr>
        <xdr:cNvCxnSpPr/>
      </xdr:nvCxnSpPr>
      <xdr:spPr>
        <a:xfrm>
          <a:off x="14782800" y="1314005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BEE8AC17-A7F0-42C8-A2F5-634E293B436C}"/>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ABE4876E-C25F-434C-B9B2-0FA1EEFBDA51}"/>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104139</xdr:rowOff>
    </xdr:from>
    <xdr:to>
      <xdr:col>73</xdr:col>
      <xdr:colOff>180975</xdr:colOff>
      <xdr:row>76</xdr:row>
      <xdr:rowOff>109855</xdr:rowOff>
    </xdr:to>
    <xdr:cxnSp macro="">
      <xdr:nvCxnSpPr>
        <xdr:cNvPr id="435" name="直線コネクタ 434">
          <a:extLst>
            <a:ext uri="{FF2B5EF4-FFF2-40B4-BE49-F238E27FC236}">
              <a16:creationId xmlns:a16="http://schemas.microsoft.com/office/drawing/2014/main" id="{7F0C67A3-529D-4765-B625-7ADCB76C6DBD}"/>
            </a:ext>
          </a:extLst>
        </xdr:cNvPr>
        <xdr:cNvCxnSpPr/>
      </xdr:nvCxnSpPr>
      <xdr:spPr>
        <a:xfrm>
          <a:off x="13893800" y="13134339"/>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2735DBDE-52CA-44E9-97A2-46B637C97E3E}"/>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E37EE01E-E7D8-4ED7-82E0-448437A95841}"/>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104139</xdr:rowOff>
    </xdr:from>
    <xdr:to>
      <xdr:col>69</xdr:col>
      <xdr:colOff>92075</xdr:colOff>
      <xdr:row>77</xdr:row>
      <xdr:rowOff>115570</xdr:rowOff>
    </xdr:to>
    <xdr:cxnSp macro="">
      <xdr:nvCxnSpPr>
        <xdr:cNvPr id="438" name="直線コネクタ 437">
          <a:extLst>
            <a:ext uri="{FF2B5EF4-FFF2-40B4-BE49-F238E27FC236}">
              <a16:creationId xmlns:a16="http://schemas.microsoft.com/office/drawing/2014/main" id="{83FE68E2-B0CF-457A-BAB0-149A94C2EF1B}"/>
            </a:ext>
          </a:extLst>
        </xdr:cNvPr>
        <xdr:cNvCxnSpPr/>
      </xdr:nvCxnSpPr>
      <xdr:spPr>
        <a:xfrm flipV="1">
          <a:off x="13004800" y="13134339"/>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7CF55E07-C446-4B61-BD78-D50D6DB6E7F3}"/>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40" name="テキスト ボックス 439">
          <a:extLst>
            <a:ext uri="{FF2B5EF4-FFF2-40B4-BE49-F238E27FC236}">
              <a16:creationId xmlns:a16="http://schemas.microsoft.com/office/drawing/2014/main" id="{1C15491D-1EEE-4ECB-A8DC-F7B65F328D29}"/>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BE7B2C4D-71E6-465B-A10B-2A7EE69C1F94}"/>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D6D77B5E-62CF-4FA4-B045-327F3802F4F6}"/>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C6CD475F-907F-49BF-8E7D-7732DCDCC325}"/>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FD7466C-3F90-4598-87B8-CA45D85CFD8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70E49839-B86C-4E2C-9964-B6C8214CB235}"/>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DF6AD328-42D0-4922-8FF6-34DADCDD6D7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D4792F12-25F2-46EC-8174-2FA317457CA6}"/>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110489</xdr:rowOff>
    </xdr:from>
    <xdr:to>
      <xdr:col>82</xdr:col>
      <xdr:colOff>158750</xdr:colOff>
      <xdr:row>78</xdr:row>
      <xdr:rowOff>40639</xdr:rowOff>
    </xdr:to>
    <xdr:sp macro="" textlink="">
      <xdr:nvSpPr>
        <xdr:cNvPr id="448" name="楕円 447">
          <a:extLst>
            <a:ext uri="{FF2B5EF4-FFF2-40B4-BE49-F238E27FC236}">
              <a16:creationId xmlns:a16="http://schemas.microsoft.com/office/drawing/2014/main" id="{DA30839C-A1DA-4D13-B689-BB9D2413F847}"/>
            </a:ext>
          </a:extLst>
        </xdr:cNvPr>
        <xdr:cNvSpPr/>
      </xdr:nvSpPr>
      <xdr:spPr>
        <a:xfrm>
          <a:off x="164592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82566</xdr:rowOff>
    </xdr:from>
    <xdr:ext cx="762000" cy="259045"/>
    <xdr:sp macro="" textlink="">
      <xdr:nvSpPr>
        <xdr:cNvPr id="449" name="公債費以外該当値テキスト">
          <a:extLst>
            <a:ext uri="{FF2B5EF4-FFF2-40B4-BE49-F238E27FC236}">
              <a16:creationId xmlns:a16="http://schemas.microsoft.com/office/drawing/2014/main" id="{737F9D05-EEB2-41CF-AF77-4EBC63512FCB}"/>
            </a:ext>
          </a:extLst>
        </xdr:cNvPr>
        <xdr:cNvSpPr txBox="1"/>
      </xdr:nvSpPr>
      <xdr:spPr>
        <a:xfrm>
          <a:off x="165989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7620</xdr:rowOff>
    </xdr:from>
    <xdr:to>
      <xdr:col>78</xdr:col>
      <xdr:colOff>120650</xdr:colOff>
      <xdr:row>77</xdr:row>
      <xdr:rowOff>109220</xdr:rowOff>
    </xdr:to>
    <xdr:sp macro="" textlink="">
      <xdr:nvSpPr>
        <xdr:cNvPr id="450" name="楕円 449">
          <a:extLst>
            <a:ext uri="{FF2B5EF4-FFF2-40B4-BE49-F238E27FC236}">
              <a16:creationId xmlns:a16="http://schemas.microsoft.com/office/drawing/2014/main" id="{47E56A7E-E7FB-4D4E-BF96-48FEDB2A88A1}"/>
            </a:ext>
          </a:extLst>
        </xdr:cNvPr>
        <xdr:cNvSpPr/>
      </xdr:nvSpPr>
      <xdr:spPr>
        <a:xfrm>
          <a:off x="156210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93997</xdr:rowOff>
    </xdr:from>
    <xdr:ext cx="736600" cy="259045"/>
    <xdr:sp macro="" textlink="">
      <xdr:nvSpPr>
        <xdr:cNvPr id="451" name="テキスト ボックス 450">
          <a:extLst>
            <a:ext uri="{FF2B5EF4-FFF2-40B4-BE49-F238E27FC236}">
              <a16:creationId xmlns:a16="http://schemas.microsoft.com/office/drawing/2014/main" id="{BBA60BC0-D2F9-4EBD-98A6-CA792AFA8A43}"/>
            </a:ext>
          </a:extLst>
        </xdr:cNvPr>
        <xdr:cNvSpPr txBox="1"/>
      </xdr:nvSpPr>
      <xdr:spPr>
        <a:xfrm>
          <a:off x="15290800" y="13295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59055</xdr:rowOff>
    </xdr:from>
    <xdr:to>
      <xdr:col>74</xdr:col>
      <xdr:colOff>31750</xdr:colOff>
      <xdr:row>76</xdr:row>
      <xdr:rowOff>160655</xdr:rowOff>
    </xdr:to>
    <xdr:sp macro="" textlink="">
      <xdr:nvSpPr>
        <xdr:cNvPr id="452" name="楕円 451">
          <a:extLst>
            <a:ext uri="{FF2B5EF4-FFF2-40B4-BE49-F238E27FC236}">
              <a16:creationId xmlns:a16="http://schemas.microsoft.com/office/drawing/2014/main" id="{5C3CAFA4-EA5E-40B6-AE1B-1D6B1B024138}"/>
            </a:ext>
          </a:extLst>
        </xdr:cNvPr>
        <xdr:cNvSpPr/>
      </xdr:nvSpPr>
      <xdr:spPr>
        <a:xfrm>
          <a:off x="14732000" y="130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145432</xdr:rowOff>
    </xdr:from>
    <xdr:ext cx="762000" cy="259045"/>
    <xdr:sp macro="" textlink="">
      <xdr:nvSpPr>
        <xdr:cNvPr id="453" name="テキスト ボックス 452">
          <a:extLst>
            <a:ext uri="{FF2B5EF4-FFF2-40B4-BE49-F238E27FC236}">
              <a16:creationId xmlns:a16="http://schemas.microsoft.com/office/drawing/2014/main" id="{309945DF-5E33-44D7-97C6-8127E2A233A4}"/>
            </a:ext>
          </a:extLst>
        </xdr:cNvPr>
        <xdr:cNvSpPr txBox="1"/>
      </xdr:nvSpPr>
      <xdr:spPr>
        <a:xfrm>
          <a:off x="14401800" y="13175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53339</xdr:rowOff>
    </xdr:from>
    <xdr:to>
      <xdr:col>69</xdr:col>
      <xdr:colOff>142875</xdr:colOff>
      <xdr:row>76</xdr:row>
      <xdr:rowOff>154939</xdr:rowOff>
    </xdr:to>
    <xdr:sp macro="" textlink="">
      <xdr:nvSpPr>
        <xdr:cNvPr id="454" name="楕円 453">
          <a:extLst>
            <a:ext uri="{FF2B5EF4-FFF2-40B4-BE49-F238E27FC236}">
              <a16:creationId xmlns:a16="http://schemas.microsoft.com/office/drawing/2014/main" id="{32B7BD6D-659F-4DBE-9DD1-33027249896E}"/>
            </a:ext>
          </a:extLst>
        </xdr:cNvPr>
        <xdr:cNvSpPr/>
      </xdr:nvSpPr>
      <xdr:spPr>
        <a:xfrm>
          <a:off x="13843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55" name="テキスト ボックス 454">
          <a:extLst>
            <a:ext uri="{FF2B5EF4-FFF2-40B4-BE49-F238E27FC236}">
              <a16:creationId xmlns:a16="http://schemas.microsoft.com/office/drawing/2014/main" id="{3C3F47A8-6E25-4D08-A9AD-B5F78D572E31}"/>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56" name="楕円 455">
          <a:extLst>
            <a:ext uri="{FF2B5EF4-FFF2-40B4-BE49-F238E27FC236}">
              <a16:creationId xmlns:a16="http://schemas.microsoft.com/office/drawing/2014/main" id="{00241305-D1B7-4880-9BD2-2E3CFFBFC534}"/>
            </a:ext>
          </a:extLst>
        </xdr:cNvPr>
        <xdr:cNvSpPr/>
      </xdr:nvSpPr>
      <xdr:spPr>
        <a:xfrm>
          <a:off x="12954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57" name="テキスト ボックス 456">
          <a:extLst>
            <a:ext uri="{FF2B5EF4-FFF2-40B4-BE49-F238E27FC236}">
              <a16:creationId xmlns:a16="http://schemas.microsoft.com/office/drawing/2014/main" id="{D6FB37A0-50E3-407D-9252-71AEF79D26BE}"/>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A9212BD3-DA40-4683-9D03-58D89D6A2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3A50F797-62A4-403D-AE48-5A8C55D3F9C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A837DD9C-92A0-4D00-BE3B-BECFF0ECA649}"/>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A366EF9-3049-4408-A993-9F6D52BE736E}"/>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BA79FE02-C744-408B-85E0-82C39F5534E3}"/>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37221B14-AA1A-40D6-BF6C-86E8C812DF36}"/>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475B0691-8DDB-4654-95EC-FC720C786FA9}"/>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CAC39D40-ABED-4E9C-AA3E-A781F1BC24CF}"/>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F8A7D88-5A79-4BC5-92BF-238A12FD6D12}"/>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33E463FF-8C6B-483C-A711-E02979247656}"/>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86FEEDB8-77C0-42FA-BC7B-369589859E17}"/>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48055E01-7BFA-473F-9C0E-8787FC28F6F6}"/>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BF0D8138-F0A4-48AB-8EE1-7D606C4E26EC}"/>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D5733C43-07E7-4C26-8200-B7E7702FEC5D}"/>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1EE95293-1913-4B3F-AD3B-BF2735DA9124}"/>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2F1A8EC1-8301-40C9-BCB2-8464D95B53C7}"/>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105DBC99-4FED-466C-A0A5-CAFFB1754DFD}"/>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8958111E-22AF-4F97-8E76-FBAB28BEEC46}"/>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84396266-45F9-48F3-975E-A9413673D14F}"/>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DC1BD8E7-1645-43FA-B30A-41163644FC6B}"/>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29DFE32-2B4A-4B5D-8A93-E0EDA62568BB}"/>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98C93A66-6E7C-46CE-8A18-5737C87AA643}"/>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77F7DEE9-B2B5-4647-BF79-2D4107A670FA}"/>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FF4BC026-3B04-4C3D-AF9C-F9AD843F7CDA}"/>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9FB43D51-4CB7-408F-B5D3-DC841DB149AD}"/>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3412BC3C-CC84-47CB-933D-7EBD585E8402}"/>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5B9BCF50-5F04-4091-B213-25B04D73036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B2A9385A-4BCF-4A8F-BE57-880DE2B1EDF2}"/>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64BA38A7-6A8D-4666-BBCB-F085F5E1C7C8}"/>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92456E30-9C3C-4F1C-9D1E-3AD8F4B65E0C}"/>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EECD663F-7ED5-4F45-AFB0-536B3ACFBD67}"/>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CCABF8BD-CD7F-4B3F-BA15-75B8939B3A05}"/>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B06A3737-4022-4DF5-874F-EACF8CEDD222}"/>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DD78F0DE-B2D6-445D-9209-7150A14962A2}"/>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432C36E2-8CE0-41AD-9CCD-73243D0F5A35}"/>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41E4F5EA-A295-462D-B24E-D61412E4AE08}"/>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A100ED83-6FC1-4719-BCA6-6D78EE6C0632}"/>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E143D6E4-C0DD-4D15-80AA-301160D0D88F}"/>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F9C6DF63-7456-449D-8297-9AE53FE7FD97}"/>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6578C552-9912-49F1-97F0-A8F8097A22FE}"/>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D9E5B2F7-2330-4603-A198-81AF7883FAB1}"/>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9E5C0C39-9552-49C4-A1F2-87D05198A2A3}"/>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F66300F3-FCD4-413B-8764-3C18E02E651C}"/>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17121D87-207A-46A7-A591-9278A43A1DD7}"/>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9BDFA4E1-3BFB-4C12-9D6A-B5DA02EF1DB5}"/>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108796FE-0EF6-4A16-824E-95AF450EF40A}"/>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D99A72ED-2DA3-4EDA-98EE-BB6D078515C9}"/>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D81C9FA2-4B95-48C4-9785-28067D0F1CB2}"/>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140894</xdr:rowOff>
    </xdr:from>
    <xdr:to>
      <xdr:col>29</xdr:col>
      <xdr:colOff>127000</xdr:colOff>
      <xdr:row>17</xdr:row>
      <xdr:rowOff>165113</xdr:rowOff>
    </xdr:to>
    <xdr:cxnSp macro="">
      <xdr:nvCxnSpPr>
        <xdr:cNvPr id="50" name="直線コネクタ 49">
          <a:extLst>
            <a:ext uri="{FF2B5EF4-FFF2-40B4-BE49-F238E27FC236}">
              <a16:creationId xmlns:a16="http://schemas.microsoft.com/office/drawing/2014/main" id="{3585F54F-FE13-4E2C-8F6C-A724EEC69144}"/>
            </a:ext>
          </a:extLst>
        </xdr:cNvPr>
        <xdr:cNvCxnSpPr/>
      </xdr:nvCxnSpPr>
      <xdr:spPr bwMode="auto">
        <a:xfrm flipV="1">
          <a:off x="5003800" y="3103169"/>
          <a:ext cx="647700" cy="24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10602F66-4F4E-4933-A335-AB6DE112DDB2}"/>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B23E1658-AAE2-444E-9BAA-A50C9D01BE53}"/>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165113</xdr:rowOff>
    </xdr:from>
    <xdr:to>
      <xdr:col>26</xdr:col>
      <xdr:colOff>50800</xdr:colOff>
      <xdr:row>18</xdr:row>
      <xdr:rowOff>3315</xdr:rowOff>
    </xdr:to>
    <xdr:cxnSp macro="">
      <xdr:nvCxnSpPr>
        <xdr:cNvPr id="53" name="直線コネクタ 52">
          <a:extLst>
            <a:ext uri="{FF2B5EF4-FFF2-40B4-BE49-F238E27FC236}">
              <a16:creationId xmlns:a16="http://schemas.microsoft.com/office/drawing/2014/main" id="{08914CAE-1AB9-4605-8282-3C0D9F15CCC7}"/>
            </a:ext>
          </a:extLst>
        </xdr:cNvPr>
        <xdr:cNvCxnSpPr/>
      </xdr:nvCxnSpPr>
      <xdr:spPr bwMode="auto">
        <a:xfrm flipV="1">
          <a:off x="4305300" y="3127388"/>
          <a:ext cx="698500" cy="9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5836BAE0-07EE-49FA-A86D-9DE45C07336C}"/>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2FF27069-7970-4150-B48A-74140CD80D7F}"/>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160769</xdr:rowOff>
    </xdr:from>
    <xdr:to>
      <xdr:col>22</xdr:col>
      <xdr:colOff>114300</xdr:colOff>
      <xdr:row>18</xdr:row>
      <xdr:rowOff>3315</xdr:rowOff>
    </xdr:to>
    <xdr:cxnSp macro="">
      <xdr:nvCxnSpPr>
        <xdr:cNvPr id="56" name="直線コネクタ 55">
          <a:extLst>
            <a:ext uri="{FF2B5EF4-FFF2-40B4-BE49-F238E27FC236}">
              <a16:creationId xmlns:a16="http://schemas.microsoft.com/office/drawing/2014/main" id="{0DB07CE0-E796-4DCA-BF92-941F0B0075B0}"/>
            </a:ext>
          </a:extLst>
        </xdr:cNvPr>
        <xdr:cNvCxnSpPr/>
      </xdr:nvCxnSpPr>
      <xdr:spPr bwMode="auto">
        <a:xfrm>
          <a:off x="3606800" y="3123044"/>
          <a:ext cx="698500" cy="13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15518B10-271C-4E8E-B6C6-CD94B2E7AA0E}"/>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649C3D93-3BA5-4830-9614-D66EFA249FF2}"/>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147117</xdr:rowOff>
    </xdr:from>
    <xdr:to>
      <xdr:col>18</xdr:col>
      <xdr:colOff>177800</xdr:colOff>
      <xdr:row>17</xdr:row>
      <xdr:rowOff>160769</xdr:rowOff>
    </xdr:to>
    <xdr:cxnSp macro="">
      <xdr:nvCxnSpPr>
        <xdr:cNvPr id="59" name="直線コネクタ 58">
          <a:extLst>
            <a:ext uri="{FF2B5EF4-FFF2-40B4-BE49-F238E27FC236}">
              <a16:creationId xmlns:a16="http://schemas.microsoft.com/office/drawing/2014/main" id="{15EAF430-448E-4B02-9F6C-ECD2AA5DF1DA}"/>
            </a:ext>
          </a:extLst>
        </xdr:cNvPr>
        <xdr:cNvCxnSpPr/>
      </xdr:nvCxnSpPr>
      <xdr:spPr bwMode="auto">
        <a:xfrm>
          <a:off x="2908300" y="3109392"/>
          <a:ext cx="698500" cy="13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6C38D0AA-92BE-48E2-A3DC-14BCFBD623E9}"/>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2B644770-1F9C-44EA-AD83-25B482EB50BC}"/>
            </a:ext>
          </a:extLst>
        </xdr:cNvPr>
        <xdr:cNvSpPr txBox="1"/>
      </xdr:nvSpPr>
      <xdr:spPr>
        <a:xfrm>
          <a:off x="3225800" y="27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CF049213-0D96-4CE5-9148-C26F95BEE4C6}"/>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154424</xdr:rowOff>
    </xdr:from>
    <xdr:ext cx="762000" cy="259045"/>
    <xdr:sp macro="" textlink="">
      <xdr:nvSpPr>
        <xdr:cNvPr id="63" name="テキスト ボックス 62">
          <a:extLst>
            <a:ext uri="{FF2B5EF4-FFF2-40B4-BE49-F238E27FC236}">
              <a16:creationId xmlns:a16="http://schemas.microsoft.com/office/drawing/2014/main" id="{0A5D3694-5E5E-4CBE-8A5D-E3571E50BE6A}"/>
            </a:ext>
          </a:extLst>
        </xdr:cNvPr>
        <xdr:cNvSpPr txBox="1"/>
      </xdr:nvSpPr>
      <xdr:spPr>
        <a:xfrm>
          <a:off x="2527300" y="277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3B714952-D751-4DD0-B2C9-71DBE098CA66}"/>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8F5655A6-890D-4BD2-AB1F-46CFEB387CAA}"/>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E25C37CA-07DD-4FD1-AE1E-B7D716F4159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459A832F-DE42-4732-90A9-91C54644A1B5}"/>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C581E563-B656-4D2E-BD4C-3DEFEA32E7BF}"/>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90094</xdr:rowOff>
    </xdr:from>
    <xdr:to>
      <xdr:col>29</xdr:col>
      <xdr:colOff>177800</xdr:colOff>
      <xdr:row>18</xdr:row>
      <xdr:rowOff>20244</xdr:rowOff>
    </xdr:to>
    <xdr:sp macro="" textlink="">
      <xdr:nvSpPr>
        <xdr:cNvPr id="69" name="楕円 68">
          <a:extLst>
            <a:ext uri="{FF2B5EF4-FFF2-40B4-BE49-F238E27FC236}">
              <a16:creationId xmlns:a16="http://schemas.microsoft.com/office/drawing/2014/main" id="{B5E751AF-C2AF-48DC-8110-A8E84961CB81}"/>
            </a:ext>
          </a:extLst>
        </xdr:cNvPr>
        <xdr:cNvSpPr/>
      </xdr:nvSpPr>
      <xdr:spPr bwMode="auto">
        <a:xfrm>
          <a:off x="5600700" y="3052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62171</xdr:rowOff>
    </xdr:from>
    <xdr:ext cx="762000" cy="259045"/>
    <xdr:sp macro="" textlink="">
      <xdr:nvSpPr>
        <xdr:cNvPr id="70" name="人口1人当たり決算額の推移該当値テキスト130">
          <a:extLst>
            <a:ext uri="{FF2B5EF4-FFF2-40B4-BE49-F238E27FC236}">
              <a16:creationId xmlns:a16="http://schemas.microsoft.com/office/drawing/2014/main" id="{C67A8772-CCBA-42AE-9514-8FD38B2A1D29}"/>
            </a:ext>
          </a:extLst>
        </xdr:cNvPr>
        <xdr:cNvSpPr txBox="1"/>
      </xdr:nvSpPr>
      <xdr:spPr>
        <a:xfrm>
          <a:off x="5740400" y="302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114313</xdr:rowOff>
    </xdr:from>
    <xdr:to>
      <xdr:col>26</xdr:col>
      <xdr:colOff>101600</xdr:colOff>
      <xdr:row>18</xdr:row>
      <xdr:rowOff>44463</xdr:rowOff>
    </xdr:to>
    <xdr:sp macro="" textlink="">
      <xdr:nvSpPr>
        <xdr:cNvPr id="71" name="楕円 70">
          <a:extLst>
            <a:ext uri="{FF2B5EF4-FFF2-40B4-BE49-F238E27FC236}">
              <a16:creationId xmlns:a16="http://schemas.microsoft.com/office/drawing/2014/main" id="{C15EBEDB-28A3-48DC-AF17-EBF175BBB908}"/>
            </a:ext>
          </a:extLst>
        </xdr:cNvPr>
        <xdr:cNvSpPr/>
      </xdr:nvSpPr>
      <xdr:spPr bwMode="auto">
        <a:xfrm>
          <a:off x="4953000" y="3076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29240</xdr:rowOff>
    </xdr:from>
    <xdr:ext cx="736600" cy="259045"/>
    <xdr:sp macro="" textlink="">
      <xdr:nvSpPr>
        <xdr:cNvPr id="72" name="テキスト ボックス 71">
          <a:extLst>
            <a:ext uri="{FF2B5EF4-FFF2-40B4-BE49-F238E27FC236}">
              <a16:creationId xmlns:a16="http://schemas.microsoft.com/office/drawing/2014/main" id="{CCA6F45F-0C73-4768-851D-E336C26EE21A}"/>
            </a:ext>
          </a:extLst>
        </xdr:cNvPr>
        <xdr:cNvSpPr txBox="1"/>
      </xdr:nvSpPr>
      <xdr:spPr>
        <a:xfrm>
          <a:off x="4622800" y="3162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123965</xdr:rowOff>
    </xdr:from>
    <xdr:to>
      <xdr:col>22</xdr:col>
      <xdr:colOff>165100</xdr:colOff>
      <xdr:row>18</xdr:row>
      <xdr:rowOff>54115</xdr:rowOff>
    </xdr:to>
    <xdr:sp macro="" textlink="">
      <xdr:nvSpPr>
        <xdr:cNvPr id="73" name="楕円 72">
          <a:extLst>
            <a:ext uri="{FF2B5EF4-FFF2-40B4-BE49-F238E27FC236}">
              <a16:creationId xmlns:a16="http://schemas.microsoft.com/office/drawing/2014/main" id="{884C3C62-8301-4917-9327-148DB451886E}"/>
            </a:ext>
          </a:extLst>
        </xdr:cNvPr>
        <xdr:cNvSpPr/>
      </xdr:nvSpPr>
      <xdr:spPr bwMode="auto">
        <a:xfrm>
          <a:off x="4254500" y="30862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38892</xdr:rowOff>
    </xdr:from>
    <xdr:ext cx="762000" cy="259045"/>
    <xdr:sp macro="" textlink="">
      <xdr:nvSpPr>
        <xdr:cNvPr id="74" name="テキスト ボックス 73">
          <a:extLst>
            <a:ext uri="{FF2B5EF4-FFF2-40B4-BE49-F238E27FC236}">
              <a16:creationId xmlns:a16="http://schemas.microsoft.com/office/drawing/2014/main" id="{0E722400-E40B-4996-98E4-67C9690FAB82}"/>
            </a:ext>
          </a:extLst>
        </xdr:cNvPr>
        <xdr:cNvSpPr txBox="1"/>
      </xdr:nvSpPr>
      <xdr:spPr>
        <a:xfrm>
          <a:off x="3924300" y="317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109969</xdr:rowOff>
    </xdr:from>
    <xdr:to>
      <xdr:col>19</xdr:col>
      <xdr:colOff>38100</xdr:colOff>
      <xdr:row>18</xdr:row>
      <xdr:rowOff>40119</xdr:rowOff>
    </xdr:to>
    <xdr:sp macro="" textlink="">
      <xdr:nvSpPr>
        <xdr:cNvPr id="75" name="楕円 74">
          <a:extLst>
            <a:ext uri="{FF2B5EF4-FFF2-40B4-BE49-F238E27FC236}">
              <a16:creationId xmlns:a16="http://schemas.microsoft.com/office/drawing/2014/main" id="{12BDB769-EACB-4378-BC11-9C629662C192}"/>
            </a:ext>
          </a:extLst>
        </xdr:cNvPr>
        <xdr:cNvSpPr/>
      </xdr:nvSpPr>
      <xdr:spPr bwMode="auto">
        <a:xfrm>
          <a:off x="3556000" y="3072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24896</xdr:rowOff>
    </xdr:from>
    <xdr:ext cx="762000" cy="259045"/>
    <xdr:sp macro="" textlink="">
      <xdr:nvSpPr>
        <xdr:cNvPr id="76" name="テキスト ボックス 75">
          <a:extLst>
            <a:ext uri="{FF2B5EF4-FFF2-40B4-BE49-F238E27FC236}">
              <a16:creationId xmlns:a16="http://schemas.microsoft.com/office/drawing/2014/main" id="{5B545A39-8173-404A-A64C-E3F79C7E55A9}"/>
            </a:ext>
          </a:extLst>
        </xdr:cNvPr>
        <xdr:cNvSpPr txBox="1"/>
      </xdr:nvSpPr>
      <xdr:spPr>
        <a:xfrm>
          <a:off x="3225800" y="315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96317</xdr:rowOff>
    </xdr:from>
    <xdr:to>
      <xdr:col>15</xdr:col>
      <xdr:colOff>101600</xdr:colOff>
      <xdr:row>18</xdr:row>
      <xdr:rowOff>26467</xdr:rowOff>
    </xdr:to>
    <xdr:sp macro="" textlink="">
      <xdr:nvSpPr>
        <xdr:cNvPr id="77" name="楕円 76">
          <a:extLst>
            <a:ext uri="{FF2B5EF4-FFF2-40B4-BE49-F238E27FC236}">
              <a16:creationId xmlns:a16="http://schemas.microsoft.com/office/drawing/2014/main" id="{E4DA8252-0418-4238-843C-D2BDA5B6B04A}"/>
            </a:ext>
          </a:extLst>
        </xdr:cNvPr>
        <xdr:cNvSpPr/>
      </xdr:nvSpPr>
      <xdr:spPr bwMode="auto">
        <a:xfrm>
          <a:off x="2857500" y="3058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11244</xdr:rowOff>
    </xdr:from>
    <xdr:ext cx="762000" cy="259045"/>
    <xdr:sp macro="" textlink="">
      <xdr:nvSpPr>
        <xdr:cNvPr id="78" name="テキスト ボックス 77">
          <a:extLst>
            <a:ext uri="{FF2B5EF4-FFF2-40B4-BE49-F238E27FC236}">
              <a16:creationId xmlns:a16="http://schemas.microsoft.com/office/drawing/2014/main" id="{C4D7654B-EC4F-448D-A10B-C27E61808302}"/>
            </a:ext>
          </a:extLst>
        </xdr:cNvPr>
        <xdr:cNvSpPr txBox="1"/>
      </xdr:nvSpPr>
      <xdr:spPr>
        <a:xfrm>
          <a:off x="2527300" y="3144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791C556-5E25-4EAB-B683-790F868E0356}"/>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8987A281-36F2-44A2-A761-2A51FBE6C6FF}"/>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61DB7FDC-2F16-49D8-BC7E-9B41C37B90CE}"/>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21BB6DDC-4F2E-4603-8878-885D2A7C2734}"/>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4A7BDE13-B5F4-47A6-886F-9E9D29E6194A}"/>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6B93C25C-1462-4BB9-A926-7FB45D324011}"/>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6ACCD271-56C9-4FF5-A5E3-451FFD5DF7FF}"/>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4EAC7F2D-DCEE-4457-8CD5-9ED12979182D}"/>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AAFA7386-A933-4627-8D81-18DCF9E8769B}"/>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A2AAE411-1127-4D9F-B639-0BA22883827C}"/>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8637B22D-F4D4-4082-8659-1ED75C932F71}"/>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81BF6A77-391B-4F8D-96D1-804E4ED8D64D}"/>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FC60EA4E-9A46-441E-ABD5-4C35C2935C21}"/>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6E067E13-D2F4-4095-A2A4-BAA39B4E67F5}"/>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B7868DCB-1FB5-454E-BDB0-32C103BA38E2}"/>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795C1F66-8A7D-454E-8A8C-0D3C2EF259D2}"/>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CFDCBE8D-F954-4400-9394-368E5FB52E44}"/>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B43506B3-1918-4BDF-924E-A5AF8359BA7B}"/>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F736B420-E858-48C2-A728-8B755742656A}"/>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8556E1FD-598A-469E-8C7E-D569B4B5D4E1}"/>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BFA957-8307-45D4-A0EE-9B07EC97554D}"/>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1BC1935C-0126-436F-8AE0-C4EC62F430F6}"/>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24DCCBC6-1854-4F11-A3F8-A6912B189305}"/>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5E6F8E2B-D4D3-4B92-A47B-8FF8579DBD78}"/>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E4B0C1B2-8CC8-4289-942E-875D102AAD2F}"/>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AEC76AAF-BFDF-4E2A-A853-5A7699EEBE3B}"/>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98FDB946-8CCB-423C-9EFA-C5629B5DCEA2}"/>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E3DAB41F-1C0A-4D71-80EA-FFE015F77C59}"/>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B3AAE61F-26C7-4C56-81B4-1F3B8B40565A}"/>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9A29A52-0BA1-48DD-9615-223FA95B87D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E41982E4-0EBA-4C00-9A16-E892A469FB38}"/>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BA3DBBC5-4F86-4530-8F92-9D8AFD42C234}"/>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A51F93BF-1C23-4020-9C53-6A3E00BFB1A7}"/>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36C244C2-611D-4722-BC75-BFC95D32CB65}"/>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75663</xdr:rowOff>
    </xdr:from>
    <xdr:to>
      <xdr:col>29</xdr:col>
      <xdr:colOff>127000</xdr:colOff>
      <xdr:row>36</xdr:row>
      <xdr:rowOff>104597</xdr:rowOff>
    </xdr:to>
    <xdr:cxnSp macro="">
      <xdr:nvCxnSpPr>
        <xdr:cNvPr id="113" name="直線コネクタ 112">
          <a:extLst>
            <a:ext uri="{FF2B5EF4-FFF2-40B4-BE49-F238E27FC236}">
              <a16:creationId xmlns:a16="http://schemas.microsoft.com/office/drawing/2014/main" id="{55F8F7E5-B2E8-4B92-96E1-57A61C6824A1}"/>
            </a:ext>
          </a:extLst>
        </xdr:cNvPr>
        <xdr:cNvCxnSpPr/>
      </xdr:nvCxnSpPr>
      <xdr:spPr bwMode="auto">
        <a:xfrm flipV="1">
          <a:off x="5003800" y="7028913"/>
          <a:ext cx="647700" cy="28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D14F5F34-7DFF-49A2-A704-89BE0EAC60EE}"/>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A8464DB6-6B0A-4CF3-A801-698DDB891D19}"/>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104597</xdr:rowOff>
    </xdr:from>
    <xdr:to>
      <xdr:col>26</xdr:col>
      <xdr:colOff>50800</xdr:colOff>
      <xdr:row>36</xdr:row>
      <xdr:rowOff>122069</xdr:rowOff>
    </xdr:to>
    <xdr:cxnSp macro="">
      <xdr:nvCxnSpPr>
        <xdr:cNvPr id="116" name="直線コネクタ 115">
          <a:extLst>
            <a:ext uri="{FF2B5EF4-FFF2-40B4-BE49-F238E27FC236}">
              <a16:creationId xmlns:a16="http://schemas.microsoft.com/office/drawing/2014/main" id="{9C0F40E5-2D7A-482C-BB8F-6CDAFC949392}"/>
            </a:ext>
          </a:extLst>
        </xdr:cNvPr>
        <xdr:cNvCxnSpPr/>
      </xdr:nvCxnSpPr>
      <xdr:spPr bwMode="auto">
        <a:xfrm flipV="1">
          <a:off x="4305300" y="7057847"/>
          <a:ext cx="698500" cy="17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BA49BA3B-65E2-43F8-9883-0702E482E9EC}"/>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5F345BBB-3EF8-4B1A-8FBC-60A6BFD4B3B4}"/>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122069</xdr:rowOff>
    </xdr:from>
    <xdr:to>
      <xdr:col>22</xdr:col>
      <xdr:colOff>114300</xdr:colOff>
      <xdr:row>36</xdr:row>
      <xdr:rowOff>132976</xdr:rowOff>
    </xdr:to>
    <xdr:cxnSp macro="">
      <xdr:nvCxnSpPr>
        <xdr:cNvPr id="119" name="直線コネクタ 118">
          <a:extLst>
            <a:ext uri="{FF2B5EF4-FFF2-40B4-BE49-F238E27FC236}">
              <a16:creationId xmlns:a16="http://schemas.microsoft.com/office/drawing/2014/main" id="{1ED0BA02-3AE3-4121-828B-B4E143DFBA48}"/>
            </a:ext>
          </a:extLst>
        </xdr:cNvPr>
        <xdr:cNvCxnSpPr/>
      </xdr:nvCxnSpPr>
      <xdr:spPr bwMode="auto">
        <a:xfrm flipV="1">
          <a:off x="3606800" y="7075319"/>
          <a:ext cx="698500" cy="10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E7656917-5F2F-474C-A694-9E1B3398A5D8}"/>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38EEC582-FA2F-4C43-ABD1-46D4372D496C}"/>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132976</xdr:rowOff>
    </xdr:from>
    <xdr:to>
      <xdr:col>18</xdr:col>
      <xdr:colOff>177800</xdr:colOff>
      <xdr:row>37</xdr:row>
      <xdr:rowOff>12504</xdr:rowOff>
    </xdr:to>
    <xdr:cxnSp macro="">
      <xdr:nvCxnSpPr>
        <xdr:cNvPr id="122" name="直線コネクタ 121">
          <a:extLst>
            <a:ext uri="{FF2B5EF4-FFF2-40B4-BE49-F238E27FC236}">
              <a16:creationId xmlns:a16="http://schemas.microsoft.com/office/drawing/2014/main" id="{792F8869-74B7-4FC1-B1FC-389419A4490B}"/>
            </a:ext>
          </a:extLst>
        </xdr:cNvPr>
        <xdr:cNvCxnSpPr/>
      </xdr:nvCxnSpPr>
      <xdr:spPr bwMode="auto">
        <a:xfrm flipV="1">
          <a:off x="2908300" y="7086226"/>
          <a:ext cx="698500" cy="50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2C540BFF-27AA-4D73-BC62-DD37C7AF65C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89C639C9-A35C-4087-A175-750FC18261A4}"/>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8E52B81-7E90-4A56-8028-B97BF9366C0D}"/>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E5079094-5008-494B-A957-D215DA4D5DD6}"/>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D5798BBD-2623-4C5D-A7FA-1F7DB05903EC}"/>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EC08EFC0-BECB-48E2-8F7D-E86FCC74B99B}"/>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FE2B4438-2F83-4EED-B10A-253672674B8D}"/>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AD0D20AB-23EB-4AFD-8CFE-E2CCEFB0C5E2}"/>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B0FE29DE-AA3C-42BF-8548-B09FCAED4C8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24863</xdr:rowOff>
    </xdr:from>
    <xdr:to>
      <xdr:col>29</xdr:col>
      <xdr:colOff>177800</xdr:colOff>
      <xdr:row>36</xdr:row>
      <xdr:rowOff>126463</xdr:rowOff>
    </xdr:to>
    <xdr:sp macro="" textlink="">
      <xdr:nvSpPr>
        <xdr:cNvPr id="132" name="楕円 131">
          <a:extLst>
            <a:ext uri="{FF2B5EF4-FFF2-40B4-BE49-F238E27FC236}">
              <a16:creationId xmlns:a16="http://schemas.microsoft.com/office/drawing/2014/main" id="{566CB5FF-C345-41FE-8826-83D8467C3A3E}"/>
            </a:ext>
          </a:extLst>
        </xdr:cNvPr>
        <xdr:cNvSpPr/>
      </xdr:nvSpPr>
      <xdr:spPr bwMode="auto">
        <a:xfrm>
          <a:off x="5600700" y="6978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339840</xdr:rowOff>
    </xdr:from>
    <xdr:ext cx="762000" cy="259045"/>
    <xdr:sp macro="" textlink="">
      <xdr:nvSpPr>
        <xdr:cNvPr id="133" name="人口1人当たり決算額の推移該当値テキスト445">
          <a:extLst>
            <a:ext uri="{FF2B5EF4-FFF2-40B4-BE49-F238E27FC236}">
              <a16:creationId xmlns:a16="http://schemas.microsoft.com/office/drawing/2014/main" id="{AA891555-BA44-4B1B-BE8F-FD6CBF1B0373}"/>
            </a:ext>
          </a:extLst>
        </xdr:cNvPr>
        <xdr:cNvSpPr txBox="1"/>
      </xdr:nvSpPr>
      <xdr:spPr>
        <a:xfrm>
          <a:off x="5740400" y="695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53797</xdr:rowOff>
    </xdr:from>
    <xdr:to>
      <xdr:col>26</xdr:col>
      <xdr:colOff>101600</xdr:colOff>
      <xdr:row>36</xdr:row>
      <xdr:rowOff>155397</xdr:rowOff>
    </xdr:to>
    <xdr:sp macro="" textlink="">
      <xdr:nvSpPr>
        <xdr:cNvPr id="134" name="楕円 133">
          <a:extLst>
            <a:ext uri="{FF2B5EF4-FFF2-40B4-BE49-F238E27FC236}">
              <a16:creationId xmlns:a16="http://schemas.microsoft.com/office/drawing/2014/main" id="{8E82A280-A5D6-4F10-966F-057E09DFB1BC}"/>
            </a:ext>
          </a:extLst>
        </xdr:cNvPr>
        <xdr:cNvSpPr/>
      </xdr:nvSpPr>
      <xdr:spPr bwMode="auto">
        <a:xfrm>
          <a:off x="4953000" y="7007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140174</xdr:rowOff>
    </xdr:from>
    <xdr:ext cx="736600" cy="259045"/>
    <xdr:sp macro="" textlink="">
      <xdr:nvSpPr>
        <xdr:cNvPr id="135" name="テキスト ボックス 134">
          <a:extLst>
            <a:ext uri="{FF2B5EF4-FFF2-40B4-BE49-F238E27FC236}">
              <a16:creationId xmlns:a16="http://schemas.microsoft.com/office/drawing/2014/main" id="{F4FB740A-2D32-4BF8-A3A0-D4255DFC9171}"/>
            </a:ext>
          </a:extLst>
        </xdr:cNvPr>
        <xdr:cNvSpPr txBox="1"/>
      </xdr:nvSpPr>
      <xdr:spPr>
        <a:xfrm>
          <a:off x="4622800" y="70934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71269</xdr:rowOff>
    </xdr:from>
    <xdr:to>
      <xdr:col>22</xdr:col>
      <xdr:colOff>165100</xdr:colOff>
      <xdr:row>37</xdr:row>
      <xdr:rowOff>1419</xdr:rowOff>
    </xdr:to>
    <xdr:sp macro="" textlink="">
      <xdr:nvSpPr>
        <xdr:cNvPr id="136" name="楕円 135">
          <a:extLst>
            <a:ext uri="{FF2B5EF4-FFF2-40B4-BE49-F238E27FC236}">
              <a16:creationId xmlns:a16="http://schemas.microsoft.com/office/drawing/2014/main" id="{F8EAA0BC-FB28-4F40-8BFF-CD27433E1D0F}"/>
            </a:ext>
          </a:extLst>
        </xdr:cNvPr>
        <xdr:cNvSpPr/>
      </xdr:nvSpPr>
      <xdr:spPr bwMode="auto">
        <a:xfrm>
          <a:off x="4254500" y="7024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157646</xdr:rowOff>
    </xdr:from>
    <xdr:ext cx="762000" cy="259045"/>
    <xdr:sp macro="" textlink="">
      <xdr:nvSpPr>
        <xdr:cNvPr id="137" name="テキスト ボックス 136">
          <a:extLst>
            <a:ext uri="{FF2B5EF4-FFF2-40B4-BE49-F238E27FC236}">
              <a16:creationId xmlns:a16="http://schemas.microsoft.com/office/drawing/2014/main" id="{637B77E8-1BD0-4073-B4BA-4027DC7DEDAB}"/>
            </a:ext>
          </a:extLst>
        </xdr:cNvPr>
        <xdr:cNvSpPr txBox="1"/>
      </xdr:nvSpPr>
      <xdr:spPr>
        <a:xfrm>
          <a:off x="3924300" y="711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82176</xdr:rowOff>
    </xdr:from>
    <xdr:to>
      <xdr:col>19</xdr:col>
      <xdr:colOff>38100</xdr:colOff>
      <xdr:row>37</xdr:row>
      <xdr:rowOff>12326</xdr:rowOff>
    </xdr:to>
    <xdr:sp macro="" textlink="">
      <xdr:nvSpPr>
        <xdr:cNvPr id="138" name="楕円 137">
          <a:extLst>
            <a:ext uri="{FF2B5EF4-FFF2-40B4-BE49-F238E27FC236}">
              <a16:creationId xmlns:a16="http://schemas.microsoft.com/office/drawing/2014/main" id="{B070D1FD-751E-4359-8058-E00D4552C347}"/>
            </a:ext>
          </a:extLst>
        </xdr:cNvPr>
        <xdr:cNvSpPr/>
      </xdr:nvSpPr>
      <xdr:spPr bwMode="auto">
        <a:xfrm>
          <a:off x="3556000" y="7035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168553</xdr:rowOff>
    </xdr:from>
    <xdr:ext cx="762000" cy="259045"/>
    <xdr:sp macro="" textlink="">
      <xdr:nvSpPr>
        <xdr:cNvPr id="139" name="テキスト ボックス 138">
          <a:extLst>
            <a:ext uri="{FF2B5EF4-FFF2-40B4-BE49-F238E27FC236}">
              <a16:creationId xmlns:a16="http://schemas.microsoft.com/office/drawing/2014/main" id="{2414C2AE-1FA3-4A1A-B9D3-442C84BF05D2}"/>
            </a:ext>
          </a:extLst>
        </xdr:cNvPr>
        <xdr:cNvSpPr txBox="1"/>
      </xdr:nvSpPr>
      <xdr:spPr>
        <a:xfrm>
          <a:off x="3225800" y="712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133154</xdr:rowOff>
    </xdr:from>
    <xdr:to>
      <xdr:col>15</xdr:col>
      <xdr:colOff>101600</xdr:colOff>
      <xdr:row>37</xdr:row>
      <xdr:rowOff>63304</xdr:rowOff>
    </xdr:to>
    <xdr:sp macro="" textlink="">
      <xdr:nvSpPr>
        <xdr:cNvPr id="140" name="楕円 139">
          <a:extLst>
            <a:ext uri="{FF2B5EF4-FFF2-40B4-BE49-F238E27FC236}">
              <a16:creationId xmlns:a16="http://schemas.microsoft.com/office/drawing/2014/main" id="{2FB6B63E-36CA-46D8-B5D7-C4D732D9E26C}"/>
            </a:ext>
          </a:extLst>
        </xdr:cNvPr>
        <xdr:cNvSpPr/>
      </xdr:nvSpPr>
      <xdr:spPr bwMode="auto">
        <a:xfrm>
          <a:off x="2857500" y="7086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48081</xdr:rowOff>
    </xdr:from>
    <xdr:ext cx="762000" cy="259045"/>
    <xdr:sp macro="" textlink="">
      <xdr:nvSpPr>
        <xdr:cNvPr id="141" name="テキスト ボックス 140">
          <a:extLst>
            <a:ext uri="{FF2B5EF4-FFF2-40B4-BE49-F238E27FC236}">
              <a16:creationId xmlns:a16="http://schemas.microsoft.com/office/drawing/2014/main" id="{584BE602-689E-4DD0-8723-7F0ED2BF086E}"/>
            </a:ext>
          </a:extLst>
        </xdr:cNvPr>
        <xdr:cNvSpPr txBox="1"/>
      </xdr:nvSpPr>
      <xdr:spPr>
        <a:xfrm>
          <a:off x="2527300" y="717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D484C23-1992-44F3-99DA-248FB175187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938325D1-924E-4E26-BC70-C6502B5B85E5}"/>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4469BFF-E84C-49E5-AB80-9B4714183949}"/>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E7B450EF-9EB6-42AA-AEE1-714C9D16C86A}"/>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C27C455-7EDC-4381-B20F-436D8625A70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66E035F-08C0-47E8-88C8-2D3D5418F58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381D5D1-1AD2-4A30-812E-5EB86D855E9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B574C43-2FAF-4012-93EA-288C6EC28E6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9491F78-20E0-4C2F-AD85-B37349E5E29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61626530-903B-436E-A001-5067DBBE85B7}"/>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93,781
91,932
17.97
42,908,648
42,080,401
713,556
19,295,365
18,855,224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27408AF-F6AB-4270-82DD-7DC05B7375C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D813A75-5B01-42A7-B69C-63C9413EF27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A959501-F13B-463A-A38E-DCEA47BAE3B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96140F7-D735-47A4-B135-3F9D0E3C91E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243E9C3-A885-4B9B-9EEA-8213F43DB35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F98921D6-8DC8-4C2A-ADE6-1BEDB60D4FCA}"/>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7BCEA1C9-D3E0-4E8E-A5A4-66F6FE9A8BDD}"/>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79AA6F02-289B-498E-B050-0FBA2C38A097}"/>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5CE5188D-F4E6-4F6D-9C9A-6418B16E866A}"/>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8561594-6D61-4ECB-8EEF-DD8AE33CA22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FAC84F18-A88A-4B78-B0CF-11BA1E33EF6C}"/>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18B9976-044D-4FE0-9F0F-D425F7CCD35C}"/>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BA462ACF-C17B-4482-972B-280CE2A7D18A}"/>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9DDD74B4-163A-4AFD-91AD-CE808F63FC69}"/>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2139F9B-E360-4585-BC7D-3A82F6275EE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3E26946-758E-431E-9A5C-2A76965B825B}"/>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DF54B02-DEF0-44E3-AA7F-4CD62CC6319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6D1DA25B-7312-4C49-ABC3-AF308FC64586}"/>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122FAE47-5041-4E66-868B-1F83DD912EE9}"/>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E905874D-EF02-4042-B079-E1DD3A591E09}"/>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6BEF07F9-54DE-4738-BC96-EBA925EAF0A3}"/>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7B4152BD-7276-46C8-A09E-334804A4E122}"/>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83D567F8-EAAD-45CE-ACAF-D0EA752F343D}"/>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1ACFED1-7B8F-4B0A-B734-2A25E6F4641A}"/>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89ED0D5D-F632-47E8-B91B-71951CDE67C9}"/>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D851F92C-34CA-4B05-8925-4DAC8EF67091}"/>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350B7B4A-870C-4725-AE0E-417D2FB2B1C4}"/>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218AF8D3-7569-4BC7-B964-DC4EC2EFE6B8}"/>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2712D418-86AE-4E68-81C4-1A1595D8C71D}"/>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8AAF702D-0B49-40BC-AEC9-305E6AC5E108}"/>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63C0A9AA-E0A9-45A7-967C-9B53CE8D51AD}"/>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25393CA2-8DB8-4496-832D-3BC130F73F8A}"/>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B5D5BBF4-E458-4809-8F4B-61A7C84E1401}"/>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A8589174-3FC3-4FB7-AC88-BC8DBA05007F}"/>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986A54FB-7FD2-4A04-B7F3-8BA9AD2088CD}"/>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CB9EC4A6-09DA-4851-9991-1936CEAF8D51}"/>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CE2BD71A-B695-400F-AA71-1F4F5DCCDD7F}"/>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F16756E1-B5D7-4905-853D-7CE42B01A23C}"/>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5FA66379-DDCF-4EE5-BEFF-94EDFD37BC4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C4B22FDB-F38F-49CF-9707-11544CE357DA}"/>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A983CCF9-77E9-47AF-B906-2DA31EDB8E46}"/>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96E094EA-2A7F-49FB-A7AF-3D132A7B20B4}"/>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9B614B23-3569-4198-A88F-96BE5B0DD70C}"/>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BEDA7FC3-BE03-43B8-906C-AF8568D0D362}"/>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6AD4005E-F20D-4A91-9B0A-15B7BBF3925C}"/>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2B15648-6A8E-4585-8302-503008E321C9}"/>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A7198D27-7EF8-4D7A-BF13-9758EA117DD3}"/>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864FFCB6-34B6-463E-A5FC-4E574A85E894}"/>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D8D5CB26-D796-42E0-A28F-81E1C9192F96}"/>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168732</xdr:rowOff>
    </xdr:from>
    <xdr:to>
      <xdr:col>24</xdr:col>
      <xdr:colOff>63500</xdr:colOff>
      <xdr:row>37</xdr:row>
      <xdr:rowOff>8788</xdr:rowOff>
    </xdr:to>
    <xdr:cxnSp macro="">
      <xdr:nvCxnSpPr>
        <xdr:cNvPr id="61" name="直線コネクタ 60">
          <a:extLst>
            <a:ext uri="{FF2B5EF4-FFF2-40B4-BE49-F238E27FC236}">
              <a16:creationId xmlns:a16="http://schemas.microsoft.com/office/drawing/2014/main" id="{5F651A59-8169-4584-AD61-DD328288B3F6}"/>
            </a:ext>
          </a:extLst>
        </xdr:cNvPr>
        <xdr:cNvCxnSpPr/>
      </xdr:nvCxnSpPr>
      <xdr:spPr>
        <a:xfrm flipV="1">
          <a:off x="3797300" y="6340932"/>
          <a:ext cx="8382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B973DF5D-47C0-49FE-BEB6-7FEDB14D7E59}"/>
            </a:ext>
          </a:extLst>
        </xdr:cNvPr>
        <xdr:cNvSpPr txBox="1"/>
      </xdr:nvSpPr>
      <xdr:spPr>
        <a:xfrm>
          <a:off x="4686300" y="6027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58132BF6-E901-4ADD-820A-343B92DE2821}"/>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8788</xdr:rowOff>
    </xdr:from>
    <xdr:to>
      <xdr:col>19</xdr:col>
      <xdr:colOff>177800</xdr:colOff>
      <xdr:row>37</xdr:row>
      <xdr:rowOff>21380</xdr:rowOff>
    </xdr:to>
    <xdr:cxnSp macro="">
      <xdr:nvCxnSpPr>
        <xdr:cNvPr id="64" name="直線コネクタ 63">
          <a:extLst>
            <a:ext uri="{FF2B5EF4-FFF2-40B4-BE49-F238E27FC236}">
              <a16:creationId xmlns:a16="http://schemas.microsoft.com/office/drawing/2014/main" id="{D2DD1CF6-CE59-4662-8808-DA23E8E3B6F8}"/>
            </a:ext>
          </a:extLst>
        </xdr:cNvPr>
        <xdr:cNvCxnSpPr/>
      </xdr:nvCxnSpPr>
      <xdr:spPr>
        <a:xfrm flipV="1">
          <a:off x="2908300" y="6352438"/>
          <a:ext cx="889000" cy="1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77275205-913B-4F5D-9AB8-13F74B4B68DE}"/>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FBB4A055-1C77-4FCF-9264-653FBE4179BA}"/>
            </a:ext>
          </a:extLst>
        </xdr:cNvPr>
        <xdr:cNvSpPr txBox="1"/>
      </xdr:nvSpPr>
      <xdr:spPr>
        <a:xfrm>
          <a:off x="3530111" y="597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168770</xdr:rowOff>
    </xdr:from>
    <xdr:to>
      <xdr:col>15</xdr:col>
      <xdr:colOff>50800</xdr:colOff>
      <xdr:row>37</xdr:row>
      <xdr:rowOff>21380</xdr:rowOff>
    </xdr:to>
    <xdr:cxnSp macro="">
      <xdr:nvCxnSpPr>
        <xdr:cNvPr id="67" name="直線コネクタ 66">
          <a:extLst>
            <a:ext uri="{FF2B5EF4-FFF2-40B4-BE49-F238E27FC236}">
              <a16:creationId xmlns:a16="http://schemas.microsoft.com/office/drawing/2014/main" id="{620BE74E-A3D3-48B8-9D91-795BFDB045C6}"/>
            </a:ext>
          </a:extLst>
        </xdr:cNvPr>
        <xdr:cNvCxnSpPr/>
      </xdr:nvCxnSpPr>
      <xdr:spPr>
        <a:xfrm>
          <a:off x="2019300" y="6340970"/>
          <a:ext cx="889000" cy="2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F19466C4-0C1E-4636-AB7B-2EF3DC926746}"/>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149401</xdr:rowOff>
    </xdr:from>
    <xdr:ext cx="534377" cy="259045"/>
    <xdr:sp macro="" textlink="">
      <xdr:nvSpPr>
        <xdr:cNvPr id="69" name="テキスト ボックス 68">
          <a:extLst>
            <a:ext uri="{FF2B5EF4-FFF2-40B4-BE49-F238E27FC236}">
              <a16:creationId xmlns:a16="http://schemas.microsoft.com/office/drawing/2014/main" id="{D71499FC-B903-499A-AD96-6073E036513B}"/>
            </a:ext>
          </a:extLst>
        </xdr:cNvPr>
        <xdr:cNvSpPr txBox="1"/>
      </xdr:nvSpPr>
      <xdr:spPr>
        <a:xfrm>
          <a:off x="2641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168770</xdr:rowOff>
    </xdr:from>
    <xdr:to>
      <xdr:col>10</xdr:col>
      <xdr:colOff>114300</xdr:colOff>
      <xdr:row>37</xdr:row>
      <xdr:rowOff>71844</xdr:rowOff>
    </xdr:to>
    <xdr:cxnSp macro="">
      <xdr:nvCxnSpPr>
        <xdr:cNvPr id="70" name="直線コネクタ 69">
          <a:extLst>
            <a:ext uri="{FF2B5EF4-FFF2-40B4-BE49-F238E27FC236}">
              <a16:creationId xmlns:a16="http://schemas.microsoft.com/office/drawing/2014/main" id="{90B6B3FF-7E5B-45E4-BA1C-C8262E7449BB}"/>
            </a:ext>
          </a:extLst>
        </xdr:cNvPr>
        <xdr:cNvCxnSpPr/>
      </xdr:nvCxnSpPr>
      <xdr:spPr>
        <a:xfrm flipV="1">
          <a:off x="1130300" y="6340970"/>
          <a:ext cx="889000" cy="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8A45C1EC-16CA-4C1F-9964-473C648F6E31}"/>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10545</xdr:rowOff>
    </xdr:from>
    <xdr:ext cx="534377" cy="259045"/>
    <xdr:sp macro="" textlink="">
      <xdr:nvSpPr>
        <xdr:cNvPr id="72" name="テキスト ボックス 71">
          <a:extLst>
            <a:ext uri="{FF2B5EF4-FFF2-40B4-BE49-F238E27FC236}">
              <a16:creationId xmlns:a16="http://schemas.microsoft.com/office/drawing/2014/main" id="{40AA1FF5-6729-459D-9ABA-79C7F1E00ECA}"/>
            </a:ext>
          </a:extLst>
        </xdr:cNvPr>
        <xdr:cNvSpPr txBox="1"/>
      </xdr:nvSpPr>
      <xdr:spPr>
        <a:xfrm>
          <a:off x="1752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92BEB359-6AE8-4484-B2AD-FC939E63BA0E}"/>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116463</xdr:rowOff>
    </xdr:from>
    <xdr:ext cx="534377" cy="259045"/>
    <xdr:sp macro="" textlink="">
      <xdr:nvSpPr>
        <xdr:cNvPr id="74" name="テキスト ボックス 73">
          <a:extLst>
            <a:ext uri="{FF2B5EF4-FFF2-40B4-BE49-F238E27FC236}">
              <a16:creationId xmlns:a16="http://schemas.microsoft.com/office/drawing/2014/main" id="{2A05AF57-C848-41E6-B933-D3F4661AE94D}"/>
            </a:ext>
          </a:extLst>
        </xdr:cNvPr>
        <xdr:cNvSpPr txBox="1"/>
      </xdr:nvSpPr>
      <xdr:spPr>
        <a:xfrm>
          <a:off x="863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53F60171-940B-40DA-8236-8A6BE3B7A0EE}"/>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9BBF1A44-FBDB-4707-BB7F-503DDC79AD0E}"/>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8546B9D0-38EC-426F-A3AE-5726EE98B696}"/>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CF2C253C-AF15-4B2E-A6BB-7F69F4818A59}"/>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33C5C0F1-AC42-4D43-BACC-918E03754CFD}"/>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117932</xdr:rowOff>
    </xdr:from>
    <xdr:to>
      <xdr:col>24</xdr:col>
      <xdr:colOff>114300</xdr:colOff>
      <xdr:row>37</xdr:row>
      <xdr:rowOff>48082</xdr:rowOff>
    </xdr:to>
    <xdr:sp macro="" textlink="">
      <xdr:nvSpPr>
        <xdr:cNvPr id="80" name="楕円 79">
          <a:extLst>
            <a:ext uri="{FF2B5EF4-FFF2-40B4-BE49-F238E27FC236}">
              <a16:creationId xmlns:a16="http://schemas.microsoft.com/office/drawing/2014/main" id="{D3C97740-A74F-4FA0-A236-E2113EBB0A9A}"/>
            </a:ext>
          </a:extLst>
        </xdr:cNvPr>
        <xdr:cNvSpPr/>
      </xdr:nvSpPr>
      <xdr:spPr>
        <a:xfrm>
          <a:off x="4584700" y="62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96359</xdr:rowOff>
    </xdr:from>
    <xdr:ext cx="534377" cy="259045"/>
    <xdr:sp macro="" textlink="">
      <xdr:nvSpPr>
        <xdr:cNvPr id="81" name="人件費該当値テキスト">
          <a:extLst>
            <a:ext uri="{FF2B5EF4-FFF2-40B4-BE49-F238E27FC236}">
              <a16:creationId xmlns:a16="http://schemas.microsoft.com/office/drawing/2014/main" id="{93F4EF87-FD38-4B32-86B2-539992C56459}"/>
            </a:ext>
          </a:extLst>
        </xdr:cNvPr>
        <xdr:cNvSpPr txBox="1"/>
      </xdr:nvSpPr>
      <xdr:spPr>
        <a:xfrm>
          <a:off x="4686300" y="626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129438</xdr:rowOff>
    </xdr:from>
    <xdr:to>
      <xdr:col>20</xdr:col>
      <xdr:colOff>38100</xdr:colOff>
      <xdr:row>37</xdr:row>
      <xdr:rowOff>59588</xdr:rowOff>
    </xdr:to>
    <xdr:sp macro="" textlink="">
      <xdr:nvSpPr>
        <xdr:cNvPr id="82" name="楕円 81">
          <a:extLst>
            <a:ext uri="{FF2B5EF4-FFF2-40B4-BE49-F238E27FC236}">
              <a16:creationId xmlns:a16="http://schemas.microsoft.com/office/drawing/2014/main" id="{CD563FD9-1715-44A3-A5C2-81AF77C746CD}"/>
            </a:ext>
          </a:extLst>
        </xdr:cNvPr>
        <xdr:cNvSpPr/>
      </xdr:nvSpPr>
      <xdr:spPr>
        <a:xfrm>
          <a:off x="3746500" y="63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50715</xdr:rowOff>
    </xdr:from>
    <xdr:ext cx="534377" cy="259045"/>
    <xdr:sp macro="" textlink="">
      <xdr:nvSpPr>
        <xdr:cNvPr id="83" name="テキスト ボックス 82">
          <a:extLst>
            <a:ext uri="{FF2B5EF4-FFF2-40B4-BE49-F238E27FC236}">
              <a16:creationId xmlns:a16="http://schemas.microsoft.com/office/drawing/2014/main" id="{0F7114C1-CED5-4400-AEA0-02FEF1E7288F}"/>
            </a:ext>
          </a:extLst>
        </xdr:cNvPr>
        <xdr:cNvSpPr txBox="1"/>
      </xdr:nvSpPr>
      <xdr:spPr>
        <a:xfrm>
          <a:off x="3530111" y="639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142030</xdr:rowOff>
    </xdr:from>
    <xdr:to>
      <xdr:col>15</xdr:col>
      <xdr:colOff>101600</xdr:colOff>
      <xdr:row>37</xdr:row>
      <xdr:rowOff>72180</xdr:rowOff>
    </xdr:to>
    <xdr:sp macro="" textlink="">
      <xdr:nvSpPr>
        <xdr:cNvPr id="84" name="楕円 83">
          <a:extLst>
            <a:ext uri="{FF2B5EF4-FFF2-40B4-BE49-F238E27FC236}">
              <a16:creationId xmlns:a16="http://schemas.microsoft.com/office/drawing/2014/main" id="{84D4C883-74D5-4B2D-9D5D-8A0066E16871}"/>
            </a:ext>
          </a:extLst>
        </xdr:cNvPr>
        <xdr:cNvSpPr/>
      </xdr:nvSpPr>
      <xdr:spPr>
        <a:xfrm>
          <a:off x="2857500" y="631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63307</xdr:rowOff>
    </xdr:from>
    <xdr:ext cx="534377" cy="259045"/>
    <xdr:sp macro="" textlink="">
      <xdr:nvSpPr>
        <xdr:cNvPr id="85" name="テキスト ボックス 84">
          <a:extLst>
            <a:ext uri="{FF2B5EF4-FFF2-40B4-BE49-F238E27FC236}">
              <a16:creationId xmlns:a16="http://schemas.microsoft.com/office/drawing/2014/main" id="{760D2B11-7F5F-41CA-8490-78CB90C61210}"/>
            </a:ext>
          </a:extLst>
        </xdr:cNvPr>
        <xdr:cNvSpPr txBox="1"/>
      </xdr:nvSpPr>
      <xdr:spPr>
        <a:xfrm>
          <a:off x="2641111" y="64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117970</xdr:rowOff>
    </xdr:from>
    <xdr:to>
      <xdr:col>10</xdr:col>
      <xdr:colOff>165100</xdr:colOff>
      <xdr:row>37</xdr:row>
      <xdr:rowOff>48120</xdr:rowOff>
    </xdr:to>
    <xdr:sp macro="" textlink="">
      <xdr:nvSpPr>
        <xdr:cNvPr id="86" name="楕円 85">
          <a:extLst>
            <a:ext uri="{FF2B5EF4-FFF2-40B4-BE49-F238E27FC236}">
              <a16:creationId xmlns:a16="http://schemas.microsoft.com/office/drawing/2014/main" id="{DC2B0B48-4035-4FDD-B1A4-58776256397F}"/>
            </a:ext>
          </a:extLst>
        </xdr:cNvPr>
        <xdr:cNvSpPr/>
      </xdr:nvSpPr>
      <xdr:spPr>
        <a:xfrm>
          <a:off x="1968500" y="62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39247</xdr:rowOff>
    </xdr:from>
    <xdr:ext cx="534377" cy="259045"/>
    <xdr:sp macro="" textlink="">
      <xdr:nvSpPr>
        <xdr:cNvPr id="87" name="テキスト ボックス 86">
          <a:extLst>
            <a:ext uri="{FF2B5EF4-FFF2-40B4-BE49-F238E27FC236}">
              <a16:creationId xmlns:a16="http://schemas.microsoft.com/office/drawing/2014/main" id="{8203FC5A-C003-4B45-BAAD-ECF7610C20B9}"/>
            </a:ext>
          </a:extLst>
        </xdr:cNvPr>
        <xdr:cNvSpPr txBox="1"/>
      </xdr:nvSpPr>
      <xdr:spPr>
        <a:xfrm>
          <a:off x="1752111" y="638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21044</xdr:rowOff>
    </xdr:from>
    <xdr:to>
      <xdr:col>6</xdr:col>
      <xdr:colOff>38100</xdr:colOff>
      <xdr:row>37</xdr:row>
      <xdr:rowOff>122644</xdr:rowOff>
    </xdr:to>
    <xdr:sp macro="" textlink="">
      <xdr:nvSpPr>
        <xdr:cNvPr id="88" name="楕円 87">
          <a:extLst>
            <a:ext uri="{FF2B5EF4-FFF2-40B4-BE49-F238E27FC236}">
              <a16:creationId xmlns:a16="http://schemas.microsoft.com/office/drawing/2014/main" id="{6B604A1D-1931-4686-8FBC-3272418BB183}"/>
            </a:ext>
          </a:extLst>
        </xdr:cNvPr>
        <xdr:cNvSpPr/>
      </xdr:nvSpPr>
      <xdr:spPr>
        <a:xfrm>
          <a:off x="1079500" y="63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113771</xdr:rowOff>
    </xdr:from>
    <xdr:ext cx="534377" cy="259045"/>
    <xdr:sp macro="" textlink="">
      <xdr:nvSpPr>
        <xdr:cNvPr id="89" name="テキスト ボックス 88">
          <a:extLst>
            <a:ext uri="{FF2B5EF4-FFF2-40B4-BE49-F238E27FC236}">
              <a16:creationId xmlns:a16="http://schemas.microsoft.com/office/drawing/2014/main" id="{8CD142CB-60A5-4857-844E-54E669A93DF0}"/>
            </a:ext>
          </a:extLst>
        </xdr:cNvPr>
        <xdr:cNvSpPr txBox="1"/>
      </xdr:nvSpPr>
      <xdr:spPr>
        <a:xfrm>
          <a:off x="863111" y="645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8FB9945-90B6-4F34-BBFA-91C48F52BDBF}"/>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431A2489-40B0-4716-BABF-B36485EE5903}"/>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85B23D95-C458-4399-B06F-6CC870CA6CF1}"/>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9CCEB49E-E6AE-4679-BD1E-B7FE978E6DE3}"/>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57A9F194-5C5A-485E-8B03-F8742E8D9179}"/>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8A451663-719D-4480-BD97-961DA2ED7953}"/>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4E5A99C0-9DA0-4A38-AA7D-3D6467A80381}"/>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46A10BCD-1261-4DB3-91B0-75D94C1A7699}"/>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123C202F-415F-4109-8788-8D86320980F3}"/>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5E55BFC3-6851-4D35-BA88-A0D85B108E75}"/>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3151B3B0-2C1B-4E83-A2BD-EBA4FDAFA28F}"/>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F7F05A9A-BA38-4AEB-AC9B-0E2449562AE9}"/>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569796ED-00DB-4833-B3D6-76A8E2334B74}"/>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4A97AC22-F799-4850-A0EC-8913FA286DAA}"/>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8868BBAF-757B-4BE0-A131-A869C9E65D65}"/>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EEA97463-9307-4614-BDD9-04263F479331}"/>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2773C119-351F-4D3D-A7F9-72C20C5F7277}"/>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EF0C32EF-8F17-44D7-82B1-1DF153C38B54}"/>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4E5E3AD-F9AE-4EDA-8911-545A887044C5}"/>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61EC718F-15CF-48EA-9BA8-71F524518908}"/>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69CAD018-5786-48EC-9D8D-51AC56DCD864}"/>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856F0F70-FF88-459D-B983-37C849886B59}"/>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9203A11C-0B37-47CE-8E13-811531CB3D0B}"/>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5056CED7-02D0-4C92-9B79-65BA80E57FBF}"/>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70F8B6B0-D50D-4292-84CB-6A20E3F2A246}"/>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4806D52-DDB6-41A6-BF11-E693DC42BF72}"/>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4801843F-956D-4C7E-A5B0-C0340078ED17}"/>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B31096C0-5E72-48F0-8D24-3BBAFFB254EA}"/>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D5F2CD5B-17BF-46ED-B52E-A3B610DA42DE}"/>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168491</xdr:rowOff>
    </xdr:from>
    <xdr:to>
      <xdr:col>24</xdr:col>
      <xdr:colOff>63500</xdr:colOff>
      <xdr:row>56</xdr:row>
      <xdr:rowOff>25121</xdr:rowOff>
    </xdr:to>
    <xdr:cxnSp macro="">
      <xdr:nvCxnSpPr>
        <xdr:cNvPr id="119" name="直線コネクタ 118">
          <a:extLst>
            <a:ext uri="{FF2B5EF4-FFF2-40B4-BE49-F238E27FC236}">
              <a16:creationId xmlns:a16="http://schemas.microsoft.com/office/drawing/2014/main" id="{C6BF46BD-9001-4504-9531-F59FFCC5FCC9}"/>
            </a:ext>
          </a:extLst>
        </xdr:cNvPr>
        <xdr:cNvCxnSpPr/>
      </xdr:nvCxnSpPr>
      <xdr:spPr>
        <a:xfrm flipV="1">
          <a:off x="3797300" y="9598241"/>
          <a:ext cx="838200" cy="2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16108</xdr:rowOff>
    </xdr:from>
    <xdr:ext cx="534377" cy="259045"/>
    <xdr:sp macro="" textlink="">
      <xdr:nvSpPr>
        <xdr:cNvPr id="120" name="物件費平均値テキスト">
          <a:extLst>
            <a:ext uri="{FF2B5EF4-FFF2-40B4-BE49-F238E27FC236}">
              <a16:creationId xmlns:a16="http://schemas.microsoft.com/office/drawing/2014/main" id="{30DB6222-0B3A-4F6B-9BF3-138B81CA42FF}"/>
            </a:ext>
          </a:extLst>
        </xdr:cNvPr>
        <xdr:cNvSpPr txBox="1"/>
      </xdr:nvSpPr>
      <xdr:spPr>
        <a:xfrm>
          <a:off x="4686300" y="9617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82F1A22E-DA60-4798-A262-8F8F42F313D8}"/>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163195</xdr:rowOff>
    </xdr:from>
    <xdr:to>
      <xdr:col>19</xdr:col>
      <xdr:colOff>177800</xdr:colOff>
      <xdr:row>56</xdr:row>
      <xdr:rowOff>25121</xdr:rowOff>
    </xdr:to>
    <xdr:cxnSp macro="">
      <xdr:nvCxnSpPr>
        <xdr:cNvPr id="122" name="直線コネクタ 121">
          <a:extLst>
            <a:ext uri="{FF2B5EF4-FFF2-40B4-BE49-F238E27FC236}">
              <a16:creationId xmlns:a16="http://schemas.microsoft.com/office/drawing/2014/main" id="{19802B51-8AD4-41BE-A4D5-0DCCE722B742}"/>
            </a:ext>
          </a:extLst>
        </xdr:cNvPr>
        <xdr:cNvCxnSpPr/>
      </xdr:nvCxnSpPr>
      <xdr:spPr>
        <a:xfrm>
          <a:off x="2908300" y="9592945"/>
          <a:ext cx="889000" cy="3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CD745C82-9C2B-4D23-AD81-00B710DE8CE1}"/>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97921</xdr:rowOff>
    </xdr:from>
    <xdr:ext cx="534377" cy="259045"/>
    <xdr:sp macro="" textlink="">
      <xdr:nvSpPr>
        <xdr:cNvPr id="124" name="テキスト ボックス 123">
          <a:extLst>
            <a:ext uri="{FF2B5EF4-FFF2-40B4-BE49-F238E27FC236}">
              <a16:creationId xmlns:a16="http://schemas.microsoft.com/office/drawing/2014/main" id="{69AC1A00-E59D-41A9-B3B4-06BB05951D6B}"/>
            </a:ext>
          </a:extLst>
        </xdr:cNvPr>
        <xdr:cNvSpPr txBox="1"/>
      </xdr:nvSpPr>
      <xdr:spPr>
        <a:xfrm>
          <a:off x="3530111" y="969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163195</xdr:rowOff>
    </xdr:from>
    <xdr:to>
      <xdr:col>15</xdr:col>
      <xdr:colOff>50800</xdr:colOff>
      <xdr:row>56</xdr:row>
      <xdr:rowOff>146368</xdr:rowOff>
    </xdr:to>
    <xdr:cxnSp macro="">
      <xdr:nvCxnSpPr>
        <xdr:cNvPr id="125" name="直線コネクタ 124">
          <a:extLst>
            <a:ext uri="{FF2B5EF4-FFF2-40B4-BE49-F238E27FC236}">
              <a16:creationId xmlns:a16="http://schemas.microsoft.com/office/drawing/2014/main" id="{596780E7-AEB1-4B89-B37F-9A88AA34BA0D}"/>
            </a:ext>
          </a:extLst>
        </xdr:cNvPr>
        <xdr:cNvCxnSpPr/>
      </xdr:nvCxnSpPr>
      <xdr:spPr>
        <a:xfrm flipV="1">
          <a:off x="2019300" y="9592945"/>
          <a:ext cx="889000" cy="15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812C1542-ED26-461B-80FA-81E4AD662221}"/>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145572</xdr:rowOff>
    </xdr:from>
    <xdr:ext cx="534377" cy="259045"/>
    <xdr:sp macro="" textlink="">
      <xdr:nvSpPr>
        <xdr:cNvPr id="127" name="テキスト ボックス 126">
          <a:extLst>
            <a:ext uri="{FF2B5EF4-FFF2-40B4-BE49-F238E27FC236}">
              <a16:creationId xmlns:a16="http://schemas.microsoft.com/office/drawing/2014/main" id="{D4D7BA1D-A3CA-4070-A711-E157179ED353}"/>
            </a:ext>
          </a:extLst>
        </xdr:cNvPr>
        <xdr:cNvSpPr txBox="1"/>
      </xdr:nvSpPr>
      <xdr:spPr>
        <a:xfrm>
          <a:off x="2641111" y="974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146368</xdr:rowOff>
    </xdr:from>
    <xdr:to>
      <xdr:col>10</xdr:col>
      <xdr:colOff>114300</xdr:colOff>
      <xdr:row>57</xdr:row>
      <xdr:rowOff>50673</xdr:rowOff>
    </xdr:to>
    <xdr:cxnSp macro="">
      <xdr:nvCxnSpPr>
        <xdr:cNvPr id="128" name="直線コネクタ 127">
          <a:extLst>
            <a:ext uri="{FF2B5EF4-FFF2-40B4-BE49-F238E27FC236}">
              <a16:creationId xmlns:a16="http://schemas.microsoft.com/office/drawing/2014/main" id="{B7D9A014-2807-4060-BBD2-6A07165DBD68}"/>
            </a:ext>
          </a:extLst>
        </xdr:cNvPr>
        <xdr:cNvCxnSpPr/>
      </xdr:nvCxnSpPr>
      <xdr:spPr>
        <a:xfrm flipV="1">
          <a:off x="1130300" y="9747568"/>
          <a:ext cx="889000" cy="7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8D936950-FC6B-4791-981C-398FC10D4A05}"/>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57484</xdr:rowOff>
    </xdr:from>
    <xdr:ext cx="534377" cy="259045"/>
    <xdr:sp macro="" textlink="">
      <xdr:nvSpPr>
        <xdr:cNvPr id="130" name="テキスト ボックス 129">
          <a:extLst>
            <a:ext uri="{FF2B5EF4-FFF2-40B4-BE49-F238E27FC236}">
              <a16:creationId xmlns:a16="http://schemas.microsoft.com/office/drawing/2014/main" id="{DF3C2413-E752-4843-AAED-6A267281E330}"/>
            </a:ext>
          </a:extLst>
        </xdr:cNvPr>
        <xdr:cNvSpPr txBox="1"/>
      </xdr:nvSpPr>
      <xdr:spPr>
        <a:xfrm>
          <a:off x="1752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E39B689A-C309-4C02-B3D4-9E3BD4994651}"/>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118610</xdr:rowOff>
    </xdr:from>
    <xdr:ext cx="534377" cy="259045"/>
    <xdr:sp macro="" textlink="">
      <xdr:nvSpPr>
        <xdr:cNvPr id="132" name="テキスト ボックス 131">
          <a:extLst>
            <a:ext uri="{FF2B5EF4-FFF2-40B4-BE49-F238E27FC236}">
              <a16:creationId xmlns:a16="http://schemas.microsoft.com/office/drawing/2014/main" id="{0DE7C513-F25D-4AE8-8D98-2DDA4CA722BF}"/>
            </a:ext>
          </a:extLst>
        </xdr:cNvPr>
        <xdr:cNvSpPr txBox="1"/>
      </xdr:nvSpPr>
      <xdr:spPr>
        <a:xfrm>
          <a:off x="863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23253C7F-00BD-4FE7-915B-47435BFDDF16}"/>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76D32074-B9FD-436B-88A0-2A8236AC366D}"/>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569E70B1-9690-4917-B09A-CFEFAA757826}"/>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DE3BFD01-FE64-4238-BDAF-ED9D0EC57A12}"/>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BFC9E669-A0F8-43CF-8EDE-78167CAEB806}"/>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117691</xdr:rowOff>
    </xdr:from>
    <xdr:to>
      <xdr:col>24</xdr:col>
      <xdr:colOff>114300</xdr:colOff>
      <xdr:row>56</xdr:row>
      <xdr:rowOff>47841</xdr:rowOff>
    </xdr:to>
    <xdr:sp macro="" textlink="">
      <xdr:nvSpPr>
        <xdr:cNvPr id="138" name="楕円 137">
          <a:extLst>
            <a:ext uri="{FF2B5EF4-FFF2-40B4-BE49-F238E27FC236}">
              <a16:creationId xmlns:a16="http://schemas.microsoft.com/office/drawing/2014/main" id="{CEF6C894-81E4-43AD-9707-6BEC83CDAFC9}"/>
            </a:ext>
          </a:extLst>
        </xdr:cNvPr>
        <xdr:cNvSpPr/>
      </xdr:nvSpPr>
      <xdr:spPr>
        <a:xfrm>
          <a:off x="4584700" y="954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140568</xdr:rowOff>
    </xdr:from>
    <xdr:ext cx="534377" cy="259045"/>
    <xdr:sp macro="" textlink="">
      <xdr:nvSpPr>
        <xdr:cNvPr id="139" name="物件費該当値テキスト">
          <a:extLst>
            <a:ext uri="{FF2B5EF4-FFF2-40B4-BE49-F238E27FC236}">
              <a16:creationId xmlns:a16="http://schemas.microsoft.com/office/drawing/2014/main" id="{E935C176-F13C-40E4-B9B0-2F94A2533D9C}"/>
            </a:ext>
          </a:extLst>
        </xdr:cNvPr>
        <xdr:cNvSpPr txBox="1"/>
      </xdr:nvSpPr>
      <xdr:spPr>
        <a:xfrm>
          <a:off x="4686300" y="939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145771</xdr:rowOff>
    </xdr:from>
    <xdr:to>
      <xdr:col>20</xdr:col>
      <xdr:colOff>38100</xdr:colOff>
      <xdr:row>56</xdr:row>
      <xdr:rowOff>75921</xdr:rowOff>
    </xdr:to>
    <xdr:sp macro="" textlink="">
      <xdr:nvSpPr>
        <xdr:cNvPr id="140" name="楕円 139">
          <a:extLst>
            <a:ext uri="{FF2B5EF4-FFF2-40B4-BE49-F238E27FC236}">
              <a16:creationId xmlns:a16="http://schemas.microsoft.com/office/drawing/2014/main" id="{F01BD6F0-2788-40E8-B197-57D4EC635B6A}"/>
            </a:ext>
          </a:extLst>
        </xdr:cNvPr>
        <xdr:cNvSpPr/>
      </xdr:nvSpPr>
      <xdr:spPr>
        <a:xfrm>
          <a:off x="3746500" y="957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92448</xdr:rowOff>
    </xdr:from>
    <xdr:ext cx="534377" cy="259045"/>
    <xdr:sp macro="" textlink="">
      <xdr:nvSpPr>
        <xdr:cNvPr id="141" name="テキスト ボックス 140">
          <a:extLst>
            <a:ext uri="{FF2B5EF4-FFF2-40B4-BE49-F238E27FC236}">
              <a16:creationId xmlns:a16="http://schemas.microsoft.com/office/drawing/2014/main" id="{928122B1-F914-441F-9EEB-E534E7FE2F7E}"/>
            </a:ext>
          </a:extLst>
        </xdr:cNvPr>
        <xdr:cNvSpPr txBox="1"/>
      </xdr:nvSpPr>
      <xdr:spPr>
        <a:xfrm>
          <a:off x="3530111" y="935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112395</xdr:rowOff>
    </xdr:from>
    <xdr:to>
      <xdr:col>15</xdr:col>
      <xdr:colOff>101600</xdr:colOff>
      <xdr:row>56</xdr:row>
      <xdr:rowOff>42545</xdr:rowOff>
    </xdr:to>
    <xdr:sp macro="" textlink="">
      <xdr:nvSpPr>
        <xdr:cNvPr id="142" name="楕円 141">
          <a:extLst>
            <a:ext uri="{FF2B5EF4-FFF2-40B4-BE49-F238E27FC236}">
              <a16:creationId xmlns:a16="http://schemas.microsoft.com/office/drawing/2014/main" id="{68359CEB-E274-4777-871D-AC80DD01090F}"/>
            </a:ext>
          </a:extLst>
        </xdr:cNvPr>
        <xdr:cNvSpPr/>
      </xdr:nvSpPr>
      <xdr:spPr>
        <a:xfrm>
          <a:off x="2857500" y="954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59072</xdr:rowOff>
    </xdr:from>
    <xdr:ext cx="534377" cy="259045"/>
    <xdr:sp macro="" textlink="">
      <xdr:nvSpPr>
        <xdr:cNvPr id="143" name="テキスト ボックス 142">
          <a:extLst>
            <a:ext uri="{FF2B5EF4-FFF2-40B4-BE49-F238E27FC236}">
              <a16:creationId xmlns:a16="http://schemas.microsoft.com/office/drawing/2014/main" id="{08A329B9-AB26-4345-8F08-1ACFB26B9482}"/>
            </a:ext>
          </a:extLst>
        </xdr:cNvPr>
        <xdr:cNvSpPr txBox="1"/>
      </xdr:nvSpPr>
      <xdr:spPr>
        <a:xfrm>
          <a:off x="2641111" y="931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95568</xdr:rowOff>
    </xdr:from>
    <xdr:to>
      <xdr:col>10</xdr:col>
      <xdr:colOff>165100</xdr:colOff>
      <xdr:row>57</xdr:row>
      <xdr:rowOff>25718</xdr:rowOff>
    </xdr:to>
    <xdr:sp macro="" textlink="">
      <xdr:nvSpPr>
        <xdr:cNvPr id="144" name="楕円 143">
          <a:extLst>
            <a:ext uri="{FF2B5EF4-FFF2-40B4-BE49-F238E27FC236}">
              <a16:creationId xmlns:a16="http://schemas.microsoft.com/office/drawing/2014/main" id="{027265A8-E40F-4DC0-8F6B-7C9D3B8FAF82}"/>
            </a:ext>
          </a:extLst>
        </xdr:cNvPr>
        <xdr:cNvSpPr/>
      </xdr:nvSpPr>
      <xdr:spPr>
        <a:xfrm>
          <a:off x="1968500" y="969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42245</xdr:rowOff>
    </xdr:from>
    <xdr:ext cx="534377" cy="259045"/>
    <xdr:sp macro="" textlink="">
      <xdr:nvSpPr>
        <xdr:cNvPr id="145" name="テキスト ボックス 144">
          <a:extLst>
            <a:ext uri="{FF2B5EF4-FFF2-40B4-BE49-F238E27FC236}">
              <a16:creationId xmlns:a16="http://schemas.microsoft.com/office/drawing/2014/main" id="{4E0EFCDE-AD3C-460A-B0DC-8C0DC7C39078}"/>
            </a:ext>
          </a:extLst>
        </xdr:cNvPr>
        <xdr:cNvSpPr txBox="1"/>
      </xdr:nvSpPr>
      <xdr:spPr>
        <a:xfrm>
          <a:off x="1752111" y="947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171323</xdr:rowOff>
    </xdr:from>
    <xdr:to>
      <xdr:col>6</xdr:col>
      <xdr:colOff>38100</xdr:colOff>
      <xdr:row>57</xdr:row>
      <xdr:rowOff>101473</xdr:rowOff>
    </xdr:to>
    <xdr:sp macro="" textlink="">
      <xdr:nvSpPr>
        <xdr:cNvPr id="146" name="楕円 145">
          <a:extLst>
            <a:ext uri="{FF2B5EF4-FFF2-40B4-BE49-F238E27FC236}">
              <a16:creationId xmlns:a16="http://schemas.microsoft.com/office/drawing/2014/main" id="{FA05290C-A4D2-4A61-9208-EBCD36E17057}"/>
            </a:ext>
          </a:extLst>
        </xdr:cNvPr>
        <xdr:cNvSpPr/>
      </xdr:nvSpPr>
      <xdr:spPr>
        <a:xfrm>
          <a:off x="1079500" y="977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118000</xdr:rowOff>
    </xdr:from>
    <xdr:ext cx="534377" cy="259045"/>
    <xdr:sp macro="" textlink="">
      <xdr:nvSpPr>
        <xdr:cNvPr id="147" name="テキスト ボックス 146">
          <a:extLst>
            <a:ext uri="{FF2B5EF4-FFF2-40B4-BE49-F238E27FC236}">
              <a16:creationId xmlns:a16="http://schemas.microsoft.com/office/drawing/2014/main" id="{C7950A7F-143A-4D71-93AA-7A480916AED2}"/>
            </a:ext>
          </a:extLst>
        </xdr:cNvPr>
        <xdr:cNvSpPr txBox="1"/>
      </xdr:nvSpPr>
      <xdr:spPr>
        <a:xfrm>
          <a:off x="863111" y="954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297E8983-DB9C-4A71-B66E-F375EA6CDC79}"/>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EFABB29-69FC-4A0A-B127-09004DA0DAB5}"/>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8BB2E969-7521-45B7-A4A2-49258F4FECDC}"/>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98913A81-9CC3-4A74-B41E-6439E95AA087}"/>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86C13719-1089-4750-857A-90FE7FE087CE}"/>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FBE8C7A4-839E-44A8-ADB0-26174B426C44}"/>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84B931BC-0151-4A88-A988-865031A5B071}"/>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645EB7BE-B442-45DC-9A60-298549514319}"/>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CA339949-1820-4590-9CA9-56D9F964D382}"/>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3FC53DE7-1241-48B2-A478-7C987EBF746C}"/>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F9EA5E82-A2BB-40CB-9289-62C3FD4DDD89}"/>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8CCCA3D-0456-4A92-9CF2-2EE6B3DA694C}"/>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6710CA6A-F3A6-4DFC-A1AA-C6004C656E09}"/>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DD3B91C3-3767-417E-8F2E-997888E29804}"/>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92452CED-2715-4F62-BA12-3E5756A9C883}"/>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AB36B24-6F03-4A18-A7DB-460B29018A94}"/>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3ED95FC3-4B0A-4AD3-80BA-DFF3234A8A49}"/>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C3BAC4A0-0631-443F-B185-EE105D6B291A}"/>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EFF9DCFA-38C5-4F87-BC86-FBD395043E75}"/>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BBC7DFEF-B30C-4D75-89BA-26ECFF69F24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D2B66BF1-AFDE-4C0C-B2B2-A58C7D5D7152}"/>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F5958703-234A-4B96-87DE-813E25CE9CAF}"/>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112632F0-EC6C-4B30-B788-E16A380D4AE4}"/>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F541A5F9-0BCA-4E0E-B6B1-AC0ABB613A0D}"/>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69ABF1EB-A65D-4EDA-9072-9C6C53D6B913}"/>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8FC7EFB3-9071-4084-98E8-9DA793E3DEB1}"/>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7BD6E51A-1104-4CC0-9C7B-57AF7913A453}"/>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F67D57A2-B65D-4815-AA6E-B27C75A868F7}"/>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130784</xdr:rowOff>
    </xdr:from>
    <xdr:to>
      <xdr:col>24</xdr:col>
      <xdr:colOff>63500</xdr:colOff>
      <xdr:row>78</xdr:row>
      <xdr:rowOff>145111</xdr:rowOff>
    </xdr:to>
    <xdr:cxnSp macro="">
      <xdr:nvCxnSpPr>
        <xdr:cNvPr id="176" name="直線コネクタ 175">
          <a:extLst>
            <a:ext uri="{FF2B5EF4-FFF2-40B4-BE49-F238E27FC236}">
              <a16:creationId xmlns:a16="http://schemas.microsoft.com/office/drawing/2014/main" id="{0FBC9E9D-B7CB-4069-83D7-5D03293DB0DA}"/>
            </a:ext>
          </a:extLst>
        </xdr:cNvPr>
        <xdr:cNvCxnSpPr/>
      </xdr:nvCxnSpPr>
      <xdr:spPr>
        <a:xfrm flipV="1">
          <a:off x="3797300" y="13503884"/>
          <a:ext cx="838200" cy="1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6AA81B35-55AB-4669-90C1-8D82331D06CB}"/>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7F7FE27D-9679-4410-9FCB-5F616950068F}"/>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145111</xdr:rowOff>
    </xdr:from>
    <xdr:to>
      <xdr:col>19</xdr:col>
      <xdr:colOff>177800</xdr:colOff>
      <xdr:row>78</xdr:row>
      <xdr:rowOff>163094</xdr:rowOff>
    </xdr:to>
    <xdr:cxnSp macro="">
      <xdr:nvCxnSpPr>
        <xdr:cNvPr id="179" name="直線コネクタ 178">
          <a:extLst>
            <a:ext uri="{FF2B5EF4-FFF2-40B4-BE49-F238E27FC236}">
              <a16:creationId xmlns:a16="http://schemas.microsoft.com/office/drawing/2014/main" id="{93E79B25-1BF2-4AE4-9AFF-0B22D16961AB}"/>
            </a:ext>
          </a:extLst>
        </xdr:cNvPr>
        <xdr:cNvCxnSpPr/>
      </xdr:nvCxnSpPr>
      <xdr:spPr>
        <a:xfrm flipV="1">
          <a:off x="2908300" y="13518211"/>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EC3A14EE-7733-47C0-BEAC-36927D069B29}"/>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9393AD8C-3664-4A3F-A13D-63F426908C41}"/>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156654</xdr:rowOff>
    </xdr:from>
    <xdr:to>
      <xdr:col>15</xdr:col>
      <xdr:colOff>50800</xdr:colOff>
      <xdr:row>78</xdr:row>
      <xdr:rowOff>163094</xdr:rowOff>
    </xdr:to>
    <xdr:cxnSp macro="">
      <xdr:nvCxnSpPr>
        <xdr:cNvPr id="182" name="直線コネクタ 181">
          <a:extLst>
            <a:ext uri="{FF2B5EF4-FFF2-40B4-BE49-F238E27FC236}">
              <a16:creationId xmlns:a16="http://schemas.microsoft.com/office/drawing/2014/main" id="{9EC960B8-16DC-448C-A378-BE190E1393FA}"/>
            </a:ext>
          </a:extLst>
        </xdr:cNvPr>
        <xdr:cNvCxnSpPr/>
      </xdr:nvCxnSpPr>
      <xdr:spPr>
        <a:xfrm>
          <a:off x="2019300" y="13529754"/>
          <a:ext cx="8890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51F09F65-F457-4FD9-8C19-C0870D0986ED}"/>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A427B1ED-6076-4327-8A67-56EAEA3A873E}"/>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156654</xdr:rowOff>
    </xdr:from>
    <xdr:to>
      <xdr:col>10</xdr:col>
      <xdr:colOff>114300</xdr:colOff>
      <xdr:row>78</xdr:row>
      <xdr:rowOff>171095</xdr:rowOff>
    </xdr:to>
    <xdr:cxnSp macro="">
      <xdr:nvCxnSpPr>
        <xdr:cNvPr id="185" name="直線コネクタ 184">
          <a:extLst>
            <a:ext uri="{FF2B5EF4-FFF2-40B4-BE49-F238E27FC236}">
              <a16:creationId xmlns:a16="http://schemas.microsoft.com/office/drawing/2014/main" id="{AA984FC1-AD43-4D08-B0EE-C94908396673}"/>
            </a:ext>
          </a:extLst>
        </xdr:cNvPr>
        <xdr:cNvCxnSpPr/>
      </xdr:nvCxnSpPr>
      <xdr:spPr>
        <a:xfrm flipV="1">
          <a:off x="1130300" y="13529754"/>
          <a:ext cx="889000" cy="1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4212760B-7D99-4914-BFF4-E8F239C2DA59}"/>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AD5000D9-B7BE-478E-A12E-AF6496B5BBA2}"/>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C05EA804-5F6D-4916-BB80-8A0EB1CFC44E}"/>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DEC89BDD-B2A3-4198-839B-5BF84D4FC15A}"/>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56D5A745-CF0C-4928-95EF-E96396F36496}"/>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EF4F2C77-76CE-4BBA-9BCB-BFE107254137}"/>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A4FE2899-D636-4D2C-8CF8-70C718A228A9}"/>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8CAF8318-C072-47B2-B49D-64C5C23BCB7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A12E4CD8-8526-4691-8572-AB663A8780AE}"/>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79984</xdr:rowOff>
    </xdr:from>
    <xdr:to>
      <xdr:col>24</xdr:col>
      <xdr:colOff>114300</xdr:colOff>
      <xdr:row>79</xdr:row>
      <xdr:rowOff>10134</xdr:rowOff>
    </xdr:to>
    <xdr:sp macro="" textlink="">
      <xdr:nvSpPr>
        <xdr:cNvPr id="195" name="楕円 194">
          <a:extLst>
            <a:ext uri="{FF2B5EF4-FFF2-40B4-BE49-F238E27FC236}">
              <a16:creationId xmlns:a16="http://schemas.microsoft.com/office/drawing/2014/main" id="{BDB20A72-BDE7-4186-BF54-6F2066147505}"/>
            </a:ext>
          </a:extLst>
        </xdr:cNvPr>
        <xdr:cNvSpPr/>
      </xdr:nvSpPr>
      <xdr:spPr>
        <a:xfrm>
          <a:off x="4584700" y="1345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166361</xdr:rowOff>
    </xdr:from>
    <xdr:ext cx="469744" cy="259045"/>
    <xdr:sp macro="" textlink="">
      <xdr:nvSpPr>
        <xdr:cNvPr id="196" name="維持補修費該当値テキスト">
          <a:extLst>
            <a:ext uri="{FF2B5EF4-FFF2-40B4-BE49-F238E27FC236}">
              <a16:creationId xmlns:a16="http://schemas.microsoft.com/office/drawing/2014/main" id="{74E7A560-BD51-486F-B6E9-54DC101C1257}"/>
            </a:ext>
          </a:extLst>
        </xdr:cNvPr>
        <xdr:cNvSpPr txBox="1"/>
      </xdr:nvSpPr>
      <xdr:spPr>
        <a:xfrm>
          <a:off x="4686300" y="13368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94311</xdr:rowOff>
    </xdr:from>
    <xdr:to>
      <xdr:col>20</xdr:col>
      <xdr:colOff>38100</xdr:colOff>
      <xdr:row>79</xdr:row>
      <xdr:rowOff>24461</xdr:rowOff>
    </xdr:to>
    <xdr:sp macro="" textlink="">
      <xdr:nvSpPr>
        <xdr:cNvPr id="197" name="楕円 196">
          <a:extLst>
            <a:ext uri="{FF2B5EF4-FFF2-40B4-BE49-F238E27FC236}">
              <a16:creationId xmlns:a16="http://schemas.microsoft.com/office/drawing/2014/main" id="{1FCEE7CD-C68A-4205-96E3-552406561811}"/>
            </a:ext>
          </a:extLst>
        </xdr:cNvPr>
        <xdr:cNvSpPr/>
      </xdr:nvSpPr>
      <xdr:spPr>
        <a:xfrm>
          <a:off x="3746500" y="134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15588</xdr:rowOff>
    </xdr:from>
    <xdr:ext cx="469744" cy="259045"/>
    <xdr:sp macro="" textlink="">
      <xdr:nvSpPr>
        <xdr:cNvPr id="198" name="テキスト ボックス 197">
          <a:extLst>
            <a:ext uri="{FF2B5EF4-FFF2-40B4-BE49-F238E27FC236}">
              <a16:creationId xmlns:a16="http://schemas.microsoft.com/office/drawing/2014/main" id="{65863CA5-2703-4640-A9DA-27BBC347E527}"/>
            </a:ext>
          </a:extLst>
        </xdr:cNvPr>
        <xdr:cNvSpPr txBox="1"/>
      </xdr:nvSpPr>
      <xdr:spPr>
        <a:xfrm>
          <a:off x="3562428" y="1356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112294</xdr:rowOff>
    </xdr:from>
    <xdr:to>
      <xdr:col>15</xdr:col>
      <xdr:colOff>101600</xdr:colOff>
      <xdr:row>79</xdr:row>
      <xdr:rowOff>42444</xdr:rowOff>
    </xdr:to>
    <xdr:sp macro="" textlink="">
      <xdr:nvSpPr>
        <xdr:cNvPr id="199" name="楕円 198">
          <a:extLst>
            <a:ext uri="{FF2B5EF4-FFF2-40B4-BE49-F238E27FC236}">
              <a16:creationId xmlns:a16="http://schemas.microsoft.com/office/drawing/2014/main" id="{498715A2-B133-44E8-AFF4-CCF1A9452BAA}"/>
            </a:ext>
          </a:extLst>
        </xdr:cNvPr>
        <xdr:cNvSpPr/>
      </xdr:nvSpPr>
      <xdr:spPr>
        <a:xfrm>
          <a:off x="2857500" y="1348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33571</xdr:rowOff>
    </xdr:from>
    <xdr:ext cx="469744" cy="259045"/>
    <xdr:sp macro="" textlink="">
      <xdr:nvSpPr>
        <xdr:cNvPr id="200" name="テキスト ボックス 199">
          <a:extLst>
            <a:ext uri="{FF2B5EF4-FFF2-40B4-BE49-F238E27FC236}">
              <a16:creationId xmlns:a16="http://schemas.microsoft.com/office/drawing/2014/main" id="{569D75B2-828C-4A7C-941D-80A14AC7EB9C}"/>
            </a:ext>
          </a:extLst>
        </xdr:cNvPr>
        <xdr:cNvSpPr txBox="1"/>
      </xdr:nvSpPr>
      <xdr:spPr>
        <a:xfrm>
          <a:off x="2673428" y="1357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105854</xdr:rowOff>
    </xdr:from>
    <xdr:to>
      <xdr:col>10</xdr:col>
      <xdr:colOff>165100</xdr:colOff>
      <xdr:row>79</xdr:row>
      <xdr:rowOff>36004</xdr:rowOff>
    </xdr:to>
    <xdr:sp macro="" textlink="">
      <xdr:nvSpPr>
        <xdr:cNvPr id="201" name="楕円 200">
          <a:extLst>
            <a:ext uri="{FF2B5EF4-FFF2-40B4-BE49-F238E27FC236}">
              <a16:creationId xmlns:a16="http://schemas.microsoft.com/office/drawing/2014/main" id="{D8731A36-B327-4857-A55C-17624F2FAB85}"/>
            </a:ext>
          </a:extLst>
        </xdr:cNvPr>
        <xdr:cNvSpPr/>
      </xdr:nvSpPr>
      <xdr:spPr>
        <a:xfrm>
          <a:off x="1968500" y="1347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27131</xdr:rowOff>
    </xdr:from>
    <xdr:ext cx="469744" cy="259045"/>
    <xdr:sp macro="" textlink="">
      <xdr:nvSpPr>
        <xdr:cNvPr id="202" name="テキスト ボックス 201">
          <a:extLst>
            <a:ext uri="{FF2B5EF4-FFF2-40B4-BE49-F238E27FC236}">
              <a16:creationId xmlns:a16="http://schemas.microsoft.com/office/drawing/2014/main" id="{7F9CE55B-9830-450A-AD4B-5FB39F692265}"/>
            </a:ext>
          </a:extLst>
        </xdr:cNvPr>
        <xdr:cNvSpPr txBox="1"/>
      </xdr:nvSpPr>
      <xdr:spPr>
        <a:xfrm>
          <a:off x="1784428" y="1357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120295</xdr:rowOff>
    </xdr:from>
    <xdr:to>
      <xdr:col>6</xdr:col>
      <xdr:colOff>38100</xdr:colOff>
      <xdr:row>79</xdr:row>
      <xdr:rowOff>50445</xdr:rowOff>
    </xdr:to>
    <xdr:sp macro="" textlink="">
      <xdr:nvSpPr>
        <xdr:cNvPr id="203" name="楕円 202">
          <a:extLst>
            <a:ext uri="{FF2B5EF4-FFF2-40B4-BE49-F238E27FC236}">
              <a16:creationId xmlns:a16="http://schemas.microsoft.com/office/drawing/2014/main" id="{7F6B59C2-3620-466D-AF50-B8B94367D21E}"/>
            </a:ext>
          </a:extLst>
        </xdr:cNvPr>
        <xdr:cNvSpPr/>
      </xdr:nvSpPr>
      <xdr:spPr>
        <a:xfrm>
          <a:off x="1079500" y="1349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41572</xdr:rowOff>
    </xdr:from>
    <xdr:ext cx="469744" cy="259045"/>
    <xdr:sp macro="" textlink="">
      <xdr:nvSpPr>
        <xdr:cNvPr id="204" name="テキスト ボックス 203">
          <a:extLst>
            <a:ext uri="{FF2B5EF4-FFF2-40B4-BE49-F238E27FC236}">
              <a16:creationId xmlns:a16="http://schemas.microsoft.com/office/drawing/2014/main" id="{DCC13D31-A7C2-45DE-9550-D895178D51C0}"/>
            </a:ext>
          </a:extLst>
        </xdr:cNvPr>
        <xdr:cNvSpPr txBox="1"/>
      </xdr:nvSpPr>
      <xdr:spPr>
        <a:xfrm>
          <a:off x="895428" y="1358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6D3CD6A4-095B-4604-B20C-FF6C410C34EF}"/>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46196F38-0B26-44ED-B5A2-4537B64D7F7F}"/>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9F669AAE-0167-4DBA-AA2D-E8FC012F66F9}"/>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C470A1A2-7180-483D-8C01-250C39E845E8}"/>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12E066DE-2FE7-4DF0-928D-407DC53FC566}"/>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1310DC78-6597-4F8B-A811-D24514ACD401}"/>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8BB337BD-9CB7-49C8-9023-2E4201CA4325}"/>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2EB36474-14F8-4A9E-99E9-8873320DBE0C}"/>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497401A8-95B2-494A-AC6A-039EB8A044B6}"/>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AF728147-D522-4B7B-B6BF-456589017F32}"/>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D57D6F6D-B82C-4B31-8442-7694F32548B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A2475A9C-14BF-442E-95A0-73B78FA3A032}"/>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CDFF8F7C-440A-4977-AB42-D8423616DF7B}"/>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5A14A288-46F6-4977-8E6B-8A392961A03A}"/>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C0BA74CB-B1A1-45E7-A80D-BBEAEFCEA1C2}"/>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5F364B0B-BDEF-4ED7-916A-96421C139DD1}"/>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8652A1C4-022E-46BB-A9AE-F42A56C645B4}"/>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1DA7FEBE-374A-4F1A-9061-D5155F547A77}"/>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F8EC322-011D-45D6-A8AB-995C2B0A98EA}"/>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93572278-55AD-41E3-A747-DA2F7C45975D}"/>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420343C1-F951-4E76-9AA4-3EB5917E8145}"/>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19B2A516-4DB1-4C21-A5F9-E936135974AE}"/>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EA1511DE-1324-4D5B-9037-538C8324B94E}"/>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4ED23EDB-0FD4-4671-94F1-4217470D05C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F37B8DDA-23A2-4C6B-8A37-91C9B5C4BF2B}"/>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22B3C312-978D-4233-838F-4B94ED011D85}"/>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89BC54B6-0EDF-4822-A1F8-20BC9DC1AC6E}"/>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197B3CF-0A47-4C6E-AE5E-4160E40D9C21}"/>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1DF49D67-C7BB-4978-9BEB-FEBA309D243C}"/>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7E85C84A-D0DD-4C6C-AADC-B672A5459B94}"/>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C1E1D514-3055-4EB5-8480-1F23B12AD96F}"/>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138623</xdr:rowOff>
    </xdr:from>
    <xdr:to>
      <xdr:col>24</xdr:col>
      <xdr:colOff>63500</xdr:colOff>
      <xdr:row>95</xdr:row>
      <xdr:rowOff>74887</xdr:rowOff>
    </xdr:to>
    <xdr:cxnSp macro="">
      <xdr:nvCxnSpPr>
        <xdr:cNvPr id="236" name="直線コネクタ 235">
          <a:extLst>
            <a:ext uri="{FF2B5EF4-FFF2-40B4-BE49-F238E27FC236}">
              <a16:creationId xmlns:a16="http://schemas.microsoft.com/office/drawing/2014/main" id="{154B0DF3-D080-482A-9729-F6AD48F82C70}"/>
            </a:ext>
          </a:extLst>
        </xdr:cNvPr>
        <xdr:cNvCxnSpPr/>
      </xdr:nvCxnSpPr>
      <xdr:spPr>
        <a:xfrm flipV="1">
          <a:off x="3797300" y="16254923"/>
          <a:ext cx="838200" cy="10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62D7C8AC-B8C3-4962-AE99-ABFD1E8D7BA9}"/>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3B1E5733-B473-4ADF-92ED-32123BD53983}"/>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99347</xdr:rowOff>
    </xdr:from>
    <xdr:to>
      <xdr:col>19</xdr:col>
      <xdr:colOff>177800</xdr:colOff>
      <xdr:row>95</xdr:row>
      <xdr:rowOff>74887</xdr:rowOff>
    </xdr:to>
    <xdr:cxnSp macro="">
      <xdr:nvCxnSpPr>
        <xdr:cNvPr id="239" name="直線コネクタ 238">
          <a:extLst>
            <a:ext uri="{FF2B5EF4-FFF2-40B4-BE49-F238E27FC236}">
              <a16:creationId xmlns:a16="http://schemas.microsoft.com/office/drawing/2014/main" id="{203D7FBD-BBC6-4CD9-B17C-6373E11B44A7}"/>
            </a:ext>
          </a:extLst>
        </xdr:cNvPr>
        <xdr:cNvCxnSpPr/>
      </xdr:nvCxnSpPr>
      <xdr:spPr>
        <a:xfrm>
          <a:off x="2908300" y="16215647"/>
          <a:ext cx="889000" cy="1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7C9A199A-152C-4012-AB7A-5D6C3CE524A3}"/>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6A5B735D-1C41-47FF-AD7F-2E007F787D31}"/>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99347</xdr:rowOff>
    </xdr:from>
    <xdr:to>
      <xdr:col>15</xdr:col>
      <xdr:colOff>50800</xdr:colOff>
      <xdr:row>96</xdr:row>
      <xdr:rowOff>8527</xdr:rowOff>
    </xdr:to>
    <xdr:cxnSp macro="">
      <xdr:nvCxnSpPr>
        <xdr:cNvPr id="242" name="直線コネクタ 241">
          <a:extLst>
            <a:ext uri="{FF2B5EF4-FFF2-40B4-BE49-F238E27FC236}">
              <a16:creationId xmlns:a16="http://schemas.microsoft.com/office/drawing/2014/main" id="{A07331AC-82E6-4678-9D5A-A57863A36950}"/>
            </a:ext>
          </a:extLst>
        </xdr:cNvPr>
        <xdr:cNvCxnSpPr/>
      </xdr:nvCxnSpPr>
      <xdr:spPr>
        <a:xfrm flipV="1">
          <a:off x="2019300" y="16215647"/>
          <a:ext cx="889000" cy="25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281C200C-0ED4-47B2-BE0A-35D2945BC55D}"/>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F32D2FD6-6A70-4201-B3EC-9B1D4F7DAC5F}"/>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8527</xdr:rowOff>
    </xdr:from>
    <xdr:to>
      <xdr:col>10</xdr:col>
      <xdr:colOff>114300</xdr:colOff>
      <xdr:row>96</xdr:row>
      <xdr:rowOff>68137</xdr:rowOff>
    </xdr:to>
    <xdr:cxnSp macro="">
      <xdr:nvCxnSpPr>
        <xdr:cNvPr id="245" name="直線コネクタ 244">
          <a:extLst>
            <a:ext uri="{FF2B5EF4-FFF2-40B4-BE49-F238E27FC236}">
              <a16:creationId xmlns:a16="http://schemas.microsoft.com/office/drawing/2014/main" id="{012E7399-D659-4E74-ABEB-4CA59EEC219A}"/>
            </a:ext>
          </a:extLst>
        </xdr:cNvPr>
        <xdr:cNvCxnSpPr/>
      </xdr:nvCxnSpPr>
      <xdr:spPr>
        <a:xfrm flipV="1">
          <a:off x="1130300" y="16467727"/>
          <a:ext cx="889000" cy="5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589A4660-92C0-4681-A325-C856B25047F5}"/>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E2C3611-84F0-440F-BCF4-D81C4C36D872}"/>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9AACA07C-2E8A-4A1B-9E81-539ED0D8CDFD}"/>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2BEC638D-A255-4CFE-A27F-F58DFA92CC7D}"/>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E67AC492-2397-4637-BC84-BF8C8D2072DF}"/>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FFA1C66F-FC31-4ACA-90E6-CF6DF77754C8}"/>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D4C73425-22E1-4113-8B66-3596C179698F}"/>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7DE6A7E6-5061-4FF3-9D75-E60B50A9C8EA}"/>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33D5EC1-30F2-485A-864A-C6FDD043ADD4}"/>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87823</xdr:rowOff>
    </xdr:from>
    <xdr:to>
      <xdr:col>24</xdr:col>
      <xdr:colOff>114300</xdr:colOff>
      <xdr:row>95</xdr:row>
      <xdr:rowOff>17973</xdr:rowOff>
    </xdr:to>
    <xdr:sp macro="" textlink="">
      <xdr:nvSpPr>
        <xdr:cNvPr id="255" name="楕円 254">
          <a:extLst>
            <a:ext uri="{FF2B5EF4-FFF2-40B4-BE49-F238E27FC236}">
              <a16:creationId xmlns:a16="http://schemas.microsoft.com/office/drawing/2014/main" id="{1EBAA8EA-D8D5-4C85-8FDC-EBCAD3384BBC}"/>
            </a:ext>
          </a:extLst>
        </xdr:cNvPr>
        <xdr:cNvSpPr/>
      </xdr:nvSpPr>
      <xdr:spPr>
        <a:xfrm>
          <a:off x="4584700" y="1620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110700</xdr:rowOff>
    </xdr:from>
    <xdr:ext cx="599010" cy="259045"/>
    <xdr:sp macro="" textlink="">
      <xdr:nvSpPr>
        <xdr:cNvPr id="256" name="扶助費該当値テキスト">
          <a:extLst>
            <a:ext uri="{FF2B5EF4-FFF2-40B4-BE49-F238E27FC236}">
              <a16:creationId xmlns:a16="http://schemas.microsoft.com/office/drawing/2014/main" id="{78FB97E0-791A-4260-8F4C-D8B508662236}"/>
            </a:ext>
          </a:extLst>
        </xdr:cNvPr>
        <xdr:cNvSpPr txBox="1"/>
      </xdr:nvSpPr>
      <xdr:spPr>
        <a:xfrm>
          <a:off x="4686300" y="16055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24087</xdr:rowOff>
    </xdr:from>
    <xdr:to>
      <xdr:col>20</xdr:col>
      <xdr:colOff>38100</xdr:colOff>
      <xdr:row>95</xdr:row>
      <xdr:rowOff>125687</xdr:rowOff>
    </xdr:to>
    <xdr:sp macro="" textlink="">
      <xdr:nvSpPr>
        <xdr:cNvPr id="257" name="楕円 256">
          <a:extLst>
            <a:ext uri="{FF2B5EF4-FFF2-40B4-BE49-F238E27FC236}">
              <a16:creationId xmlns:a16="http://schemas.microsoft.com/office/drawing/2014/main" id="{EEE823EF-2344-4C6E-BDC5-3B911307114C}"/>
            </a:ext>
          </a:extLst>
        </xdr:cNvPr>
        <xdr:cNvSpPr/>
      </xdr:nvSpPr>
      <xdr:spPr>
        <a:xfrm>
          <a:off x="3746500" y="1631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142214</xdr:rowOff>
    </xdr:from>
    <xdr:ext cx="599010" cy="259045"/>
    <xdr:sp macro="" textlink="">
      <xdr:nvSpPr>
        <xdr:cNvPr id="258" name="テキスト ボックス 257">
          <a:extLst>
            <a:ext uri="{FF2B5EF4-FFF2-40B4-BE49-F238E27FC236}">
              <a16:creationId xmlns:a16="http://schemas.microsoft.com/office/drawing/2014/main" id="{DA316CA4-3930-4F22-AE69-2D25E12C5481}"/>
            </a:ext>
          </a:extLst>
        </xdr:cNvPr>
        <xdr:cNvSpPr txBox="1"/>
      </xdr:nvSpPr>
      <xdr:spPr>
        <a:xfrm>
          <a:off x="3497795" y="1608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48547</xdr:rowOff>
    </xdr:from>
    <xdr:to>
      <xdr:col>15</xdr:col>
      <xdr:colOff>101600</xdr:colOff>
      <xdr:row>94</xdr:row>
      <xdr:rowOff>150147</xdr:rowOff>
    </xdr:to>
    <xdr:sp macro="" textlink="">
      <xdr:nvSpPr>
        <xdr:cNvPr id="259" name="楕円 258">
          <a:extLst>
            <a:ext uri="{FF2B5EF4-FFF2-40B4-BE49-F238E27FC236}">
              <a16:creationId xmlns:a16="http://schemas.microsoft.com/office/drawing/2014/main" id="{805DA95D-0A69-4A57-91B2-CD2BDF4CF06A}"/>
            </a:ext>
          </a:extLst>
        </xdr:cNvPr>
        <xdr:cNvSpPr/>
      </xdr:nvSpPr>
      <xdr:spPr>
        <a:xfrm>
          <a:off x="2857500" y="1616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166674</xdr:rowOff>
    </xdr:from>
    <xdr:ext cx="599010" cy="259045"/>
    <xdr:sp macro="" textlink="">
      <xdr:nvSpPr>
        <xdr:cNvPr id="260" name="テキスト ボックス 259">
          <a:extLst>
            <a:ext uri="{FF2B5EF4-FFF2-40B4-BE49-F238E27FC236}">
              <a16:creationId xmlns:a16="http://schemas.microsoft.com/office/drawing/2014/main" id="{AB39FA12-CECC-4158-BF41-64BBB76CFB0A}"/>
            </a:ext>
          </a:extLst>
        </xdr:cNvPr>
        <xdr:cNvSpPr txBox="1"/>
      </xdr:nvSpPr>
      <xdr:spPr>
        <a:xfrm>
          <a:off x="2608795" y="15940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129177</xdr:rowOff>
    </xdr:from>
    <xdr:to>
      <xdr:col>10</xdr:col>
      <xdr:colOff>165100</xdr:colOff>
      <xdr:row>96</xdr:row>
      <xdr:rowOff>59327</xdr:rowOff>
    </xdr:to>
    <xdr:sp macro="" textlink="">
      <xdr:nvSpPr>
        <xdr:cNvPr id="261" name="楕円 260">
          <a:extLst>
            <a:ext uri="{FF2B5EF4-FFF2-40B4-BE49-F238E27FC236}">
              <a16:creationId xmlns:a16="http://schemas.microsoft.com/office/drawing/2014/main" id="{96346F46-9EF7-4905-B192-AD14C536BB30}"/>
            </a:ext>
          </a:extLst>
        </xdr:cNvPr>
        <xdr:cNvSpPr/>
      </xdr:nvSpPr>
      <xdr:spPr>
        <a:xfrm>
          <a:off x="1968500" y="1641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75854</xdr:rowOff>
    </xdr:from>
    <xdr:ext cx="599010" cy="259045"/>
    <xdr:sp macro="" textlink="">
      <xdr:nvSpPr>
        <xdr:cNvPr id="262" name="テキスト ボックス 261">
          <a:extLst>
            <a:ext uri="{FF2B5EF4-FFF2-40B4-BE49-F238E27FC236}">
              <a16:creationId xmlns:a16="http://schemas.microsoft.com/office/drawing/2014/main" id="{C9236A8D-A591-40E8-8D68-2AACDBBC9045}"/>
            </a:ext>
          </a:extLst>
        </xdr:cNvPr>
        <xdr:cNvSpPr txBox="1"/>
      </xdr:nvSpPr>
      <xdr:spPr>
        <a:xfrm>
          <a:off x="1719795" y="1619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17337</xdr:rowOff>
    </xdr:from>
    <xdr:to>
      <xdr:col>6</xdr:col>
      <xdr:colOff>38100</xdr:colOff>
      <xdr:row>96</xdr:row>
      <xdr:rowOff>118937</xdr:rowOff>
    </xdr:to>
    <xdr:sp macro="" textlink="">
      <xdr:nvSpPr>
        <xdr:cNvPr id="263" name="楕円 262">
          <a:extLst>
            <a:ext uri="{FF2B5EF4-FFF2-40B4-BE49-F238E27FC236}">
              <a16:creationId xmlns:a16="http://schemas.microsoft.com/office/drawing/2014/main" id="{5A6AED8E-8766-4AEF-A915-89219A363700}"/>
            </a:ext>
          </a:extLst>
        </xdr:cNvPr>
        <xdr:cNvSpPr/>
      </xdr:nvSpPr>
      <xdr:spPr>
        <a:xfrm>
          <a:off x="1079500" y="164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135464</xdr:rowOff>
    </xdr:from>
    <xdr:ext cx="599010" cy="259045"/>
    <xdr:sp macro="" textlink="">
      <xdr:nvSpPr>
        <xdr:cNvPr id="264" name="テキスト ボックス 263">
          <a:extLst>
            <a:ext uri="{FF2B5EF4-FFF2-40B4-BE49-F238E27FC236}">
              <a16:creationId xmlns:a16="http://schemas.microsoft.com/office/drawing/2014/main" id="{7C3043BC-A87C-414C-8B58-55829649551B}"/>
            </a:ext>
          </a:extLst>
        </xdr:cNvPr>
        <xdr:cNvSpPr txBox="1"/>
      </xdr:nvSpPr>
      <xdr:spPr>
        <a:xfrm>
          <a:off x="830795" y="1625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7A42DC0-16C0-4782-838F-054186512EF5}"/>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DE5D504-67C8-4D1C-B86E-43E55FABB9A1}"/>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E0872D4B-A21E-4F58-A6FF-10AF9BE63EDF}"/>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3EC4DB1D-AF19-4402-BA79-25103B680F5E}"/>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63C81851-826B-458E-A643-B9C223ABDEB7}"/>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75811EB8-3CFE-4A91-8CE3-E7C530B975EC}"/>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7516370D-B5E3-40AC-81E0-A7EC601DA012}"/>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C200A8E8-8D20-4B97-B49E-04B378C1C067}"/>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E9F1ADF3-D06E-4ABC-82BB-CC1A62A5DD75}"/>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CE2896F3-0EE8-46D9-9535-C6A989255816}"/>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1E32BC6E-2148-46E3-B538-A1705D2E1E8F}"/>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D7E62D69-4D6F-4D0E-88F4-DF89449F2945}"/>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CE2FB30A-DF7A-4C70-9F21-721FD494C2C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76EA8663-63A9-446D-A073-24BEC882B9AF}"/>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427E096D-629D-4B45-85A8-A59FBF55B03C}"/>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8BC61ECD-4A6D-406A-9E5F-FCED26802E4A}"/>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76FD830D-225E-4F67-8339-1E5FBDFCAE5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5D682AC-0142-4332-B581-FBDE12EEA3A8}"/>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C77C406C-F6B1-4344-9C34-EA3ACADDF039}"/>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CBC8A666-D3D6-4750-BB06-EC0BF1DFA858}"/>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DE1443A5-87D3-4AED-BEDA-0936C6055322}"/>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5C82B26C-3B48-4180-9E3E-14D03DD1BCD5}"/>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8C9830BE-B3AA-4ABA-BE07-EE2E350B3EAE}"/>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5C21541B-0330-4591-B3B3-9559E29A00D8}"/>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250D5E5-842D-4DAF-B620-5A8B592FD72C}"/>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61ECC626-57C9-437C-BCD8-32F339F9A0DB}"/>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E64D8AB-62D6-4164-BB04-1208A1882B8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C5904429-D9C6-4EF9-B2D6-FCD753AB3D9D}"/>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36944</xdr:rowOff>
    </xdr:from>
    <xdr:to>
      <xdr:col>55</xdr:col>
      <xdr:colOff>0</xdr:colOff>
      <xdr:row>37</xdr:row>
      <xdr:rowOff>48374</xdr:rowOff>
    </xdr:to>
    <xdr:cxnSp macro="">
      <xdr:nvCxnSpPr>
        <xdr:cNvPr id="293" name="直線コネクタ 292">
          <a:extLst>
            <a:ext uri="{FF2B5EF4-FFF2-40B4-BE49-F238E27FC236}">
              <a16:creationId xmlns:a16="http://schemas.microsoft.com/office/drawing/2014/main" id="{8FD5EDD6-48F5-4751-ACE2-A7D2C097B011}"/>
            </a:ext>
          </a:extLst>
        </xdr:cNvPr>
        <xdr:cNvCxnSpPr/>
      </xdr:nvCxnSpPr>
      <xdr:spPr>
        <a:xfrm flipV="1">
          <a:off x="9639300" y="638059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89BC8EDB-582F-40BA-A471-AFC8695A76D8}"/>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A5180EF0-789B-4032-9935-D5C370EB7B14}"/>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48374</xdr:rowOff>
    </xdr:from>
    <xdr:to>
      <xdr:col>50</xdr:col>
      <xdr:colOff>114300</xdr:colOff>
      <xdr:row>37</xdr:row>
      <xdr:rowOff>97371</xdr:rowOff>
    </xdr:to>
    <xdr:cxnSp macro="">
      <xdr:nvCxnSpPr>
        <xdr:cNvPr id="296" name="直線コネクタ 295">
          <a:extLst>
            <a:ext uri="{FF2B5EF4-FFF2-40B4-BE49-F238E27FC236}">
              <a16:creationId xmlns:a16="http://schemas.microsoft.com/office/drawing/2014/main" id="{0643351B-5750-46C9-9510-F17507B6B89B}"/>
            </a:ext>
          </a:extLst>
        </xdr:cNvPr>
        <xdr:cNvCxnSpPr/>
      </xdr:nvCxnSpPr>
      <xdr:spPr>
        <a:xfrm flipV="1">
          <a:off x="8750300" y="6392024"/>
          <a:ext cx="889000" cy="4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FC77B324-18B7-4BAD-B802-B28165045BEA}"/>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20307</xdr:rowOff>
    </xdr:from>
    <xdr:ext cx="534377" cy="259045"/>
    <xdr:sp macro="" textlink="">
      <xdr:nvSpPr>
        <xdr:cNvPr id="298" name="テキスト ボックス 297">
          <a:extLst>
            <a:ext uri="{FF2B5EF4-FFF2-40B4-BE49-F238E27FC236}">
              <a16:creationId xmlns:a16="http://schemas.microsoft.com/office/drawing/2014/main" id="{EDA83BE3-C560-4FE9-93E6-DDD82103536E}"/>
            </a:ext>
          </a:extLst>
        </xdr:cNvPr>
        <xdr:cNvSpPr txBox="1"/>
      </xdr:nvSpPr>
      <xdr:spPr>
        <a:xfrm>
          <a:off x="9372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11707</xdr:rowOff>
    </xdr:from>
    <xdr:to>
      <xdr:col>45</xdr:col>
      <xdr:colOff>177800</xdr:colOff>
      <xdr:row>37</xdr:row>
      <xdr:rowOff>97371</xdr:rowOff>
    </xdr:to>
    <xdr:cxnSp macro="">
      <xdr:nvCxnSpPr>
        <xdr:cNvPr id="299" name="直線コネクタ 298">
          <a:extLst>
            <a:ext uri="{FF2B5EF4-FFF2-40B4-BE49-F238E27FC236}">
              <a16:creationId xmlns:a16="http://schemas.microsoft.com/office/drawing/2014/main" id="{65BBB302-4116-4655-9340-D30E4947D798}"/>
            </a:ext>
          </a:extLst>
        </xdr:cNvPr>
        <xdr:cNvCxnSpPr/>
      </xdr:nvCxnSpPr>
      <xdr:spPr>
        <a:xfrm>
          <a:off x="7861300" y="5669557"/>
          <a:ext cx="889000" cy="77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1AC6D6F7-F245-4E14-99D9-840D1A053A01}"/>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80E99FB5-823A-4BBC-9A75-B6C6F76167F3}"/>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11707</xdr:rowOff>
    </xdr:from>
    <xdr:to>
      <xdr:col>41</xdr:col>
      <xdr:colOff>50800</xdr:colOff>
      <xdr:row>37</xdr:row>
      <xdr:rowOff>98186</xdr:rowOff>
    </xdr:to>
    <xdr:cxnSp macro="">
      <xdr:nvCxnSpPr>
        <xdr:cNvPr id="302" name="直線コネクタ 301">
          <a:extLst>
            <a:ext uri="{FF2B5EF4-FFF2-40B4-BE49-F238E27FC236}">
              <a16:creationId xmlns:a16="http://schemas.microsoft.com/office/drawing/2014/main" id="{00BDD59D-1B25-48A5-9D1D-68F91BEBAF1F}"/>
            </a:ext>
          </a:extLst>
        </xdr:cNvPr>
        <xdr:cNvCxnSpPr/>
      </xdr:nvCxnSpPr>
      <xdr:spPr>
        <a:xfrm flipV="1">
          <a:off x="6972300" y="5669557"/>
          <a:ext cx="889000" cy="77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E5CA28AB-A071-4B5C-9385-9E640CE92241}"/>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F538BC8D-46DC-43B5-BD7D-97C6F63CFD77}"/>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3DF63889-F893-49DE-B99C-03C1E0ED673E}"/>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ADEEBD4F-E660-4A29-A90D-D349102187CA}"/>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17D22937-3C98-4AB2-AED3-FCA0EB497DDB}"/>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95A61B75-FE02-435C-8D8A-5BF03ED7DDF4}"/>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F42BD9F6-7267-4ADB-BBC6-A58E7438A728}"/>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E2BFCA9D-033D-4D02-9CDF-3134BA401A74}"/>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61BFE478-44A2-476A-B45B-957A28EB9B7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157594</xdr:rowOff>
    </xdr:from>
    <xdr:to>
      <xdr:col>55</xdr:col>
      <xdr:colOff>50800</xdr:colOff>
      <xdr:row>37</xdr:row>
      <xdr:rowOff>87744</xdr:rowOff>
    </xdr:to>
    <xdr:sp macro="" textlink="">
      <xdr:nvSpPr>
        <xdr:cNvPr id="312" name="楕円 311">
          <a:extLst>
            <a:ext uri="{FF2B5EF4-FFF2-40B4-BE49-F238E27FC236}">
              <a16:creationId xmlns:a16="http://schemas.microsoft.com/office/drawing/2014/main" id="{65D6EA1D-23B1-4B67-9393-9339A2E4EE23}"/>
            </a:ext>
          </a:extLst>
        </xdr:cNvPr>
        <xdr:cNvSpPr/>
      </xdr:nvSpPr>
      <xdr:spPr>
        <a:xfrm>
          <a:off x="10426700" y="632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136021</xdr:rowOff>
    </xdr:from>
    <xdr:ext cx="534377" cy="259045"/>
    <xdr:sp macro="" textlink="">
      <xdr:nvSpPr>
        <xdr:cNvPr id="313" name="補助費等該当値テキスト">
          <a:extLst>
            <a:ext uri="{FF2B5EF4-FFF2-40B4-BE49-F238E27FC236}">
              <a16:creationId xmlns:a16="http://schemas.microsoft.com/office/drawing/2014/main" id="{8767A12F-AD2B-4E6C-B072-1563FFEC329A}"/>
            </a:ext>
          </a:extLst>
        </xdr:cNvPr>
        <xdr:cNvSpPr txBox="1"/>
      </xdr:nvSpPr>
      <xdr:spPr>
        <a:xfrm>
          <a:off x="10528300" y="630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169024</xdr:rowOff>
    </xdr:from>
    <xdr:to>
      <xdr:col>50</xdr:col>
      <xdr:colOff>165100</xdr:colOff>
      <xdr:row>37</xdr:row>
      <xdr:rowOff>99174</xdr:rowOff>
    </xdr:to>
    <xdr:sp macro="" textlink="">
      <xdr:nvSpPr>
        <xdr:cNvPr id="314" name="楕円 313">
          <a:extLst>
            <a:ext uri="{FF2B5EF4-FFF2-40B4-BE49-F238E27FC236}">
              <a16:creationId xmlns:a16="http://schemas.microsoft.com/office/drawing/2014/main" id="{3C45B8D2-8428-4F71-B1B2-599647BDD30B}"/>
            </a:ext>
          </a:extLst>
        </xdr:cNvPr>
        <xdr:cNvSpPr/>
      </xdr:nvSpPr>
      <xdr:spPr>
        <a:xfrm>
          <a:off x="9588500" y="634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90301</xdr:rowOff>
    </xdr:from>
    <xdr:ext cx="534377" cy="259045"/>
    <xdr:sp macro="" textlink="">
      <xdr:nvSpPr>
        <xdr:cNvPr id="315" name="テキスト ボックス 314">
          <a:extLst>
            <a:ext uri="{FF2B5EF4-FFF2-40B4-BE49-F238E27FC236}">
              <a16:creationId xmlns:a16="http://schemas.microsoft.com/office/drawing/2014/main" id="{DB7C73C5-0008-4714-A106-C9DDB55D51B6}"/>
            </a:ext>
          </a:extLst>
        </xdr:cNvPr>
        <xdr:cNvSpPr txBox="1"/>
      </xdr:nvSpPr>
      <xdr:spPr>
        <a:xfrm>
          <a:off x="9372111" y="643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46571</xdr:rowOff>
    </xdr:from>
    <xdr:to>
      <xdr:col>46</xdr:col>
      <xdr:colOff>38100</xdr:colOff>
      <xdr:row>37</xdr:row>
      <xdr:rowOff>148171</xdr:rowOff>
    </xdr:to>
    <xdr:sp macro="" textlink="">
      <xdr:nvSpPr>
        <xdr:cNvPr id="316" name="楕円 315">
          <a:extLst>
            <a:ext uri="{FF2B5EF4-FFF2-40B4-BE49-F238E27FC236}">
              <a16:creationId xmlns:a16="http://schemas.microsoft.com/office/drawing/2014/main" id="{52B5AEF4-22EA-4346-956B-428A155FB228}"/>
            </a:ext>
          </a:extLst>
        </xdr:cNvPr>
        <xdr:cNvSpPr/>
      </xdr:nvSpPr>
      <xdr:spPr>
        <a:xfrm>
          <a:off x="8699500" y="639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139298</xdr:rowOff>
    </xdr:from>
    <xdr:ext cx="534377" cy="259045"/>
    <xdr:sp macro="" textlink="">
      <xdr:nvSpPr>
        <xdr:cNvPr id="317" name="テキスト ボックス 316">
          <a:extLst>
            <a:ext uri="{FF2B5EF4-FFF2-40B4-BE49-F238E27FC236}">
              <a16:creationId xmlns:a16="http://schemas.microsoft.com/office/drawing/2014/main" id="{5E851571-4DA7-4955-A3AD-D5BFF306CC8F}"/>
            </a:ext>
          </a:extLst>
        </xdr:cNvPr>
        <xdr:cNvSpPr txBox="1"/>
      </xdr:nvSpPr>
      <xdr:spPr>
        <a:xfrm>
          <a:off x="8483111" y="648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132357</xdr:rowOff>
    </xdr:from>
    <xdr:to>
      <xdr:col>41</xdr:col>
      <xdr:colOff>101600</xdr:colOff>
      <xdr:row>33</xdr:row>
      <xdr:rowOff>62507</xdr:rowOff>
    </xdr:to>
    <xdr:sp macro="" textlink="">
      <xdr:nvSpPr>
        <xdr:cNvPr id="318" name="楕円 317">
          <a:extLst>
            <a:ext uri="{FF2B5EF4-FFF2-40B4-BE49-F238E27FC236}">
              <a16:creationId xmlns:a16="http://schemas.microsoft.com/office/drawing/2014/main" id="{3B4E0E5C-33F0-45CC-BD00-2EDDA85E30B7}"/>
            </a:ext>
          </a:extLst>
        </xdr:cNvPr>
        <xdr:cNvSpPr/>
      </xdr:nvSpPr>
      <xdr:spPr>
        <a:xfrm>
          <a:off x="7810500" y="56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53634</xdr:rowOff>
    </xdr:from>
    <xdr:ext cx="599010" cy="259045"/>
    <xdr:sp macro="" textlink="">
      <xdr:nvSpPr>
        <xdr:cNvPr id="319" name="テキスト ボックス 318">
          <a:extLst>
            <a:ext uri="{FF2B5EF4-FFF2-40B4-BE49-F238E27FC236}">
              <a16:creationId xmlns:a16="http://schemas.microsoft.com/office/drawing/2014/main" id="{B421740E-E164-4A46-98BC-1C46540ED634}"/>
            </a:ext>
          </a:extLst>
        </xdr:cNvPr>
        <xdr:cNvSpPr txBox="1"/>
      </xdr:nvSpPr>
      <xdr:spPr>
        <a:xfrm>
          <a:off x="7561795" y="571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47386</xdr:rowOff>
    </xdr:from>
    <xdr:to>
      <xdr:col>36</xdr:col>
      <xdr:colOff>165100</xdr:colOff>
      <xdr:row>37</xdr:row>
      <xdr:rowOff>148986</xdr:rowOff>
    </xdr:to>
    <xdr:sp macro="" textlink="">
      <xdr:nvSpPr>
        <xdr:cNvPr id="320" name="楕円 319">
          <a:extLst>
            <a:ext uri="{FF2B5EF4-FFF2-40B4-BE49-F238E27FC236}">
              <a16:creationId xmlns:a16="http://schemas.microsoft.com/office/drawing/2014/main" id="{F233FABE-1045-44A5-BFBF-88DA98B398C7}"/>
            </a:ext>
          </a:extLst>
        </xdr:cNvPr>
        <xdr:cNvSpPr/>
      </xdr:nvSpPr>
      <xdr:spPr>
        <a:xfrm>
          <a:off x="6921500" y="639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140113</xdr:rowOff>
    </xdr:from>
    <xdr:ext cx="534377" cy="259045"/>
    <xdr:sp macro="" textlink="">
      <xdr:nvSpPr>
        <xdr:cNvPr id="321" name="テキスト ボックス 320">
          <a:extLst>
            <a:ext uri="{FF2B5EF4-FFF2-40B4-BE49-F238E27FC236}">
              <a16:creationId xmlns:a16="http://schemas.microsoft.com/office/drawing/2014/main" id="{52E7EB70-6913-43C6-A19E-054D65A9050B}"/>
            </a:ext>
          </a:extLst>
        </xdr:cNvPr>
        <xdr:cNvSpPr txBox="1"/>
      </xdr:nvSpPr>
      <xdr:spPr>
        <a:xfrm>
          <a:off x="6705111" y="648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203F59B4-D531-4E2D-81BD-5549C790FF4F}"/>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27C9A49D-DC94-4EE2-8779-D0BC72AC1AFF}"/>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DC1049F7-DC8D-4EE1-B39D-1C41985A4386}"/>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27FA0B72-084B-4674-AE2E-4F28ABD0DB0C}"/>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991E0D22-DEAE-46FA-9E96-6DC94BF07409}"/>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292B88FF-C24C-48A2-9B0B-D47720F17B3A}"/>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C0B406B5-3FC8-453B-97C9-558A029C9223}"/>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A573A08F-0BBA-492C-AF3B-5AF1AB707838}"/>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D83435A6-1E9D-400C-ABCC-D6D0E0C862EB}"/>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76EC4197-83AB-482F-859B-AD0409A8E619}"/>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2A975731-53F3-4936-B45A-1F268DD2AC4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832ECD4C-FFDD-4825-AA09-6B4FDCC5C13E}"/>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CB5436BA-4BC3-4A5C-BFC2-B750B8FDF06B}"/>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30D0D8BA-BDBC-466E-BD47-8782A428130F}"/>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DE2F2CBF-9882-4A08-9D67-B1EE3377DC4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7F447DDE-44CE-4B76-BD54-37BC9C921EAA}"/>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EBF3E3A2-BB15-40B4-99E3-E280F8383898}"/>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3EA97476-A79D-437C-85AE-C04C83F81272}"/>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CBA29275-70D8-4C1C-B461-136D50182C18}"/>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51802CB0-38F7-4C07-8E5D-846230981AA1}"/>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DB2BC14A-DD8E-4A3B-8FBF-FA2C0FCDAFD9}"/>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D858EA21-DDD0-493A-98E5-03891A96E0D3}"/>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186CE998-440B-44C2-BE60-DDC42254CE85}"/>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F3EA59E1-CC9C-4A92-8E0A-A1CA339CD9C1}"/>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78A354B2-81BD-4117-AE40-253048DF856B}"/>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8669B579-AEB7-411D-845A-331C9BDA555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1F827EEB-D89F-4463-96ED-5C5C13977C26}"/>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2B558069-E2DC-4435-95A2-9BBF0596586F}"/>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98730</xdr:rowOff>
    </xdr:from>
    <xdr:to>
      <xdr:col>55</xdr:col>
      <xdr:colOff>0</xdr:colOff>
      <xdr:row>56</xdr:row>
      <xdr:rowOff>55270</xdr:rowOff>
    </xdr:to>
    <xdr:cxnSp macro="">
      <xdr:nvCxnSpPr>
        <xdr:cNvPr id="350" name="直線コネクタ 349">
          <a:extLst>
            <a:ext uri="{FF2B5EF4-FFF2-40B4-BE49-F238E27FC236}">
              <a16:creationId xmlns:a16="http://schemas.microsoft.com/office/drawing/2014/main" id="{1557F777-FA1C-4051-AF80-670757A61E50}"/>
            </a:ext>
          </a:extLst>
        </xdr:cNvPr>
        <xdr:cNvCxnSpPr/>
      </xdr:nvCxnSpPr>
      <xdr:spPr>
        <a:xfrm flipV="1">
          <a:off x="9639300" y="9357030"/>
          <a:ext cx="838200" cy="299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73906</xdr:rowOff>
    </xdr:from>
    <xdr:ext cx="534377" cy="259045"/>
    <xdr:sp macro="" textlink="">
      <xdr:nvSpPr>
        <xdr:cNvPr id="351" name="普通建設事業費平均値テキスト">
          <a:extLst>
            <a:ext uri="{FF2B5EF4-FFF2-40B4-BE49-F238E27FC236}">
              <a16:creationId xmlns:a16="http://schemas.microsoft.com/office/drawing/2014/main" id="{610EE793-DCCA-4F5B-8C88-C6742DC074EB}"/>
            </a:ext>
          </a:extLst>
        </xdr:cNvPr>
        <xdr:cNvSpPr txBox="1"/>
      </xdr:nvSpPr>
      <xdr:spPr>
        <a:xfrm>
          <a:off x="10528300" y="9503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723CB0D0-B206-4DCA-A4F9-B9E41584F11A}"/>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55270</xdr:rowOff>
    </xdr:from>
    <xdr:to>
      <xdr:col>50</xdr:col>
      <xdr:colOff>114300</xdr:colOff>
      <xdr:row>56</xdr:row>
      <xdr:rowOff>83668</xdr:rowOff>
    </xdr:to>
    <xdr:cxnSp macro="">
      <xdr:nvCxnSpPr>
        <xdr:cNvPr id="353" name="直線コネクタ 352">
          <a:extLst>
            <a:ext uri="{FF2B5EF4-FFF2-40B4-BE49-F238E27FC236}">
              <a16:creationId xmlns:a16="http://schemas.microsoft.com/office/drawing/2014/main" id="{93E94CC4-991C-4B33-8CA0-71ECFA8D94BF}"/>
            </a:ext>
          </a:extLst>
        </xdr:cNvPr>
        <xdr:cNvCxnSpPr/>
      </xdr:nvCxnSpPr>
      <xdr:spPr>
        <a:xfrm flipV="1">
          <a:off x="8750300" y="9656470"/>
          <a:ext cx="889000" cy="2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5159C627-4521-4A5F-9BBF-59B6FE02047B}"/>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5590CEF9-1E22-4490-BC3A-79C2B516F2F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54940</xdr:rowOff>
    </xdr:from>
    <xdr:to>
      <xdr:col>45</xdr:col>
      <xdr:colOff>177800</xdr:colOff>
      <xdr:row>56</xdr:row>
      <xdr:rowOff>83668</xdr:rowOff>
    </xdr:to>
    <xdr:cxnSp macro="">
      <xdr:nvCxnSpPr>
        <xdr:cNvPr id="356" name="直線コネクタ 355">
          <a:extLst>
            <a:ext uri="{FF2B5EF4-FFF2-40B4-BE49-F238E27FC236}">
              <a16:creationId xmlns:a16="http://schemas.microsoft.com/office/drawing/2014/main" id="{B021BF6D-17CC-47C1-AF04-5C539A2F45C6}"/>
            </a:ext>
          </a:extLst>
        </xdr:cNvPr>
        <xdr:cNvCxnSpPr/>
      </xdr:nvCxnSpPr>
      <xdr:spPr>
        <a:xfrm>
          <a:off x="7861300" y="9313240"/>
          <a:ext cx="889000" cy="3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99FF16D5-2FC6-492F-874A-924F67D649F9}"/>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F39D0DA3-E83F-4B29-8391-D884D38E33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54940</xdr:rowOff>
    </xdr:from>
    <xdr:to>
      <xdr:col>41</xdr:col>
      <xdr:colOff>50800</xdr:colOff>
      <xdr:row>55</xdr:row>
      <xdr:rowOff>134048</xdr:rowOff>
    </xdr:to>
    <xdr:cxnSp macro="">
      <xdr:nvCxnSpPr>
        <xdr:cNvPr id="359" name="直線コネクタ 358">
          <a:extLst>
            <a:ext uri="{FF2B5EF4-FFF2-40B4-BE49-F238E27FC236}">
              <a16:creationId xmlns:a16="http://schemas.microsoft.com/office/drawing/2014/main" id="{40B3C8B4-28C5-487F-B52E-D9C0EA1BC5B6}"/>
            </a:ext>
          </a:extLst>
        </xdr:cNvPr>
        <xdr:cNvCxnSpPr/>
      </xdr:nvCxnSpPr>
      <xdr:spPr>
        <a:xfrm flipV="1">
          <a:off x="6972300" y="9313240"/>
          <a:ext cx="889000" cy="25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E1067ED2-1B9B-48CA-8F48-415DF6A7061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23093</xdr:rowOff>
    </xdr:from>
    <xdr:ext cx="534377" cy="259045"/>
    <xdr:sp macro="" textlink="">
      <xdr:nvSpPr>
        <xdr:cNvPr id="361" name="テキスト ボックス 360">
          <a:extLst>
            <a:ext uri="{FF2B5EF4-FFF2-40B4-BE49-F238E27FC236}">
              <a16:creationId xmlns:a16="http://schemas.microsoft.com/office/drawing/2014/main" id="{A8EB3E70-0139-472C-84C5-C2D1C0291652}"/>
            </a:ext>
          </a:extLst>
        </xdr:cNvPr>
        <xdr:cNvSpPr txBox="1"/>
      </xdr:nvSpPr>
      <xdr:spPr>
        <a:xfrm>
          <a:off x="7594111" y="962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EC7770D9-7F46-4B4A-A674-C194C56086FB}"/>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21759</xdr:rowOff>
    </xdr:from>
    <xdr:ext cx="534377" cy="259045"/>
    <xdr:sp macro="" textlink="">
      <xdr:nvSpPr>
        <xdr:cNvPr id="363" name="テキスト ボックス 362">
          <a:extLst>
            <a:ext uri="{FF2B5EF4-FFF2-40B4-BE49-F238E27FC236}">
              <a16:creationId xmlns:a16="http://schemas.microsoft.com/office/drawing/2014/main" id="{B6F30A34-A5D9-48C4-B8F4-5E3BC9E2FFB8}"/>
            </a:ext>
          </a:extLst>
        </xdr:cNvPr>
        <xdr:cNvSpPr txBox="1"/>
      </xdr:nvSpPr>
      <xdr:spPr>
        <a:xfrm>
          <a:off x="6705111" y="962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82A7F75F-94D5-4D52-BFDD-44D46865DE5A}"/>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BA366BD6-88DB-41D1-A0C0-DEAA709A69D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29169B4E-BC8A-433A-9770-133B7AC15B79}"/>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D47EA293-518D-460C-823D-0A49668BB92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B87DB69E-756D-41DB-985C-BC9E9267ADC8}"/>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47930</xdr:rowOff>
    </xdr:from>
    <xdr:to>
      <xdr:col>55</xdr:col>
      <xdr:colOff>50800</xdr:colOff>
      <xdr:row>54</xdr:row>
      <xdr:rowOff>149530</xdr:rowOff>
    </xdr:to>
    <xdr:sp macro="" textlink="">
      <xdr:nvSpPr>
        <xdr:cNvPr id="369" name="楕円 368">
          <a:extLst>
            <a:ext uri="{FF2B5EF4-FFF2-40B4-BE49-F238E27FC236}">
              <a16:creationId xmlns:a16="http://schemas.microsoft.com/office/drawing/2014/main" id="{C7CEB489-3819-42AA-A673-83B5F816DBED}"/>
            </a:ext>
          </a:extLst>
        </xdr:cNvPr>
        <xdr:cNvSpPr/>
      </xdr:nvSpPr>
      <xdr:spPr>
        <a:xfrm>
          <a:off x="10426700" y="930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70807</xdr:rowOff>
    </xdr:from>
    <xdr:ext cx="534377" cy="259045"/>
    <xdr:sp macro="" textlink="">
      <xdr:nvSpPr>
        <xdr:cNvPr id="370" name="普通建設事業費該当値テキスト">
          <a:extLst>
            <a:ext uri="{FF2B5EF4-FFF2-40B4-BE49-F238E27FC236}">
              <a16:creationId xmlns:a16="http://schemas.microsoft.com/office/drawing/2014/main" id="{34C5DE27-971B-4348-AE36-B2417211C425}"/>
            </a:ext>
          </a:extLst>
        </xdr:cNvPr>
        <xdr:cNvSpPr txBox="1"/>
      </xdr:nvSpPr>
      <xdr:spPr>
        <a:xfrm>
          <a:off x="10528300" y="915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4470</xdr:rowOff>
    </xdr:from>
    <xdr:to>
      <xdr:col>50</xdr:col>
      <xdr:colOff>165100</xdr:colOff>
      <xdr:row>56</xdr:row>
      <xdr:rowOff>106070</xdr:rowOff>
    </xdr:to>
    <xdr:sp macro="" textlink="">
      <xdr:nvSpPr>
        <xdr:cNvPr id="371" name="楕円 370">
          <a:extLst>
            <a:ext uri="{FF2B5EF4-FFF2-40B4-BE49-F238E27FC236}">
              <a16:creationId xmlns:a16="http://schemas.microsoft.com/office/drawing/2014/main" id="{B1469740-0439-4702-A496-9A576C261CE1}"/>
            </a:ext>
          </a:extLst>
        </xdr:cNvPr>
        <xdr:cNvSpPr/>
      </xdr:nvSpPr>
      <xdr:spPr>
        <a:xfrm>
          <a:off x="9588500" y="960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97197</xdr:rowOff>
    </xdr:from>
    <xdr:ext cx="534377" cy="259045"/>
    <xdr:sp macro="" textlink="">
      <xdr:nvSpPr>
        <xdr:cNvPr id="372" name="テキスト ボックス 371">
          <a:extLst>
            <a:ext uri="{FF2B5EF4-FFF2-40B4-BE49-F238E27FC236}">
              <a16:creationId xmlns:a16="http://schemas.microsoft.com/office/drawing/2014/main" id="{F86438CA-C555-48FE-9B21-54C47910CF14}"/>
            </a:ext>
          </a:extLst>
        </xdr:cNvPr>
        <xdr:cNvSpPr txBox="1"/>
      </xdr:nvSpPr>
      <xdr:spPr>
        <a:xfrm>
          <a:off x="9372111" y="969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32868</xdr:rowOff>
    </xdr:from>
    <xdr:to>
      <xdr:col>46</xdr:col>
      <xdr:colOff>38100</xdr:colOff>
      <xdr:row>56</xdr:row>
      <xdr:rowOff>134468</xdr:rowOff>
    </xdr:to>
    <xdr:sp macro="" textlink="">
      <xdr:nvSpPr>
        <xdr:cNvPr id="373" name="楕円 372">
          <a:extLst>
            <a:ext uri="{FF2B5EF4-FFF2-40B4-BE49-F238E27FC236}">
              <a16:creationId xmlns:a16="http://schemas.microsoft.com/office/drawing/2014/main" id="{862D1A2D-BE30-4E1B-BB9F-6BBB211EEDAC}"/>
            </a:ext>
          </a:extLst>
        </xdr:cNvPr>
        <xdr:cNvSpPr/>
      </xdr:nvSpPr>
      <xdr:spPr>
        <a:xfrm>
          <a:off x="8699500" y="963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125595</xdr:rowOff>
    </xdr:from>
    <xdr:ext cx="534377" cy="259045"/>
    <xdr:sp macro="" textlink="">
      <xdr:nvSpPr>
        <xdr:cNvPr id="374" name="テキスト ボックス 373">
          <a:extLst>
            <a:ext uri="{FF2B5EF4-FFF2-40B4-BE49-F238E27FC236}">
              <a16:creationId xmlns:a16="http://schemas.microsoft.com/office/drawing/2014/main" id="{EF7AD7D1-33CF-4516-A714-2455A9085B06}"/>
            </a:ext>
          </a:extLst>
        </xdr:cNvPr>
        <xdr:cNvSpPr txBox="1"/>
      </xdr:nvSpPr>
      <xdr:spPr>
        <a:xfrm>
          <a:off x="8483111" y="972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4140</xdr:rowOff>
    </xdr:from>
    <xdr:to>
      <xdr:col>41</xdr:col>
      <xdr:colOff>101600</xdr:colOff>
      <xdr:row>54</xdr:row>
      <xdr:rowOff>105740</xdr:rowOff>
    </xdr:to>
    <xdr:sp macro="" textlink="">
      <xdr:nvSpPr>
        <xdr:cNvPr id="375" name="楕円 374">
          <a:extLst>
            <a:ext uri="{FF2B5EF4-FFF2-40B4-BE49-F238E27FC236}">
              <a16:creationId xmlns:a16="http://schemas.microsoft.com/office/drawing/2014/main" id="{E859975A-43DB-468F-AB5B-C28EE2D19504}"/>
            </a:ext>
          </a:extLst>
        </xdr:cNvPr>
        <xdr:cNvSpPr/>
      </xdr:nvSpPr>
      <xdr:spPr>
        <a:xfrm>
          <a:off x="7810500" y="926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122267</xdr:rowOff>
    </xdr:from>
    <xdr:ext cx="534377" cy="259045"/>
    <xdr:sp macro="" textlink="">
      <xdr:nvSpPr>
        <xdr:cNvPr id="376" name="テキスト ボックス 375">
          <a:extLst>
            <a:ext uri="{FF2B5EF4-FFF2-40B4-BE49-F238E27FC236}">
              <a16:creationId xmlns:a16="http://schemas.microsoft.com/office/drawing/2014/main" id="{EA8FB2B0-68D3-4049-8FF0-E821DAA96CAD}"/>
            </a:ext>
          </a:extLst>
        </xdr:cNvPr>
        <xdr:cNvSpPr txBox="1"/>
      </xdr:nvSpPr>
      <xdr:spPr>
        <a:xfrm>
          <a:off x="7594111" y="903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83248</xdr:rowOff>
    </xdr:from>
    <xdr:to>
      <xdr:col>36</xdr:col>
      <xdr:colOff>165100</xdr:colOff>
      <xdr:row>56</xdr:row>
      <xdr:rowOff>13398</xdr:rowOff>
    </xdr:to>
    <xdr:sp macro="" textlink="">
      <xdr:nvSpPr>
        <xdr:cNvPr id="377" name="楕円 376">
          <a:extLst>
            <a:ext uri="{FF2B5EF4-FFF2-40B4-BE49-F238E27FC236}">
              <a16:creationId xmlns:a16="http://schemas.microsoft.com/office/drawing/2014/main" id="{EA3D0E97-E213-460D-AE0C-B0ED1818DB53}"/>
            </a:ext>
          </a:extLst>
        </xdr:cNvPr>
        <xdr:cNvSpPr/>
      </xdr:nvSpPr>
      <xdr:spPr>
        <a:xfrm>
          <a:off x="6921500" y="951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29925</xdr:rowOff>
    </xdr:from>
    <xdr:ext cx="534377" cy="259045"/>
    <xdr:sp macro="" textlink="">
      <xdr:nvSpPr>
        <xdr:cNvPr id="378" name="テキスト ボックス 377">
          <a:extLst>
            <a:ext uri="{FF2B5EF4-FFF2-40B4-BE49-F238E27FC236}">
              <a16:creationId xmlns:a16="http://schemas.microsoft.com/office/drawing/2014/main" id="{92A8B72F-B6F7-495D-9CBB-4F61887DB9C3}"/>
            </a:ext>
          </a:extLst>
        </xdr:cNvPr>
        <xdr:cNvSpPr txBox="1"/>
      </xdr:nvSpPr>
      <xdr:spPr>
        <a:xfrm>
          <a:off x="6705111" y="928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9B4BC778-2FD4-40C2-8AEC-0DFCCBBED10C}"/>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F109CDED-D7F0-477A-A080-9556977343E9}"/>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72BC048-752A-4AEC-B746-D3B8386C4E84}"/>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5CFEA1DF-19D1-4677-BEF3-AF0DEE6D43CA}"/>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62E7B29B-720A-487E-AA65-FB798C78FCA8}"/>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C3E33D9D-E09E-49A9-9D02-D1C7B03D73CA}"/>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6190F7F9-E206-479B-88EB-490F80D911A6}"/>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6E5AAE09-B949-4E45-9AD5-3573D9C7E4A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D5564125-0E2A-4D35-9426-A0B5D918F266}"/>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9D2FA6F3-935C-4243-8BD7-48E7384B5AFD}"/>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B944C9F2-FA46-4FBB-8E14-6D74C66BD4A6}"/>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17C8D253-1AC2-4507-B4B0-4960A557D834}"/>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E08F8F18-A5DA-4C21-9583-6AEE68B958CA}"/>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47A1B734-54D9-4335-91C5-B02465B8EF29}"/>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7282880A-F537-4EB8-BA27-07A7D53FD069}"/>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7C40DBC6-728F-4E53-9C97-3E95713C297B}"/>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F89056DC-988C-4304-AF27-832F94B6DA7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20FD9076-BF73-4882-82EB-868DF2FB215B}"/>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48229EC2-28EB-46D4-B8EC-04FA65177ABB}"/>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70218C-9F16-4517-BF1E-37A8DB506758}"/>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F13BC532-945C-4F67-8813-E2FEA0B16074}"/>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CE08DAC4-1966-45EB-9899-BD18563CE13F}"/>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F084B900-4965-43E0-860D-FB375427987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AD25B0DF-760A-4896-9914-835CC457C308}"/>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7C658BD1-D951-4EAE-A17B-2F240956E0CE}"/>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B7AFF342-3A4E-478F-AC22-86E60B9CAE82}"/>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231253B6-EB4D-43D2-A6B4-96EE9DE808A6}"/>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7FB95A15-7EF4-4549-BDAE-AB2393F54346}"/>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121717</xdr:rowOff>
    </xdr:from>
    <xdr:to>
      <xdr:col>55</xdr:col>
      <xdr:colOff>0</xdr:colOff>
      <xdr:row>77</xdr:row>
      <xdr:rowOff>64909</xdr:rowOff>
    </xdr:to>
    <xdr:cxnSp macro="">
      <xdr:nvCxnSpPr>
        <xdr:cNvPr id="407" name="直線コネクタ 406">
          <a:extLst>
            <a:ext uri="{FF2B5EF4-FFF2-40B4-BE49-F238E27FC236}">
              <a16:creationId xmlns:a16="http://schemas.microsoft.com/office/drawing/2014/main" id="{DC48BE3D-C946-4998-A7ED-66859F7ED5AC}"/>
            </a:ext>
          </a:extLst>
        </xdr:cNvPr>
        <xdr:cNvCxnSpPr/>
      </xdr:nvCxnSpPr>
      <xdr:spPr>
        <a:xfrm flipV="1">
          <a:off x="9639300" y="12980467"/>
          <a:ext cx="838200" cy="28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98302</xdr:rowOff>
    </xdr:from>
    <xdr:ext cx="534377" cy="259045"/>
    <xdr:sp macro="" textlink="">
      <xdr:nvSpPr>
        <xdr:cNvPr id="408" name="普通建設事業費 （ うち新規整備　）平均値テキスト">
          <a:extLst>
            <a:ext uri="{FF2B5EF4-FFF2-40B4-BE49-F238E27FC236}">
              <a16:creationId xmlns:a16="http://schemas.microsoft.com/office/drawing/2014/main" id="{5A3484EE-082E-4E1D-BE04-4E6C4426381B}"/>
            </a:ext>
          </a:extLst>
        </xdr:cNvPr>
        <xdr:cNvSpPr txBox="1"/>
      </xdr:nvSpPr>
      <xdr:spPr>
        <a:xfrm>
          <a:off x="10528300" y="13299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5C011CB4-49F9-46FD-9BF5-1ADBA1376FCC}"/>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64909</xdr:rowOff>
    </xdr:from>
    <xdr:to>
      <xdr:col>50</xdr:col>
      <xdr:colOff>114300</xdr:colOff>
      <xdr:row>77</xdr:row>
      <xdr:rowOff>115506</xdr:rowOff>
    </xdr:to>
    <xdr:cxnSp macro="">
      <xdr:nvCxnSpPr>
        <xdr:cNvPr id="410" name="直線コネクタ 409">
          <a:extLst>
            <a:ext uri="{FF2B5EF4-FFF2-40B4-BE49-F238E27FC236}">
              <a16:creationId xmlns:a16="http://schemas.microsoft.com/office/drawing/2014/main" id="{34DC1FB9-3D9D-4782-B22B-CA35DB69A714}"/>
            </a:ext>
          </a:extLst>
        </xdr:cNvPr>
        <xdr:cNvCxnSpPr/>
      </xdr:nvCxnSpPr>
      <xdr:spPr>
        <a:xfrm flipV="1">
          <a:off x="8750300" y="13266559"/>
          <a:ext cx="889000" cy="5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96EDA539-5C87-4018-8D18-9D84DDB7AD97}"/>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64812</xdr:rowOff>
    </xdr:from>
    <xdr:ext cx="534377" cy="259045"/>
    <xdr:sp macro="" textlink="">
      <xdr:nvSpPr>
        <xdr:cNvPr id="412" name="テキスト ボックス 411">
          <a:extLst>
            <a:ext uri="{FF2B5EF4-FFF2-40B4-BE49-F238E27FC236}">
              <a16:creationId xmlns:a16="http://schemas.microsoft.com/office/drawing/2014/main" id="{902B1F49-395F-444B-ACD2-5D284DEF7AFE}"/>
            </a:ext>
          </a:extLst>
        </xdr:cNvPr>
        <xdr:cNvSpPr txBox="1"/>
      </xdr:nvSpPr>
      <xdr:spPr>
        <a:xfrm>
          <a:off x="9372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129146</xdr:rowOff>
    </xdr:from>
    <xdr:to>
      <xdr:col>45</xdr:col>
      <xdr:colOff>177800</xdr:colOff>
      <xdr:row>77</xdr:row>
      <xdr:rowOff>115506</xdr:rowOff>
    </xdr:to>
    <xdr:cxnSp macro="">
      <xdr:nvCxnSpPr>
        <xdr:cNvPr id="413" name="直線コネクタ 412">
          <a:extLst>
            <a:ext uri="{FF2B5EF4-FFF2-40B4-BE49-F238E27FC236}">
              <a16:creationId xmlns:a16="http://schemas.microsoft.com/office/drawing/2014/main" id="{C3FE72B8-8BA7-476A-B855-E16EE0399648}"/>
            </a:ext>
          </a:extLst>
        </xdr:cNvPr>
        <xdr:cNvCxnSpPr/>
      </xdr:nvCxnSpPr>
      <xdr:spPr>
        <a:xfrm>
          <a:off x="7861300" y="12816446"/>
          <a:ext cx="889000" cy="50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9C237706-C485-4651-BC39-072BFADCE10F}"/>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42715</xdr:rowOff>
    </xdr:from>
    <xdr:ext cx="534377" cy="259045"/>
    <xdr:sp macro="" textlink="">
      <xdr:nvSpPr>
        <xdr:cNvPr id="415" name="テキスト ボックス 414">
          <a:extLst>
            <a:ext uri="{FF2B5EF4-FFF2-40B4-BE49-F238E27FC236}">
              <a16:creationId xmlns:a16="http://schemas.microsoft.com/office/drawing/2014/main" id="{E8173E6F-B849-4A88-861A-B1B8AC9E4F1C}"/>
            </a:ext>
          </a:extLst>
        </xdr:cNvPr>
        <xdr:cNvSpPr txBox="1"/>
      </xdr:nvSpPr>
      <xdr:spPr>
        <a:xfrm>
          <a:off x="8483111" y="13415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129146</xdr:rowOff>
    </xdr:from>
    <xdr:to>
      <xdr:col>41</xdr:col>
      <xdr:colOff>50800</xdr:colOff>
      <xdr:row>76</xdr:row>
      <xdr:rowOff>155226</xdr:rowOff>
    </xdr:to>
    <xdr:cxnSp macro="">
      <xdr:nvCxnSpPr>
        <xdr:cNvPr id="416" name="直線コネクタ 415">
          <a:extLst>
            <a:ext uri="{FF2B5EF4-FFF2-40B4-BE49-F238E27FC236}">
              <a16:creationId xmlns:a16="http://schemas.microsoft.com/office/drawing/2014/main" id="{1EA5EB48-63D9-4BB7-A71E-CEA6D21E7C75}"/>
            </a:ext>
          </a:extLst>
        </xdr:cNvPr>
        <xdr:cNvCxnSpPr/>
      </xdr:nvCxnSpPr>
      <xdr:spPr>
        <a:xfrm flipV="1">
          <a:off x="6972300" y="12816446"/>
          <a:ext cx="889000" cy="36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29B10B19-345F-4737-AC5A-3AC61FD3AC4A}"/>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51249</xdr:rowOff>
    </xdr:from>
    <xdr:ext cx="534377" cy="259045"/>
    <xdr:sp macro="" textlink="">
      <xdr:nvSpPr>
        <xdr:cNvPr id="418" name="テキスト ボックス 417">
          <a:extLst>
            <a:ext uri="{FF2B5EF4-FFF2-40B4-BE49-F238E27FC236}">
              <a16:creationId xmlns:a16="http://schemas.microsoft.com/office/drawing/2014/main" id="{D46935EC-B84B-4C67-A725-24AC8CCDF3C0}"/>
            </a:ext>
          </a:extLst>
        </xdr:cNvPr>
        <xdr:cNvSpPr txBox="1"/>
      </xdr:nvSpPr>
      <xdr:spPr>
        <a:xfrm>
          <a:off x="7594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594FB364-1A85-4A97-B24D-2DDC98943651}"/>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169873</xdr:rowOff>
    </xdr:from>
    <xdr:ext cx="534377" cy="259045"/>
    <xdr:sp macro="" textlink="">
      <xdr:nvSpPr>
        <xdr:cNvPr id="420" name="テキスト ボックス 419">
          <a:extLst>
            <a:ext uri="{FF2B5EF4-FFF2-40B4-BE49-F238E27FC236}">
              <a16:creationId xmlns:a16="http://schemas.microsoft.com/office/drawing/2014/main" id="{A600B709-0CFE-4CE1-9B69-E2BFB6B056BB}"/>
            </a:ext>
          </a:extLst>
        </xdr:cNvPr>
        <xdr:cNvSpPr txBox="1"/>
      </xdr:nvSpPr>
      <xdr:spPr>
        <a:xfrm>
          <a:off x="6705111" y="1337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C7349AB0-ED32-4B07-9F26-311989358FDF}"/>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171013B0-AB42-4FC7-B558-45425ED1EC35}"/>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C58A7985-07BB-4462-987D-1D39BBAA6454}"/>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18883229-16A0-44A6-8E64-3A0FD8501761}"/>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7912C90E-F831-4E54-9B62-CAE4E7BE7E54}"/>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70917</xdr:rowOff>
    </xdr:from>
    <xdr:to>
      <xdr:col>55</xdr:col>
      <xdr:colOff>50800</xdr:colOff>
      <xdr:row>76</xdr:row>
      <xdr:rowOff>1067</xdr:rowOff>
    </xdr:to>
    <xdr:sp macro="" textlink="">
      <xdr:nvSpPr>
        <xdr:cNvPr id="426" name="楕円 425">
          <a:extLst>
            <a:ext uri="{FF2B5EF4-FFF2-40B4-BE49-F238E27FC236}">
              <a16:creationId xmlns:a16="http://schemas.microsoft.com/office/drawing/2014/main" id="{3EE5F244-68A2-461E-8359-6794A8D6C4F7}"/>
            </a:ext>
          </a:extLst>
        </xdr:cNvPr>
        <xdr:cNvSpPr/>
      </xdr:nvSpPr>
      <xdr:spPr>
        <a:xfrm>
          <a:off x="10426700" y="1292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93794</xdr:rowOff>
    </xdr:from>
    <xdr:ext cx="534377" cy="259045"/>
    <xdr:sp macro="" textlink="">
      <xdr:nvSpPr>
        <xdr:cNvPr id="427" name="普通建設事業費 （ うち新規整備　）該当値テキスト">
          <a:extLst>
            <a:ext uri="{FF2B5EF4-FFF2-40B4-BE49-F238E27FC236}">
              <a16:creationId xmlns:a16="http://schemas.microsoft.com/office/drawing/2014/main" id="{EE395FA3-40CC-4047-8076-40BD15F5F9EC}"/>
            </a:ext>
          </a:extLst>
        </xdr:cNvPr>
        <xdr:cNvSpPr txBox="1"/>
      </xdr:nvSpPr>
      <xdr:spPr>
        <a:xfrm>
          <a:off x="10528300" y="1278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14109</xdr:rowOff>
    </xdr:from>
    <xdr:to>
      <xdr:col>50</xdr:col>
      <xdr:colOff>165100</xdr:colOff>
      <xdr:row>77</xdr:row>
      <xdr:rowOff>115709</xdr:rowOff>
    </xdr:to>
    <xdr:sp macro="" textlink="">
      <xdr:nvSpPr>
        <xdr:cNvPr id="428" name="楕円 427">
          <a:extLst>
            <a:ext uri="{FF2B5EF4-FFF2-40B4-BE49-F238E27FC236}">
              <a16:creationId xmlns:a16="http://schemas.microsoft.com/office/drawing/2014/main" id="{A9BBE322-D50B-45AB-93A5-53E8F6BAE454}"/>
            </a:ext>
          </a:extLst>
        </xdr:cNvPr>
        <xdr:cNvSpPr/>
      </xdr:nvSpPr>
      <xdr:spPr>
        <a:xfrm>
          <a:off x="9588500" y="1321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132236</xdr:rowOff>
    </xdr:from>
    <xdr:ext cx="534377" cy="259045"/>
    <xdr:sp macro="" textlink="">
      <xdr:nvSpPr>
        <xdr:cNvPr id="429" name="テキスト ボックス 428">
          <a:extLst>
            <a:ext uri="{FF2B5EF4-FFF2-40B4-BE49-F238E27FC236}">
              <a16:creationId xmlns:a16="http://schemas.microsoft.com/office/drawing/2014/main" id="{B70B145B-7419-49A8-9DCC-9BCC6DD358E6}"/>
            </a:ext>
          </a:extLst>
        </xdr:cNvPr>
        <xdr:cNvSpPr txBox="1"/>
      </xdr:nvSpPr>
      <xdr:spPr>
        <a:xfrm>
          <a:off x="9372111" y="1299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64706</xdr:rowOff>
    </xdr:from>
    <xdr:to>
      <xdr:col>46</xdr:col>
      <xdr:colOff>38100</xdr:colOff>
      <xdr:row>77</xdr:row>
      <xdr:rowOff>166306</xdr:rowOff>
    </xdr:to>
    <xdr:sp macro="" textlink="">
      <xdr:nvSpPr>
        <xdr:cNvPr id="430" name="楕円 429">
          <a:extLst>
            <a:ext uri="{FF2B5EF4-FFF2-40B4-BE49-F238E27FC236}">
              <a16:creationId xmlns:a16="http://schemas.microsoft.com/office/drawing/2014/main" id="{95456300-BA78-4765-AF35-36C56A1A7131}"/>
            </a:ext>
          </a:extLst>
        </xdr:cNvPr>
        <xdr:cNvSpPr/>
      </xdr:nvSpPr>
      <xdr:spPr>
        <a:xfrm>
          <a:off x="8699500" y="1326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11383</xdr:rowOff>
    </xdr:from>
    <xdr:ext cx="534377" cy="259045"/>
    <xdr:sp macro="" textlink="">
      <xdr:nvSpPr>
        <xdr:cNvPr id="431" name="テキスト ボックス 430">
          <a:extLst>
            <a:ext uri="{FF2B5EF4-FFF2-40B4-BE49-F238E27FC236}">
              <a16:creationId xmlns:a16="http://schemas.microsoft.com/office/drawing/2014/main" id="{37BCBEC7-8261-4471-A544-91667A3E4872}"/>
            </a:ext>
          </a:extLst>
        </xdr:cNvPr>
        <xdr:cNvSpPr txBox="1"/>
      </xdr:nvSpPr>
      <xdr:spPr>
        <a:xfrm>
          <a:off x="8483111" y="1304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78346</xdr:rowOff>
    </xdr:from>
    <xdr:to>
      <xdr:col>41</xdr:col>
      <xdr:colOff>101600</xdr:colOff>
      <xdr:row>75</xdr:row>
      <xdr:rowOff>8496</xdr:rowOff>
    </xdr:to>
    <xdr:sp macro="" textlink="">
      <xdr:nvSpPr>
        <xdr:cNvPr id="432" name="楕円 431">
          <a:extLst>
            <a:ext uri="{FF2B5EF4-FFF2-40B4-BE49-F238E27FC236}">
              <a16:creationId xmlns:a16="http://schemas.microsoft.com/office/drawing/2014/main" id="{36F93E10-0A48-4A9D-AA96-6265503B96AC}"/>
            </a:ext>
          </a:extLst>
        </xdr:cNvPr>
        <xdr:cNvSpPr/>
      </xdr:nvSpPr>
      <xdr:spPr>
        <a:xfrm>
          <a:off x="7810500" y="127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25023</xdr:rowOff>
    </xdr:from>
    <xdr:ext cx="534377" cy="259045"/>
    <xdr:sp macro="" textlink="">
      <xdr:nvSpPr>
        <xdr:cNvPr id="433" name="テキスト ボックス 432">
          <a:extLst>
            <a:ext uri="{FF2B5EF4-FFF2-40B4-BE49-F238E27FC236}">
              <a16:creationId xmlns:a16="http://schemas.microsoft.com/office/drawing/2014/main" id="{0B29459A-1F3B-45B9-B448-2B29E1C51BC1}"/>
            </a:ext>
          </a:extLst>
        </xdr:cNvPr>
        <xdr:cNvSpPr txBox="1"/>
      </xdr:nvSpPr>
      <xdr:spPr>
        <a:xfrm>
          <a:off x="7594111" y="1254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104426</xdr:rowOff>
    </xdr:from>
    <xdr:to>
      <xdr:col>36</xdr:col>
      <xdr:colOff>165100</xdr:colOff>
      <xdr:row>77</xdr:row>
      <xdr:rowOff>34576</xdr:rowOff>
    </xdr:to>
    <xdr:sp macro="" textlink="">
      <xdr:nvSpPr>
        <xdr:cNvPr id="434" name="楕円 433">
          <a:extLst>
            <a:ext uri="{FF2B5EF4-FFF2-40B4-BE49-F238E27FC236}">
              <a16:creationId xmlns:a16="http://schemas.microsoft.com/office/drawing/2014/main" id="{B358A68D-5C06-4EC7-ABD5-6E44F7359C5A}"/>
            </a:ext>
          </a:extLst>
        </xdr:cNvPr>
        <xdr:cNvSpPr/>
      </xdr:nvSpPr>
      <xdr:spPr>
        <a:xfrm>
          <a:off x="6921500" y="1313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51102</xdr:rowOff>
    </xdr:from>
    <xdr:ext cx="534377" cy="259045"/>
    <xdr:sp macro="" textlink="">
      <xdr:nvSpPr>
        <xdr:cNvPr id="435" name="テキスト ボックス 434">
          <a:extLst>
            <a:ext uri="{FF2B5EF4-FFF2-40B4-BE49-F238E27FC236}">
              <a16:creationId xmlns:a16="http://schemas.microsoft.com/office/drawing/2014/main" id="{04B43CDB-6B6A-4357-979F-B500AD541A17}"/>
            </a:ext>
          </a:extLst>
        </xdr:cNvPr>
        <xdr:cNvSpPr txBox="1"/>
      </xdr:nvSpPr>
      <xdr:spPr>
        <a:xfrm>
          <a:off x="6705111" y="1290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98699500-F607-4A76-8F8C-BCC08885327A}"/>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A42939A5-6FE2-4EED-B990-16208FAB4463}"/>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C730B47A-D38F-44E0-8100-8CC527824B19}"/>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1FCBEB86-300C-4F2D-94B9-DED8A5DA830A}"/>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C4610485-81F2-4136-BE7F-2681B0B125AD}"/>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AE6CD96A-865F-4D3B-ADD3-34FFF2DB2CB5}"/>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94611EF6-BCF0-46E9-9D8B-D5AFCF0626C4}"/>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8E55C710-0266-45BB-BFF6-472909514381}"/>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111051C6-A7FB-495D-8610-F7F8CA7ED5C8}"/>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4A96CD21-9E6C-4F74-8352-741A07029E4C}"/>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910D51DC-4F4C-4BD0-8C50-8AEFD2C2AEC8}"/>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15D052EA-6634-4ACC-B2B4-1B8C212DE134}"/>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73B84C77-8BD1-4B67-9C26-118E6258FEA8}"/>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2962AC28-B2C5-447D-9F96-409CA57866E5}"/>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8389CE6D-4D67-40B7-8089-4AC7F7F37343}"/>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8318A2CB-2411-48F6-A1DD-D41896F7CE2A}"/>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89FC7543-450D-47F4-8DE2-CB4C561C6214}"/>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85326E7B-1EC8-4114-8338-D83678662F5E}"/>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31FE02FE-482A-4985-A2D2-705BFFFA163A}"/>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6A40823F-83AA-4935-AD89-D34E25C4E751}"/>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1F86E501-BC3E-45CA-B128-D1E9340B1A63}"/>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BE77E06F-5155-4603-B6C5-929975782EAE}"/>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59843B4F-B9C1-4A39-898A-533B63CDF01D}"/>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10C626D4-6E04-4481-B145-05222A1E7E51}"/>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9F412457-9C86-498F-937B-94C8DBCA6EDD}"/>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2CBDDE07-E47E-4718-8EA3-0FC520B517B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2B39EA0-CA9A-4076-8CB7-264D8AEDBEED}"/>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AF28B597-BAAC-435A-A554-4FB7CE4FCA68}"/>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EB090F5A-D09C-4849-96F0-144397E1A621}"/>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A6FFE221-9645-46CC-B17E-6A21664B2EFC}"/>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86257</xdr:rowOff>
    </xdr:from>
    <xdr:to>
      <xdr:col>55</xdr:col>
      <xdr:colOff>0</xdr:colOff>
      <xdr:row>98</xdr:row>
      <xdr:rowOff>145839</xdr:rowOff>
    </xdr:to>
    <xdr:cxnSp macro="">
      <xdr:nvCxnSpPr>
        <xdr:cNvPr id="466" name="直線コネクタ 465">
          <a:extLst>
            <a:ext uri="{FF2B5EF4-FFF2-40B4-BE49-F238E27FC236}">
              <a16:creationId xmlns:a16="http://schemas.microsoft.com/office/drawing/2014/main" id="{60677630-E36E-4A39-B94C-1CFB44BC93B2}"/>
            </a:ext>
          </a:extLst>
        </xdr:cNvPr>
        <xdr:cNvCxnSpPr/>
      </xdr:nvCxnSpPr>
      <xdr:spPr>
        <a:xfrm flipV="1">
          <a:off x="9639300" y="16888357"/>
          <a:ext cx="838200" cy="5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6343C0F4-575F-4BFD-B0A8-9B9347223FF4}"/>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CBC23250-0124-47F7-97C2-7F203650A007}"/>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133903</xdr:rowOff>
    </xdr:from>
    <xdr:to>
      <xdr:col>50</xdr:col>
      <xdr:colOff>114300</xdr:colOff>
      <xdr:row>98</xdr:row>
      <xdr:rowOff>145839</xdr:rowOff>
    </xdr:to>
    <xdr:cxnSp macro="">
      <xdr:nvCxnSpPr>
        <xdr:cNvPr id="469" name="直線コネクタ 468">
          <a:extLst>
            <a:ext uri="{FF2B5EF4-FFF2-40B4-BE49-F238E27FC236}">
              <a16:creationId xmlns:a16="http://schemas.microsoft.com/office/drawing/2014/main" id="{239F09A8-4BE0-4F9F-AAE4-BB4B65E3A5F9}"/>
            </a:ext>
          </a:extLst>
        </xdr:cNvPr>
        <xdr:cNvCxnSpPr/>
      </xdr:nvCxnSpPr>
      <xdr:spPr>
        <a:xfrm>
          <a:off x="8750300" y="16936003"/>
          <a:ext cx="889000" cy="1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50009AD-99F1-4A1F-9DFA-473499864EA6}"/>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A9BD69F1-AA4B-4B22-A37D-94F73EA9DDA7}"/>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51133</xdr:rowOff>
    </xdr:from>
    <xdr:to>
      <xdr:col>45</xdr:col>
      <xdr:colOff>177800</xdr:colOff>
      <xdr:row>98</xdr:row>
      <xdr:rowOff>133903</xdr:rowOff>
    </xdr:to>
    <xdr:cxnSp macro="">
      <xdr:nvCxnSpPr>
        <xdr:cNvPr id="472" name="直線コネクタ 471">
          <a:extLst>
            <a:ext uri="{FF2B5EF4-FFF2-40B4-BE49-F238E27FC236}">
              <a16:creationId xmlns:a16="http://schemas.microsoft.com/office/drawing/2014/main" id="{6E151DB8-D367-4F79-97B1-34F8D1396204}"/>
            </a:ext>
          </a:extLst>
        </xdr:cNvPr>
        <xdr:cNvCxnSpPr/>
      </xdr:nvCxnSpPr>
      <xdr:spPr>
        <a:xfrm>
          <a:off x="7861300" y="16853233"/>
          <a:ext cx="889000" cy="8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CBF3C1FD-FCF9-4D81-A5B6-6086BF5F52AC}"/>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CCF38F0C-5BBA-468D-A897-6F597DB51A97}"/>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51133</xdr:rowOff>
    </xdr:from>
    <xdr:to>
      <xdr:col>41</xdr:col>
      <xdr:colOff>50800</xdr:colOff>
      <xdr:row>98</xdr:row>
      <xdr:rowOff>108513</xdr:rowOff>
    </xdr:to>
    <xdr:cxnSp macro="">
      <xdr:nvCxnSpPr>
        <xdr:cNvPr id="475" name="直線コネクタ 474">
          <a:extLst>
            <a:ext uri="{FF2B5EF4-FFF2-40B4-BE49-F238E27FC236}">
              <a16:creationId xmlns:a16="http://schemas.microsoft.com/office/drawing/2014/main" id="{9D1076B5-4A4E-4A56-A26F-504F3E8D6788}"/>
            </a:ext>
          </a:extLst>
        </xdr:cNvPr>
        <xdr:cNvCxnSpPr/>
      </xdr:nvCxnSpPr>
      <xdr:spPr>
        <a:xfrm flipV="1">
          <a:off x="6972300" y="16853233"/>
          <a:ext cx="889000" cy="5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A461B42-D0C3-408F-9464-F5450FC98201}"/>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4CA180C8-9568-4660-AF09-6B2AA4ECF6E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31A10A34-973B-40E2-B0C1-EE2E3B479BB9}"/>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65CB3EC9-3115-4247-BFE2-F73D257AE021}"/>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C8F2BED1-343D-402A-87D7-B733A07D214E}"/>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B6FE63F-6BE2-4542-8EDC-65C4827CD653}"/>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EA5C79F6-2767-40A1-B905-2BAFE134A906}"/>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3F443C07-3935-40CF-BF00-3D2B4AD7FE64}"/>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F7D197F2-E71F-4B9C-8E50-2E7B90BA9989}"/>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35457</xdr:rowOff>
    </xdr:from>
    <xdr:to>
      <xdr:col>55</xdr:col>
      <xdr:colOff>50800</xdr:colOff>
      <xdr:row>98</xdr:row>
      <xdr:rowOff>137057</xdr:rowOff>
    </xdr:to>
    <xdr:sp macro="" textlink="">
      <xdr:nvSpPr>
        <xdr:cNvPr id="485" name="楕円 484">
          <a:extLst>
            <a:ext uri="{FF2B5EF4-FFF2-40B4-BE49-F238E27FC236}">
              <a16:creationId xmlns:a16="http://schemas.microsoft.com/office/drawing/2014/main" id="{FB2D301E-7F68-447C-A2F4-CBCDB9A3ACDE}"/>
            </a:ext>
          </a:extLst>
        </xdr:cNvPr>
        <xdr:cNvSpPr/>
      </xdr:nvSpPr>
      <xdr:spPr>
        <a:xfrm>
          <a:off x="10426700" y="1683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121834</xdr:rowOff>
    </xdr:from>
    <xdr:ext cx="534377" cy="259045"/>
    <xdr:sp macro="" textlink="">
      <xdr:nvSpPr>
        <xdr:cNvPr id="486" name="普通建設事業費 （ うち更新整備　）該当値テキスト">
          <a:extLst>
            <a:ext uri="{FF2B5EF4-FFF2-40B4-BE49-F238E27FC236}">
              <a16:creationId xmlns:a16="http://schemas.microsoft.com/office/drawing/2014/main" id="{F6B7B7C2-C853-4166-9282-1E315A8E2F38}"/>
            </a:ext>
          </a:extLst>
        </xdr:cNvPr>
        <xdr:cNvSpPr txBox="1"/>
      </xdr:nvSpPr>
      <xdr:spPr>
        <a:xfrm>
          <a:off x="10528300" y="1675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95039</xdr:rowOff>
    </xdr:from>
    <xdr:to>
      <xdr:col>50</xdr:col>
      <xdr:colOff>165100</xdr:colOff>
      <xdr:row>99</xdr:row>
      <xdr:rowOff>25189</xdr:rowOff>
    </xdr:to>
    <xdr:sp macro="" textlink="">
      <xdr:nvSpPr>
        <xdr:cNvPr id="487" name="楕円 486">
          <a:extLst>
            <a:ext uri="{FF2B5EF4-FFF2-40B4-BE49-F238E27FC236}">
              <a16:creationId xmlns:a16="http://schemas.microsoft.com/office/drawing/2014/main" id="{CB00820E-2C79-4BCA-A6B5-F4B27E755FBD}"/>
            </a:ext>
          </a:extLst>
        </xdr:cNvPr>
        <xdr:cNvSpPr/>
      </xdr:nvSpPr>
      <xdr:spPr>
        <a:xfrm>
          <a:off x="9588500" y="1689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16316</xdr:rowOff>
    </xdr:from>
    <xdr:ext cx="469744" cy="259045"/>
    <xdr:sp macro="" textlink="">
      <xdr:nvSpPr>
        <xdr:cNvPr id="488" name="テキスト ボックス 487">
          <a:extLst>
            <a:ext uri="{FF2B5EF4-FFF2-40B4-BE49-F238E27FC236}">
              <a16:creationId xmlns:a16="http://schemas.microsoft.com/office/drawing/2014/main" id="{37301FDC-78F5-4413-9B85-36AF997B5125}"/>
            </a:ext>
          </a:extLst>
        </xdr:cNvPr>
        <xdr:cNvSpPr txBox="1"/>
      </xdr:nvSpPr>
      <xdr:spPr>
        <a:xfrm>
          <a:off x="9404428" y="16989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83103</xdr:rowOff>
    </xdr:from>
    <xdr:to>
      <xdr:col>46</xdr:col>
      <xdr:colOff>38100</xdr:colOff>
      <xdr:row>99</xdr:row>
      <xdr:rowOff>13253</xdr:rowOff>
    </xdr:to>
    <xdr:sp macro="" textlink="">
      <xdr:nvSpPr>
        <xdr:cNvPr id="489" name="楕円 488">
          <a:extLst>
            <a:ext uri="{FF2B5EF4-FFF2-40B4-BE49-F238E27FC236}">
              <a16:creationId xmlns:a16="http://schemas.microsoft.com/office/drawing/2014/main" id="{318B99F1-3A7C-422F-A1B3-862922CE6ADC}"/>
            </a:ext>
          </a:extLst>
        </xdr:cNvPr>
        <xdr:cNvSpPr/>
      </xdr:nvSpPr>
      <xdr:spPr>
        <a:xfrm>
          <a:off x="8699500" y="1688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4380</xdr:rowOff>
    </xdr:from>
    <xdr:ext cx="469744" cy="259045"/>
    <xdr:sp macro="" textlink="">
      <xdr:nvSpPr>
        <xdr:cNvPr id="490" name="テキスト ボックス 489">
          <a:extLst>
            <a:ext uri="{FF2B5EF4-FFF2-40B4-BE49-F238E27FC236}">
              <a16:creationId xmlns:a16="http://schemas.microsoft.com/office/drawing/2014/main" id="{938DD34E-450B-4EF0-AC56-A922B1255896}"/>
            </a:ext>
          </a:extLst>
        </xdr:cNvPr>
        <xdr:cNvSpPr txBox="1"/>
      </xdr:nvSpPr>
      <xdr:spPr>
        <a:xfrm>
          <a:off x="8515428" y="16977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333</xdr:rowOff>
    </xdr:from>
    <xdr:to>
      <xdr:col>41</xdr:col>
      <xdr:colOff>101600</xdr:colOff>
      <xdr:row>98</xdr:row>
      <xdr:rowOff>101933</xdr:rowOff>
    </xdr:to>
    <xdr:sp macro="" textlink="">
      <xdr:nvSpPr>
        <xdr:cNvPr id="491" name="楕円 490">
          <a:extLst>
            <a:ext uri="{FF2B5EF4-FFF2-40B4-BE49-F238E27FC236}">
              <a16:creationId xmlns:a16="http://schemas.microsoft.com/office/drawing/2014/main" id="{15A14988-21FA-4BDD-90D3-910A2339AB6C}"/>
            </a:ext>
          </a:extLst>
        </xdr:cNvPr>
        <xdr:cNvSpPr/>
      </xdr:nvSpPr>
      <xdr:spPr>
        <a:xfrm>
          <a:off x="7810500" y="1680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93060</xdr:rowOff>
    </xdr:from>
    <xdr:ext cx="534377" cy="259045"/>
    <xdr:sp macro="" textlink="">
      <xdr:nvSpPr>
        <xdr:cNvPr id="492" name="テキスト ボックス 491">
          <a:extLst>
            <a:ext uri="{FF2B5EF4-FFF2-40B4-BE49-F238E27FC236}">
              <a16:creationId xmlns:a16="http://schemas.microsoft.com/office/drawing/2014/main" id="{8A902879-CE9F-4497-BA89-2582A1E0AA24}"/>
            </a:ext>
          </a:extLst>
        </xdr:cNvPr>
        <xdr:cNvSpPr txBox="1"/>
      </xdr:nvSpPr>
      <xdr:spPr>
        <a:xfrm>
          <a:off x="7594111" y="1689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57713</xdr:rowOff>
    </xdr:from>
    <xdr:to>
      <xdr:col>36</xdr:col>
      <xdr:colOff>165100</xdr:colOff>
      <xdr:row>98</xdr:row>
      <xdr:rowOff>159313</xdr:rowOff>
    </xdr:to>
    <xdr:sp macro="" textlink="">
      <xdr:nvSpPr>
        <xdr:cNvPr id="493" name="楕円 492">
          <a:extLst>
            <a:ext uri="{FF2B5EF4-FFF2-40B4-BE49-F238E27FC236}">
              <a16:creationId xmlns:a16="http://schemas.microsoft.com/office/drawing/2014/main" id="{96020F69-5FF5-4BE7-8446-6C209CF89D29}"/>
            </a:ext>
          </a:extLst>
        </xdr:cNvPr>
        <xdr:cNvSpPr/>
      </xdr:nvSpPr>
      <xdr:spPr>
        <a:xfrm>
          <a:off x="6921500" y="168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150440</xdr:rowOff>
    </xdr:from>
    <xdr:ext cx="469744" cy="259045"/>
    <xdr:sp macro="" textlink="">
      <xdr:nvSpPr>
        <xdr:cNvPr id="494" name="テキスト ボックス 493">
          <a:extLst>
            <a:ext uri="{FF2B5EF4-FFF2-40B4-BE49-F238E27FC236}">
              <a16:creationId xmlns:a16="http://schemas.microsoft.com/office/drawing/2014/main" id="{33EF519B-39F9-45A5-9FAA-9CBF340D935B}"/>
            </a:ext>
          </a:extLst>
        </xdr:cNvPr>
        <xdr:cNvSpPr txBox="1"/>
      </xdr:nvSpPr>
      <xdr:spPr>
        <a:xfrm>
          <a:off x="6737428" y="1695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3EFABE6B-9C4E-4109-87C6-75FCFC5A623D}"/>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BD8BF903-4E3E-4159-A521-77CB7065AB9D}"/>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575EEB1D-85F9-4BAA-A50C-C95038025627}"/>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23887510-1DC2-4752-A61E-097EFE9B1F45}"/>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1D3C7F93-9D79-4F09-8360-901AAC6B3C41}"/>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8CBB4F1E-3D3F-4CF7-96EF-2EAC7C15873E}"/>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2721339-439C-4825-8BD4-6B8B82420E53}"/>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CA908C83-1ED5-42C2-9F5D-D9DAFA553A03}"/>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799B3E70-7349-4372-9215-BD9B3DBBF8BD}"/>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29F2201B-3BAA-4B78-96CE-A05E87236ACB}"/>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B699D4BB-BC65-4986-A227-20779C48F198}"/>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E9029F5A-4EA9-40DB-920A-6ACF939A3968}"/>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C65FE25A-D391-4AB6-BD69-F5A125726262}"/>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5D7DB04A-1016-418E-B80D-79252A902C8C}"/>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1639046E-530E-4E2F-8F29-179B47C4EA95}"/>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67FEBE32-47B2-4ECD-90CC-0CBE354D0EDD}"/>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1370B53D-1630-4B24-9E21-6DC1C452A342}"/>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A41F10AC-A596-4281-9EA5-8E4F2B2EAF1E}"/>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F29B4A7B-5E75-47B7-BFF7-88432F2E3171}"/>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D5330E17-11F6-43B1-A298-087B2BC90FDA}"/>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480D74FC-33B2-45AB-A4A9-F077085FCB07}"/>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24FB570F-D69D-4924-9160-3B3C1A3CE23A}"/>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EE0C1DA3-9B0F-4B47-BD0D-5CFE029E2079}"/>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8FB376AC-BDF0-4BC4-9DF3-CC383B309A03}"/>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CB92E568-585A-4C04-BEF3-6DF1B2DF5A8B}"/>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8AC9186B-91BD-4A4E-91DF-8B3AC196B93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138557</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8915C164-7839-4C0E-8963-116A0EACA218}"/>
            </a:ext>
          </a:extLst>
        </xdr:cNvPr>
        <xdr:cNvCxnSpPr/>
      </xdr:nvCxnSpPr>
      <xdr:spPr>
        <a:xfrm>
          <a:off x="15481300" y="6653657"/>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BFC080C8-DC78-464A-8C35-E9723A169C01}"/>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23F1874C-5AD7-45FC-98BB-3BA99942131A}"/>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138054</xdr:rowOff>
    </xdr:from>
    <xdr:to>
      <xdr:col>81</xdr:col>
      <xdr:colOff>50800</xdr:colOff>
      <xdr:row>38</xdr:row>
      <xdr:rowOff>138557</xdr:rowOff>
    </xdr:to>
    <xdr:cxnSp macro="">
      <xdr:nvCxnSpPr>
        <xdr:cNvPr id="524" name="直線コネクタ 523">
          <a:extLst>
            <a:ext uri="{FF2B5EF4-FFF2-40B4-BE49-F238E27FC236}">
              <a16:creationId xmlns:a16="http://schemas.microsoft.com/office/drawing/2014/main" id="{2F35AB3C-274A-43CA-BC0C-0C4A44C97034}"/>
            </a:ext>
          </a:extLst>
        </xdr:cNvPr>
        <xdr:cNvCxnSpPr/>
      </xdr:nvCxnSpPr>
      <xdr:spPr>
        <a:xfrm>
          <a:off x="14592300" y="6653154"/>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E85538FC-994F-43EA-9C1C-8B4CC8F1DA9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21A5B31D-2B0E-4861-8451-D379C77BB2B4}"/>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138054</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D9FA94F6-D064-4753-9853-7F4C92ED5A56}"/>
            </a:ext>
          </a:extLst>
        </xdr:cNvPr>
        <xdr:cNvCxnSpPr/>
      </xdr:nvCxnSpPr>
      <xdr:spPr>
        <a:xfrm flipV="1">
          <a:off x="13703300" y="6653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7CDD093F-45EA-4C83-8897-A12734F8599C}"/>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6E485F49-0739-4963-A9A8-1E0BC0BA3A1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107421</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A34E9DA0-611C-4954-9E3C-714F68EA6910}"/>
            </a:ext>
          </a:extLst>
        </xdr:cNvPr>
        <xdr:cNvCxnSpPr/>
      </xdr:nvCxnSpPr>
      <xdr:spPr>
        <a:xfrm>
          <a:off x="12814300" y="6622521"/>
          <a:ext cx="889000" cy="3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CFECBF94-05C5-4B03-9E68-F0F05D81032C}"/>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71BD27F2-A876-4AA2-9815-77D3C5E30D4F}"/>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EBC3B32B-1B91-4B08-9FAA-58834791B302}"/>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18293572-BE19-463E-96AE-D4D5F54F934B}"/>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379E4483-0174-4CF3-B3DD-589955D60831}"/>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2987E75E-B31E-43B3-8D01-93975EEF1596}"/>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43EFD092-49EF-4261-8A0D-9550F78160CD}"/>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471E7CCF-499F-44E3-B641-96B3910B8F1C}"/>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964D5BA4-7486-47EA-992E-12E6252EEF1C}"/>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77BD9B32-DE18-4E7A-8076-8346F289856E}"/>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C196476F-92EC-4071-B749-3CEB85C351AA}"/>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87757</xdr:rowOff>
    </xdr:from>
    <xdr:to>
      <xdr:col>81</xdr:col>
      <xdr:colOff>101600</xdr:colOff>
      <xdr:row>39</xdr:row>
      <xdr:rowOff>17907</xdr:rowOff>
    </xdr:to>
    <xdr:sp macro="" textlink="">
      <xdr:nvSpPr>
        <xdr:cNvPr id="542" name="楕円 541">
          <a:extLst>
            <a:ext uri="{FF2B5EF4-FFF2-40B4-BE49-F238E27FC236}">
              <a16:creationId xmlns:a16="http://schemas.microsoft.com/office/drawing/2014/main" id="{779C2DAF-8B30-4876-8629-6FE3C496BB8F}"/>
            </a:ext>
          </a:extLst>
        </xdr:cNvPr>
        <xdr:cNvSpPr/>
      </xdr:nvSpPr>
      <xdr:spPr>
        <a:xfrm>
          <a:off x="154305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9034</xdr:rowOff>
    </xdr:from>
    <xdr:ext cx="313932" cy="259045"/>
    <xdr:sp macro="" textlink="">
      <xdr:nvSpPr>
        <xdr:cNvPr id="543" name="テキスト ボックス 542">
          <a:extLst>
            <a:ext uri="{FF2B5EF4-FFF2-40B4-BE49-F238E27FC236}">
              <a16:creationId xmlns:a16="http://schemas.microsoft.com/office/drawing/2014/main" id="{7F912507-EC20-4EA0-8718-885DDE860E77}"/>
            </a:ext>
          </a:extLst>
        </xdr:cNvPr>
        <xdr:cNvSpPr txBox="1"/>
      </xdr:nvSpPr>
      <xdr:spPr>
        <a:xfrm>
          <a:off x="15324333" y="669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87254</xdr:rowOff>
    </xdr:from>
    <xdr:to>
      <xdr:col>76</xdr:col>
      <xdr:colOff>165100</xdr:colOff>
      <xdr:row>39</xdr:row>
      <xdr:rowOff>17404</xdr:rowOff>
    </xdr:to>
    <xdr:sp macro="" textlink="">
      <xdr:nvSpPr>
        <xdr:cNvPr id="544" name="楕円 543">
          <a:extLst>
            <a:ext uri="{FF2B5EF4-FFF2-40B4-BE49-F238E27FC236}">
              <a16:creationId xmlns:a16="http://schemas.microsoft.com/office/drawing/2014/main" id="{8FE0C3B1-9E58-4E09-BB26-36A8F2BD6236}"/>
            </a:ext>
          </a:extLst>
        </xdr:cNvPr>
        <xdr:cNvSpPr/>
      </xdr:nvSpPr>
      <xdr:spPr>
        <a:xfrm>
          <a:off x="14541500" y="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8531</xdr:rowOff>
    </xdr:from>
    <xdr:ext cx="313932" cy="259045"/>
    <xdr:sp macro="" textlink="">
      <xdr:nvSpPr>
        <xdr:cNvPr id="545" name="テキスト ボックス 544">
          <a:extLst>
            <a:ext uri="{FF2B5EF4-FFF2-40B4-BE49-F238E27FC236}">
              <a16:creationId xmlns:a16="http://schemas.microsoft.com/office/drawing/2014/main" id="{87C56817-8F18-4F40-A90A-A56D162BC31D}"/>
            </a:ext>
          </a:extLst>
        </xdr:cNvPr>
        <xdr:cNvSpPr txBox="1"/>
      </xdr:nvSpPr>
      <xdr:spPr>
        <a:xfrm>
          <a:off x="14435333" y="6695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71C6760F-5C30-4176-812A-06CD2287ECFB}"/>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3F467307-2B51-4917-9649-1C6B00ED79EE}"/>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56621</xdr:rowOff>
    </xdr:from>
    <xdr:to>
      <xdr:col>67</xdr:col>
      <xdr:colOff>101600</xdr:colOff>
      <xdr:row>38</xdr:row>
      <xdr:rowOff>158221</xdr:rowOff>
    </xdr:to>
    <xdr:sp macro="" textlink="">
      <xdr:nvSpPr>
        <xdr:cNvPr id="548" name="楕円 547">
          <a:extLst>
            <a:ext uri="{FF2B5EF4-FFF2-40B4-BE49-F238E27FC236}">
              <a16:creationId xmlns:a16="http://schemas.microsoft.com/office/drawing/2014/main" id="{223A9CD3-2F85-426F-B646-C6A66CD42EBA}"/>
            </a:ext>
          </a:extLst>
        </xdr:cNvPr>
        <xdr:cNvSpPr/>
      </xdr:nvSpPr>
      <xdr:spPr>
        <a:xfrm>
          <a:off x="12763500" y="657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149348</xdr:rowOff>
    </xdr:from>
    <xdr:ext cx="378565" cy="259045"/>
    <xdr:sp macro="" textlink="">
      <xdr:nvSpPr>
        <xdr:cNvPr id="549" name="テキスト ボックス 548">
          <a:extLst>
            <a:ext uri="{FF2B5EF4-FFF2-40B4-BE49-F238E27FC236}">
              <a16:creationId xmlns:a16="http://schemas.microsoft.com/office/drawing/2014/main" id="{FC3E640F-FAA5-4F50-998C-F0B307C7A565}"/>
            </a:ext>
          </a:extLst>
        </xdr:cNvPr>
        <xdr:cNvSpPr txBox="1"/>
      </xdr:nvSpPr>
      <xdr:spPr>
        <a:xfrm>
          <a:off x="12625017" y="6664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42A744E-6993-4973-8837-F2A0F9685A1E}"/>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E8CAA52-BAF2-4DC8-B7A3-01427F9B0A3D}"/>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BCC9EEA2-DE41-48DC-AC81-23C3E1A39F88}"/>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E6EE1BC-F01B-4D07-8B37-8ECC27A0097C}"/>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CC810A5C-5AB0-4ACD-B021-114F05CE553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86F77C06-17E9-455D-A4E3-565D10F20392}"/>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A00DB03F-E9B9-4C7A-93AF-39612D89DC7A}"/>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FEECF3A-F8F1-4475-A5F9-9BA93AC49BD8}"/>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252F104F-BAEF-42E1-8478-1A204EB5B491}"/>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9F838FA4-5074-4DF6-A277-258CC6CAC7EE}"/>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895C977F-CF0B-4B1B-B7B8-25EF6B462A6D}"/>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D1A4E545-FC99-4958-AF4B-E36ADAA5DA09}"/>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F4F8B3FF-4316-4BFB-BDEC-95917804F354}"/>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DDD99E25-81C3-4C8D-B0C3-A88FA4C5D0C4}"/>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89971651-1E23-43FF-B88E-DA09CC2A2CE1}"/>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9A6C2801-C5F6-4E64-8401-2AE5545E1DB6}"/>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A94EE5D-5595-4D08-8166-F224DD87BF4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236CEE1C-F92D-4A36-9BAE-499A28435FFA}"/>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A57CC888-4B49-4F90-BA2A-2CB5A2AC7622}"/>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BFEAFDC8-1153-4E35-8E26-3A4A3BB0EAAF}"/>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3D86304D-92D1-478D-A270-7B7AED3FF834}"/>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8E475156-96BF-4E6E-8ED1-B495A20CD408}"/>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F462A96B-E178-47A8-AD5C-6CC7B9C73FBA}"/>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2686EB32-B833-4A51-9251-621B53F4F887}"/>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F404D741-96DB-47F3-9C88-CFBAEDA38A7B}"/>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7BD757EB-35E8-4376-BE07-F630B7DF73EF}"/>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6958762F-713F-4490-A602-AA4A98E7EECB}"/>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FD6F1B3C-F6C1-41D3-B0B2-E1DA69981FA5}"/>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38F5F58C-4258-4B63-9314-1C8B610F38AA}"/>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1A6EC0AC-DF12-4432-95CD-0DD2832E1A8F}"/>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65EB5921-F0F0-43B6-A038-D4E45A9B4A7A}"/>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2AB9764D-29B3-442D-9A3C-1F701991142E}"/>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AB5C27B4-43BC-481D-9134-4694FEAD9FB5}"/>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4797986-A133-40A7-A0BD-A236D3A97D9E}"/>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2BEED970-2FCE-41F5-A909-201B9251ED13}"/>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B536A57E-3F55-47AC-B927-7B50D9E2E7D8}"/>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9C74CEB5-E4CD-458A-BD95-FFE52786CEB3}"/>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2D4C7751-9C93-4723-A9BB-7266C19F70AB}"/>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1FB92EAA-A1FB-4570-8FE4-BB988D93F50E}"/>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D298BA44-77EA-4F4A-9ED3-E824E21F8513}"/>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B805379F-17CB-42D8-ABED-0212BC4EFBBD}"/>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AAFF9F3B-6F8F-4E5E-88C9-0DA4D7546476}"/>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8199652A-EF50-4058-A858-355BB406EA3E}"/>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842ADE98-1664-4F0C-B522-936B6DA8D5E5}"/>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4CA39DC4-D971-497B-96A0-4769579B8A8C}"/>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C9D8903D-4088-4531-9AB8-5CA530172F26}"/>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141F8F26-C191-4ADE-9825-252B587B8B93}"/>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9729082E-8199-4D96-932D-508E14ABEA2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F58C6B9C-414E-4125-B49F-E650427DF456}"/>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952C3956-704E-4FCF-B3EF-F2B033D38E0C}"/>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DAC84B69-0C6F-492B-9620-0F7AB63A04DC}"/>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58ECE859-CDE8-4EFA-867C-F205EF722885}"/>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75C312FA-CC0C-4FB7-9DFB-375AE22378F8}"/>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AAF2EC16-2692-462C-85AC-D0813B352382}"/>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A4ED51A2-6713-4487-BEEB-92663D6EC817}"/>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F3E26EF2-8356-45FB-92D0-5DF0DB465E65}"/>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E57A54CD-69D3-400E-8F2D-DA228BF07964}"/>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FCC202FB-5463-4511-9379-EC3C875680BC}"/>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8DE53F76-48EA-4E68-A836-93E329E0EE91}"/>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29ABD6DA-BDEB-48F0-8137-7765990D8907}"/>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26D11EA4-2EF6-489F-A1FB-02187054FC33}"/>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1344056D-9F60-4936-AD0C-D240DF8CA7B6}"/>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4A590A3F-5297-40B7-AC08-93AA3C9322F3}"/>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5015F245-BC82-45B5-BE51-8C183B0DCC93}"/>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6AEC0144-ADAD-4750-9787-8E6B4A6D2B55}"/>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D80A6D06-B350-4E4E-9753-C41771DD5AE1}"/>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B4D8B5E8-47BA-4ED3-8AEA-D7A5E4251877}"/>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4CAF4D9D-4727-4E2C-88C2-E6FD0D887A19}"/>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5F8FFB90-AA2A-48E8-88F9-A6D91FF46F21}"/>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D9C481D0-09FA-4992-8E3B-86BB5691FDF2}"/>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13DF2375-4D44-4D3B-8248-B7CF2AD1E881}"/>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BDA12D-3EB3-408B-9CF9-A5F27D709583}"/>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6369FEE8-78F1-46D1-A1C2-045B36CCF2A3}"/>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D0704290-5EA6-4223-921F-9544E4A9E845}"/>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A16D3D36-79C9-4C92-95FD-663CB2FD9CC3}"/>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E9CB5361-E608-4C3B-9944-1D33A34E0A9F}"/>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995A383A-38F4-4303-8202-318DD95B7BD4}"/>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112446</xdr:rowOff>
    </xdr:from>
    <xdr:to>
      <xdr:col>85</xdr:col>
      <xdr:colOff>127000</xdr:colOff>
      <xdr:row>77</xdr:row>
      <xdr:rowOff>113691</xdr:rowOff>
    </xdr:to>
    <xdr:cxnSp macro="">
      <xdr:nvCxnSpPr>
        <xdr:cNvPr id="627" name="直線コネクタ 626">
          <a:extLst>
            <a:ext uri="{FF2B5EF4-FFF2-40B4-BE49-F238E27FC236}">
              <a16:creationId xmlns:a16="http://schemas.microsoft.com/office/drawing/2014/main" id="{BA4B5F72-AA4A-47C7-AC01-B34800CB83B5}"/>
            </a:ext>
          </a:extLst>
        </xdr:cNvPr>
        <xdr:cNvCxnSpPr/>
      </xdr:nvCxnSpPr>
      <xdr:spPr>
        <a:xfrm flipV="1">
          <a:off x="15481300" y="13314096"/>
          <a:ext cx="838200" cy="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827CE526-EC1F-469F-B5C2-8933D6637D9C}"/>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3AE0984D-A7D0-4815-9E0F-D18080AAF42D}"/>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105956</xdr:rowOff>
    </xdr:from>
    <xdr:to>
      <xdr:col>81</xdr:col>
      <xdr:colOff>50800</xdr:colOff>
      <xdr:row>77</xdr:row>
      <xdr:rowOff>113691</xdr:rowOff>
    </xdr:to>
    <xdr:cxnSp macro="">
      <xdr:nvCxnSpPr>
        <xdr:cNvPr id="630" name="直線コネクタ 629">
          <a:extLst>
            <a:ext uri="{FF2B5EF4-FFF2-40B4-BE49-F238E27FC236}">
              <a16:creationId xmlns:a16="http://schemas.microsoft.com/office/drawing/2014/main" id="{7264ABA9-8811-471C-AD82-13BB3D0FCC7A}"/>
            </a:ext>
          </a:extLst>
        </xdr:cNvPr>
        <xdr:cNvCxnSpPr/>
      </xdr:nvCxnSpPr>
      <xdr:spPr>
        <a:xfrm>
          <a:off x="14592300" y="13307606"/>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8E9C4A02-5FCF-483B-81C3-DD2310777AB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5979EE4A-FBE4-4439-95A2-55916191F8FD}"/>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105435</xdr:rowOff>
    </xdr:from>
    <xdr:to>
      <xdr:col>76</xdr:col>
      <xdr:colOff>114300</xdr:colOff>
      <xdr:row>77</xdr:row>
      <xdr:rowOff>105956</xdr:rowOff>
    </xdr:to>
    <xdr:cxnSp macro="">
      <xdr:nvCxnSpPr>
        <xdr:cNvPr id="633" name="直線コネクタ 632">
          <a:extLst>
            <a:ext uri="{FF2B5EF4-FFF2-40B4-BE49-F238E27FC236}">
              <a16:creationId xmlns:a16="http://schemas.microsoft.com/office/drawing/2014/main" id="{8B062CFF-7EFC-4348-B53E-F3032A9AE99B}"/>
            </a:ext>
          </a:extLst>
        </xdr:cNvPr>
        <xdr:cNvCxnSpPr/>
      </xdr:nvCxnSpPr>
      <xdr:spPr>
        <a:xfrm>
          <a:off x="13703300" y="13307085"/>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D6B93C45-0374-41A9-A8B6-CA83031ABA6D}"/>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6695AE80-BA44-40D0-A636-611DA41A24CD}"/>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105435</xdr:rowOff>
    </xdr:from>
    <xdr:to>
      <xdr:col>71</xdr:col>
      <xdr:colOff>177800</xdr:colOff>
      <xdr:row>77</xdr:row>
      <xdr:rowOff>117881</xdr:rowOff>
    </xdr:to>
    <xdr:cxnSp macro="">
      <xdr:nvCxnSpPr>
        <xdr:cNvPr id="636" name="直線コネクタ 635">
          <a:extLst>
            <a:ext uri="{FF2B5EF4-FFF2-40B4-BE49-F238E27FC236}">
              <a16:creationId xmlns:a16="http://schemas.microsoft.com/office/drawing/2014/main" id="{51FA06B2-5625-4472-83F7-2D7D0FD94468}"/>
            </a:ext>
          </a:extLst>
        </xdr:cNvPr>
        <xdr:cNvCxnSpPr/>
      </xdr:nvCxnSpPr>
      <xdr:spPr>
        <a:xfrm flipV="1">
          <a:off x="12814300" y="13307085"/>
          <a:ext cx="8890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B3F73726-5DB8-4CB0-B210-86E60B569C51}"/>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1B2BD240-608B-49D5-BF20-FF27573D98D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1949E15E-58F7-4055-A34B-0BE832D46AE5}"/>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A8D20614-6712-46E4-AD7A-BA7E74171AAB}"/>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178EF78D-18E4-4854-9BDE-7155F1C12B16}"/>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377B32CF-D999-4070-A997-E32937B6174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63F5FD8F-EE69-4D3B-A674-CEE8ADCD4445}"/>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854F7D7C-791C-4F84-9504-562DB4FBEC44}"/>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AC783E0C-6B85-43F0-BC07-758F5F4B059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61646</xdr:rowOff>
    </xdr:from>
    <xdr:to>
      <xdr:col>85</xdr:col>
      <xdr:colOff>177800</xdr:colOff>
      <xdr:row>77</xdr:row>
      <xdr:rowOff>163246</xdr:rowOff>
    </xdr:to>
    <xdr:sp macro="" textlink="">
      <xdr:nvSpPr>
        <xdr:cNvPr id="646" name="楕円 645">
          <a:extLst>
            <a:ext uri="{FF2B5EF4-FFF2-40B4-BE49-F238E27FC236}">
              <a16:creationId xmlns:a16="http://schemas.microsoft.com/office/drawing/2014/main" id="{921A366D-7546-4E4B-A840-0CD718CE4777}"/>
            </a:ext>
          </a:extLst>
        </xdr:cNvPr>
        <xdr:cNvSpPr/>
      </xdr:nvSpPr>
      <xdr:spPr>
        <a:xfrm>
          <a:off x="16268700" y="132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40073</xdr:rowOff>
    </xdr:from>
    <xdr:ext cx="534377" cy="259045"/>
    <xdr:sp macro="" textlink="">
      <xdr:nvSpPr>
        <xdr:cNvPr id="647" name="公債費該当値テキスト">
          <a:extLst>
            <a:ext uri="{FF2B5EF4-FFF2-40B4-BE49-F238E27FC236}">
              <a16:creationId xmlns:a16="http://schemas.microsoft.com/office/drawing/2014/main" id="{98F01012-6727-4094-BAC9-1D379D513709}"/>
            </a:ext>
          </a:extLst>
        </xdr:cNvPr>
        <xdr:cNvSpPr txBox="1"/>
      </xdr:nvSpPr>
      <xdr:spPr>
        <a:xfrm>
          <a:off x="16370300" y="1324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62891</xdr:rowOff>
    </xdr:from>
    <xdr:to>
      <xdr:col>81</xdr:col>
      <xdr:colOff>101600</xdr:colOff>
      <xdr:row>77</xdr:row>
      <xdr:rowOff>164491</xdr:rowOff>
    </xdr:to>
    <xdr:sp macro="" textlink="">
      <xdr:nvSpPr>
        <xdr:cNvPr id="648" name="楕円 647">
          <a:extLst>
            <a:ext uri="{FF2B5EF4-FFF2-40B4-BE49-F238E27FC236}">
              <a16:creationId xmlns:a16="http://schemas.microsoft.com/office/drawing/2014/main" id="{54D5ACF6-0D3C-4A6B-BBEB-5C9B3B2A1C8C}"/>
            </a:ext>
          </a:extLst>
        </xdr:cNvPr>
        <xdr:cNvSpPr/>
      </xdr:nvSpPr>
      <xdr:spPr>
        <a:xfrm>
          <a:off x="15430500" y="1326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155618</xdr:rowOff>
    </xdr:from>
    <xdr:ext cx="534377" cy="259045"/>
    <xdr:sp macro="" textlink="">
      <xdr:nvSpPr>
        <xdr:cNvPr id="649" name="テキスト ボックス 648">
          <a:extLst>
            <a:ext uri="{FF2B5EF4-FFF2-40B4-BE49-F238E27FC236}">
              <a16:creationId xmlns:a16="http://schemas.microsoft.com/office/drawing/2014/main" id="{7EE988FB-7EB7-489E-B139-EA5577C5A548}"/>
            </a:ext>
          </a:extLst>
        </xdr:cNvPr>
        <xdr:cNvSpPr txBox="1"/>
      </xdr:nvSpPr>
      <xdr:spPr>
        <a:xfrm>
          <a:off x="15214111" y="1335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55156</xdr:rowOff>
    </xdr:from>
    <xdr:to>
      <xdr:col>76</xdr:col>
      <xdr:colOff>165100</xdr:colOff>
      <xdr:row>77</xdr:row>
      <xdr:rowOff>156756</xdr:rowOff>
    </xdr:to>
    <xdr:sp macro="" textlink="">
      <xdr:nvSpPr>
        <xdr:cNvPr id="650" name="楕円 649">
          <a:extLst>
            <a:ext uri="{FF2B5EF4-FFF2-40B4-BE49-F238E27FC236}">
              <a16:creationId xmlns:a16="http://schemas.microsoft.com/office/drawing/2014/main" id="{8A00BCCD-3E7C-4B7D-B0D2-29A7A8798826}"/>
            </a:ext>
          </a:extLst>
        </xdr:cNvPr>
        <xdr:cNvSpPr/>
      </xdr:nvSpPr>
      <xdr:spPr>
        <a:xfrm>
          <a:off x="14541500" y="132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147883</xdr:rowOff>
    </xdr:from>
    <xdr:ext cx="534377" cy="259045"/>
    <xdr:sp macro="" textlink="">
      <xdr:nvSpPr>
        <xdr:cNvPr id="651" name="テキスト ボックス 650">
          <a:extLst>
            <a:ext uri="{FF2B5EF4-FFF2-40B4-BE49-F238E27FC236}">
              <a16:creationId xmlns:a16="http://schemas.microsoft.com/office/drawing/2014/main" id="{94060C52-BC57-4664-99EC-BB8D2570F05B}"/>
            </a:ext>
          </a:extLst>
        </xdr:cNvPr>
        <xdr:cNvSpPr txBox="1"/>
      </xdr:nvSpPr>
      <xdr:spPr>
        <a:xfrm>
          <a:off x="14325111" y="13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54635</xdr:rowOff>
    </xdr:from>
    <xdr:to>
      <xdr:col>72</xdr:col>
      <xdr:colOff>38100</xdr:colOff>
      <xdr:row>77</xdr:row>
      <xdr:rowOff>156235</xdr:rowOff>
    </xdr:to>
    <xdr:sp macro="" textlink="">
      <xdr:nvSpPr>
        <xdr:cNvPr id="652" name="楕円 651">
          <a:extLst>
            <a:ext uri="{FF2B5EF4-FFF2-40B4-BE49-F238E27FC236}">
              <a16:creationId xmlns:a16="http://schemas.microsoft.com/office/drawing/2014/main" id="{F816D81B-CD43-43FE-A944-F0E5FFDBC901}"/>
            </a:ext>
          </a:extLst>
        </xdr:cNvPr>
        <xdr:cNvSpPr/>
      </xdr:nvSpPr>
      <xdr:spPr>
        <a:xfrm>
          <a:off x="13652500" y="1325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147362</xdr:rowOff>
    </xdr:from>
    <xdr:ext cx="534377" cy="259045"/>
    <xdr:sp macro="" textlink="">
      <xdr:nvSpPr>
        <xdr:cNvPr id="653" name="テキスト ボックス 652">
          <a:extLst>
            <a:ext uri="{FF2B5EF4-FFF2-40B4-BE49-F238E27FC236}">
              <a16:creationId xmlns:a16="http://schemas.microsoft.com/office/drawing/2014/main" id="{648D229D-E456-414C-8C13-207F26A21754}"/>
            </a:ext>
          </a:extLst>
        </xdr:cNvPr>
        <xdr:cNvSpPr txBox="1"/>
      </xdr:nvSpPr>
      <xdr:spPr>
        <a:xfrm>
          <a:off x="13436111" y="1334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67081</xdr:rowOff>
    </xdr:from>
    <xdr:to>
      <xdr:col>67</xdr:col>
      <xdr:colOff>101600</xdr:colOff>
      <xdr:row>77</xdr:row>
      <xdr:rowOff>168681</xdr:rowOff>
    </xdr:to>
    <xdr:sp macro="" textlink="">
      <xdr:nvSpPr>
        <xdr:cNvPr id="654" name="楕円 653">
          <a:extLst>
            <a:ext uri="{FF2B5EF4-FFF2-40B4-BE49-F238E27FC236}">
              <a16:creationId xmlns:a16="http://schemas.microsoft.com/office/drawing/2014/main" id="{56E811F0-8F0A-4C99-9239-348332A469FC}"/>
            </a:ext>
          </a:extLst>
        </xdr:cNvPr>
        <xdr:cNvSpPr/>
      </xdr:nvSpPr>
      <xdr:spPr>
        <a:xfrm>
          <a:off x="12763500" y="132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159808</xdr:rowOff>
    </xdr:from>
    <xdr:ext cx="534377" cy="259045"/>
    <xdr:sp macro="" textlink="">
      <xdr:nvSpPr>
        <xdr:cNvPr id="655" name="テキスト ボックス 654">
          <a:extLst>
            <a:ext uri="{FF2B5EF4-FFF2-40B4-BE49-F238E27FC236}">
              <a16:creationId xmlns:a16="http://schemas.microsoft.com/office/drawing/2014/main" id="{1C8DDC18-3B1A-4C5B-9CF8-02CE3B51330D}"/>
            </a:ext>
          </a:extLst>
        </xdr:cNvPr>
        <xdr:cNvSpPr txBox="1"/>
      </xdr:nvSpPr>
      <xdr:spPr>
        <a:xfrm>
          <a:off x="12547111" y="1336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7AA90009-2D50-4391-A6E1-6CC5D9E8FA4A}"/>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C7E881F2-B60A-4F8A-B650-CE58BDB986F1}"/>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91A022CE-11C9-4308-82EA-B4F8C4413D69}"/>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7D3C400E-8D87-4F37-9B2F-93C4FE667F8E}"/>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FB3C6EB8-C4B1-4E40-9720-F03CC848F55F}"/>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16E76B3-E371-48FB-B690-F8A0A5E3F8B1}"/>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432A4BF5-27CF-4DFD-92B2-433627A7BCB9}"/>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D22FB021-BBFA-4D9A-B9A0-D8E7B0237A07}"/>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A66FCAB3-3D39-40BD-9466-3A64DA1DBEB4}"/>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6B982A17-1DD7-4208-BF0E-C26D69AE36E3}"/>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60EF3004-B6DA-43D0-92DE-6D1D4B39E9CF}"/>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8DB04D6B-FD03-4E9B-B345-2AFE11A69CA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5C02092E-6DF3-4DB7-8B88-94EB5C04B439}"/>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7EF17F64-6A2B-416A-A9E6-76167312FB93}"/>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16CA76D0-8A98-4EB0-A229-76050E0CF347}"/>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B1422B9A-64F0-4673-BDEF-31260983C40B}"/>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5F6697B0-B8AC-4163-937C-1177AC1913D4}"/>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441EC8D3-95D0-46A0-B153-23BD5545A8C1}"/>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84566BC5-CCCA-4181-BEB9-D0B1ACCA0D59}"/>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29F99689-030E-4FCD-9EB1-55F729A4D30A}"/>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3C700395-D515-4B61-8720-66E92D327B98}"/>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D56DCC24-66DA-4F88-9CD4-B0FBE5F4C56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91790E8F-018E-48FA-8407-03EDE674235A}"/>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82E0E025-1A75-4293-8B4B-32793029EEC5}"/>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884DD803-7318-4583-BC3F-258299A2C543}"/>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9559B9B6-7D86-4716-A64A-AC992C8A69BA}"/>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18131</xdr:rowOff>
    </xdr:from>
    <xdr:to>
      <xdr:col>85</xdr:col>
      <xdr:colOff>127000</xdr:colOff>
      <xdr:row>98</xdr:row>
      <xdr:rowOff>58017</xdr:rowOff>
    </xdr:to>
    <xdr:cxnSp macro="">
      <xdr:nvCxnSpPr>
        <xdr:cNvPr id="682" name="直線コネクタ 681">
          <a:extLst>
            <a:ext uri="{FF2B5EF4-FFF2-40B4-BE49-F238E27FC236}">
              <a16:creationId xmlns:a16="http://schemas.microsoft.com/office/drawing/2014/main" id="{0FC24191-1AB6-40F9-8F80-1B9DC98F0293}"/>
            </a:ext>
          </a:extLst>
        </xdr:cNvPr>
        <xdr:cNvCxnSpPr/>
      </xdr:nvCxnSpPr>
      <xdr:spPr>
        <a:xfrm flipV="1">
          <a:off x="15481300" y="16820231"/>
          <a:ext cx="838200" cy="39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240257D5-D407-4B8C-AD14-22A7F93DA81B}"/>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5EBA7685-4414-412C-8294-F16FBEFBF933}"/>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58017</xdr:rowOff>
    </xdr:from>
    <xdr:to>
      <xdr:col>81</xdr:col>
      <xdr:colOff>50800</xdr:colOff>
      <xdr:row>98</xdr:row>
      <xdr:rowOff>113365</xdr:rowOff>
    </xdr:to>
    <xdr:cxnSp macro="">
      <xdr:nvCxnSpPr>
        <xdr:cNvPr id="685" name="直線コネクタ 684">
          <a:extLst>
            <a:ext uri="{FF2B5EF4-FFF2-40B4-BE49-F238E27FC236}">
              <a16:creationId xmlns:a16="http://schemas.microsoft.com/office/drawing/2014/main" id="{F9FE678A-FFAD-4517-8B65-2D1CDB8EC776}"/>
            </a:ext>
          </a:extLst>
        </xdr:cNvPr>
        <xdr:cNvCxnSpPr/>
      </xdr:nvCxnSpPr>
      <xdr:spPr>
        <a:xfrm flipV="1">
          <a:off x="14592300" y="16860117"/>
          <a:ext cx="889000" cy="5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EA32FD55-402C-46AF-A1D8-1268E9B92079}"/>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DAF04112-01C5-4FE9-91FD-0FF58C40208F}"/>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113365</xdr:rowOff>
    </xdr:from>
    <xdr:to>
      <xdr:col>76</xdr:col>
      <xdr:colOff>114300</xdr:colOff>
      <xdr:row>98</xdr:row>
      <xdr:rowOff>123789</xdr:rowOff>
    </xdr:to>
    <xdr:cxnSp macro="">
      <xdr:nvCxnSpPr>
        <xdr:cNvPr id="688" name="直線コネクタ 687">
          <a:extLst>
            <a:ext uri="{FF2B5EF4-FFF2-40B4-BE49-F238E27FC236}">
              <a16:creationId xmlns:a16="http://schemas.microsoft.com/office/drawing/2014/main" id="{B24605CA-3E53-465A-8E3D-531C05316C90}"/>
            </a:ext>
          </a:extLst>
        </xdr:cNvPr>
        <xdr:cNvCxnSpPr/>
      </xdr:nvCxnSpPr>
      <xdr:spPr>
        <a:xfrm flipV="1">
          <a:off x="13703300" y="16915465"/>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C0DE5664-81DC-4C1B-BE1D-7725CAD0126A}"/>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58A8D8E1-61EF-4C5D-8C6C-D91F217A6D61}"/>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118193</xdr:rowOff>
    </xdr:from>
    <xdr:to>
      <xdr:col>71</xdr:col>
      <xdr:colOff>177800</xdr:colOff>
      <xdr:row>98</xdr:row>
      <xdr:rowOff>123789</xdr:rowOff>
    </xdr:to>
    <xdr:cxnSp macro="">
      <xdr:nvCxnSpPr>
        <xdr:cNvPr id="691" name="直線コネクタ 690">
          <a:extLst>
            <a:ext uri="{FF2B5EF4-FFF2-40B4-BE49-F238E27FC236}">
              <a16:creationId xmlns:a16="http://schemas.microsoft.com/office/drawing/2014/main" id="{C474C917-D9E8-4416-B794-B1B73A82A029}"/>
            </a:ext>
          </a:extLst>
        </xdr:cNvPr>
        <xdr:cNvCxnSpPr/>
      </xdr:nvCxnSpPr>
      <xdr:spPr>
        <a:xfrm>
          <a:off x="12814300" y="16920293"/>
          <a:ext cx="889000" cy="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4E692B61-98CD-4C7C-8FC6-E02DA2ACF439}"/>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7037F2EC-9257-4CEE-A95B-71CFE1BB9FFC}"/>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859D8AD3-DAA2-45FE-AB63-FA7890255734}"/>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217A334F-2008-480E-8BE6-C8D5377FE2C6}"/>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ED0CE253-EDC6-4907-A93A-F8FD3799BB5A}"/>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9C2D24D2-50B7-4031-BF11-DFA1B39C203E}"/>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CE31BC5D-EC5A-44EC-A8E8-ACF105A76A69}"/>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9BBDD7E1-3368-44DC-B34C-99E4BFB2E5B8}"/>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EFDE2827-E3DF-4C11-A51A-9744915302FE}"/>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138781</xdr:rowOff>
    </xdr:from>
    <xdr:to>
      <xdr:col>85</xdr:col>
      <xdr:colOff>177800</xdr:colOff>
      <xdr:row>98</xdr:row>
      <xdr:rowOff>68931</xdr:rowOff>
    </xdr:to>
    <xdr:sp macro="" textlink="">
      <xdr:nvSpPr>
        <xdr:cNvPr id="701" name="楕円 700">
          <a:extLst>
            <a:ext uri="{FF2B5EF4-FFF2-40B4-BE49-F238E27FC236}">
              <a16:creationId xmlns:a16="http://schemas.microsoft.com/office/drawing/2014/main" id="{87D7218F-0A13-4A52-9742-BF0BB8CDCA87}"/>
            </a:ext>
          </a:extLst>
        </xdr:cNvPr>
        <xdr:cNvSpPr/>
      </xdr:nvSpPr>
      <xdr:spPr>
        <a:xfrm>
          <a:off x="16268700" y="1676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62975</xdr:rowOff>
    </xdr:from>
    <xdr:ext cx="534377" cy="259045"/>
    <xdr:sp macro="" textlink="">
      <xdr:nvSpPr>
        <xdr:cNvPr id="702" name="積立金該当値テキスト">
          <a:extLst>
            <a:ext uri="{FF2B5EF4-FFF2-40B4-BE49-F238E27FC236}">
              <a16:creationId xmlns:a16="http://schemas.microsoft.com/office/drawing/2014/main" id="{B24464B2-3216-4F15-AD0E-13AA0A3E0678}"/>
            </a:ext>
          </a:extLst>
        </xdr:cNvPr>
        <xdr:cNvSpPr txBox="1"/>
      </xdr:nvSpPr>
      <xdr:spPr>
        <a:xfrm>
          <a:off x="16370300" y="166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7217</xdr:rowOff>
    </xdr:from>
    <xdr:to>
      <xdr:col>81</xdr:col>
      <xdr:colOff>101600</xdr:colOff>
      <xdr:row>98</xdr:row>
      <xdr:rowOff>108817</xdr:rowOff>
    </xdr:to>
    <xdr:sp macro="" textlink="">
      <xdr:nvSpPr>
        <xdr:cNvPr id="703" name="楕円 702">
          <a:extLst>
            <a:ext uri="{FF2B5EF4-FFF2-40B4-BE49-F238E27FC236}">
              <a16:creationId xmlns:a16="http://schemas.microsoft.com/office/drawing/2014/main" id="{9511339D-25F9-4AF4-88DC-AD3CCE7D05B7}"/>
            </a:ext>
          </a:extLst>
        </xdr:cNvPr>
        <xdr:cNvSpPr/>
      </xdr:nvSpPr>
      <xdr:spPr>
        <a:xfrm>
          <a:off x="15430500" y="1680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99944</xdr:rowOff>
    </xdr:from>
    <xdr:ext cx="469744" cy="259045"/>
    <xdr:sp macro="" textlink="">
      <xdr:nvSpPr>
        <xdr:cNvPr id="704" name="テキスト ボックス 703">
          <a:extLst>
            <a:ext uri="{FF2B5EF4-FFF2-40B4-BE49-F238E27FC236}">
              <a16:creationId xmlns:a16="http://schemas.microsoft.com/office/drawing/2014/main" id="{C7FD47F6-B7C4-42CF-BC4B-B589A1A69AB8}"/>
            </a:ext>
          </a:extLst>
        </xdr:cNvPr>
        <xdr:cNvSpPr txBox="1"/>
      </xdr:nvSpPr>
      <xdr:spPr>
        <a:xfrm>
          <a:off x="15246428" y="1690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62565</xdr:rowOff>
    </xdr:from>
    <xdr:to>
      <xdr:col>76</xdr:col>
      <xdr:colOff>165100</xdr:colOff>
      <xdr:row>98</xdr:row>
      <xdr:rowOff>164165</xdr:rowOff>
    </xdr:to>
    <xdr:sp macro="" textlink="">
      <xdr:nvSpPr>
        <xdr:cNvPr id="705" name="楕円 704">
          <a:extLst>
            <a:ext uri="{FF2B5EF4-FFF2-40B4-BE49-F238E27FC236}">
              <a16:creationId xmlns:a16="http://schemas.microsoft.com/office/drawing/2014/main" id="{5F7092DA-6515-4539-A786-074EA3515400}"/>
            </a:ext>
          </a:extLst>
        </xdr:cNvPr>
        <xdr:cNvSpPr/>
      </xdr:nvSpPr>
      <xdr:spPr>
        <a:xfrm>
          <a:off x="14541500" y="1686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155292</xdr:rowOff>
    </xdr:from>
    <xdr:ext cx="469744" cy="259045"/>
    <xdr:sp macro="" textlink="">
      <xdr:nvSpPr>
        <xdr:cNvPr id="706" name="テキスト ボックス 705">
          <a:extLst>
            <a:ext uri="{FF2B5EF4-FFF2-40B4-BE49-F238E27FC236}">
              <a16:creationId xmlns:a16="http://schemas.microsoft.com/office/drawing/2014/main" id="{7BF26108-5CD6-46FB-8176-977094DD3C14}"/>
            </a:ext>
          </a:extLst>
        </xdr:cNvPr>
        <xdr:cNvSpPr txBox="1"/>
      </xdr:nvSpPr>
      <xdr:spPr>
        <a:xfrm>
          <a:off x="14357428" y="1695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72989</xdr:rowOff>
    </xdr:from>
    <xdr:to>
      <xdr:col>72</xdr:col>
      <xdr:colOff>38100</xdr:colOff>
      <xdr:row>99</xdr:row>
      <xdr:rowOff>3139</xdr:rowOff>
    </xdr:to>
    <xdr:sp macro="" textlink="">
      <xdr:nvSpPr>
        <xdr:cNvPr id="707" name="楕円 706">
          <a:extLst>
            <a:ext uri="{FF2B5EF4-FFF2-40B4-BE49-F238E27FC236}">
              <a16:creationId xmlns:a16="http://schemas.microsoft.com/office/drawing/2014/main" id="{5B8A61D7-1D0C-4F0D-BAEA-7B84BA0176AB}"/>
            </a:ext>
          </a:extLst>
        </xdr:cNvPr>
        <xdr:cNvSpPr/>
      </xdr:nvSpPr>
      <xdr:spPr>
        <a:xfrm>
          <a:off x="13652500" y="1687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165716</xdr:rowOff>
    </xdr:from>
    <xdr:ext cx="469744" cy="259045"/>
    <xdr:sp macro="" textlink="">
      <xdr:nvSpPr>
        <xdr:cNvPr id="708" name="テキスト ボックス 707">
          <a:extLst>
            <a:ext uri="{FF2B5EF4-FFF2-40B4-BE49-F238E27FC236}">
              <a16:creationId xmlns:a16="http://schemas.microsoft.com/office/drawing/2014/main" id="{97488CE3-0738-4CE8-AB15-5BA91C0D6651}"/>
            </a:ext>
          </a:extLst>
        </xdr:cNvPr>
        <xdr:cNvSpPr txBox="1"/>
      </xdr:nvSpPr>
      <xdr:spPr>
        <a:xfrm>
          <a:off x="13468428" y="16967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67393</xdr:rowOff>
    </xdr:from>
    <xdr:to>
      <xdr:col>67</xdr:col>
      <xdr:colOff>101600</xdr:colOff>
      <xdr:row>98</xdr:row>
      <xdr:rowOff>168993</xdr:rowOff>
    </xdr:to>
    <xdr:sp macro="" textlink="">
      <xdr:nvSpPr>
        <xdr:cNvPr id="709" name="楕円 708">
          <a:extLst>
            <a:ext uri="{FF2B5EF4-FFF2-40B4-BE49-F238E27FC236}">
              <a16:creationId xmlns:a16="http://schemas.microsoft.com/office/drawing/2014/main" id="{425F0111-0438-4911-A669-1139D71FA7CE}"/>
            </a:ext>
          </a:extLst>
        </xdr:cNvPr>
        <xdr:cNvSpPr/>
      </xdr:nvSpPr>
      <xdr:spPr>
        <a:xfrm>
          <a:off x="12763500" y="16869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160120</xdr:rowOff>
    </xdr:from>
    <xdr:ext cx="469744" cy="259045"/>
    <xdr:sp macro="" textlink="">
      <xdr:nvSpPr>
        <xdr:cNvPr id="710" name="テキスト ボックス 709">
          <a:extLst>
            <a:ext uri="{FF2B5EF4-FFF2-40B4-BE49-F238E27FC236}">
              <a16:creationId xmlns:a16="http://schemas.microsoft.com/office/drawing/2014/main" id="{13611989-DBB0-435C-92B9-6FB9620AACFF}"/>
            </a:ext>
          </a:extLst>
        </xdr:cNvPr>
        <xdr:cNvSpPr txBox="1"/>
      </xdr:nvSpPr>
      <xdr:spPr>
        <a:xfrm>
          <a:off x="12579428" y="16962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D5163E40-D58E-4809-9AC7-72F3A3DF6E8F}"/>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DF442B85-980F-4E4D-8DEB-FDE9B700ADFF}"/>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5878BE32-F3BB-4BB9-AD25-E1119D1A730E}"/>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61D971D6-EE2E-4AAB-8E6D-0871B8D0BEC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683249EF-7E42-42DE-8CF8-C0FD880DDB9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41EAD52A-8CE7-4CC3-9212-4BE2F38D6D69}"/>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3E36A3B4-6A7F-45FE-90E1-00CF976332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717B1FA0-705C-4169-92DD-A583B1411882}"/>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39AA8E75-1E89-45F7-91B9-5AF66133D4CF}"/>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7292C115-2885-4F1F-9A63-D0DC73C6622B}"/>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713F99C0-B0B2-4831-A4F5-A9D5716D310C}"/>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31F76A13-F913-4F3C-9BBA-EB9D19BF73C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16DBB965-7B87-4765-831F-9B3829977F5F}"/>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89B9268F-541B-4C77-A9EB-2C045BBF9755}"/>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B0B3830D-0D37-4F4C-B86E-D4874EEED171}"/>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919A4982-363C-4667-917B-F8784EDFA59E}"/>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92DB6780-D0D3-4B73-8846-B82C3A0B1765}"/>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3871A3D1-CF05-41F5-B927-4BC7EC90C3EC}"/>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A91039F-7033-4DEE-AAAC-73226D00399E}"/>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D8ECF244-6A4F-41BB-83EA-5C3A33032C8E}"/>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62141257-5874-4688-9DDF-1E7228EC5BD7}"/>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6A98D05-3678-47A0-9299-8B5EE5081FC5}"/>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D3273B5E-3831-4929-AD56-75C0D9BB9A4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653D2B2C-6A7B-4A9F-B530-7147E25F95C6}"/>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B0AF3ECE-AD2A-4964-AE69-A9107CC05291}"/>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DA1583A-FA26-431B-B03C-1C4362CAB151}"/>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802204B3-AAA3-4FFB-931D-4B484DBB52E6}"/>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363B2141-9E39-484D-BBDC-A790CC0FFB11}"/>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8A953C94-5B6E-455D-AF98-35AD769CACEC}"/>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C6BA2CC4-1FEE-438A-8CB9-C0A5042A2BE2}"/>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FD1076AF-2508-4F16-A8A7-750E9D099E54}"/>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93A1E3F0-B01C-4462-A06B-BFE1C1CF7356}"/>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5754FDE5-B293-4F74-AB06-BB9DBE73D1BC}"/>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35FAE018-5830-4488-AEE6-EEC066CD5CF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9C2D94CB-3A3A-49DE-A403-E869528500F5}"/>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AD15DF62-2215-434B-8C64-A6CC0825D886}"/>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E26F1F44-617B-4E9A-B546-497E5C5588A3}"/>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8D1237A0-F253-4255-9D0C-E43D13DF6B43}"/>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7481D9BC-7899-4C19-857F-CE6DECDBF477}"/>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3CC61C68-5606-479F-90EF-A2403AC39C1D}"/>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D44B3DAD-A0DD-4044-BC20-73E46C435C96}"/>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9155CA1A-0A4C-4CAD-A477-ECF6FEAEBDCE}"/>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15432624-B935-4778-BEE1-B9671CE1AC2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FAB34733-DFF6-40C1-9792-86326FEB28E6}"/>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596C5687-2935-46C0-B8AD-4705F93124D5}"/>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1B925CC4-3347-4F69-A4BF-1C748D25B956}"/>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DCC7CBEC-0472-4D54-BFD8-CC543C5C8A66}"/>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BDC93D93-FDA3-48B3-A1B0-9D5FACE7A4A6}"/>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AF3A6FC5-E718-4CF3-ACBF-25C635565AD8}"/>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893F68DE-692A-4F75-84BF-FD44DEA4DE7F}"/>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477FE32D-3D3E-4CD9-BA12-847039E12276}"/>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6AB579D5-DD1A-423A-8710-BEB6AF2F7018}"/>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D4E00469-C4EE-4164-983D-CF446BEB1FB2}"/>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E904D75D-D72B-4391-8EF0-D2115A34EF81}"/>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E49E1447-9F28-4283-A41F-6B4C6A59FE2A}"/>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7C0CA783-EA95-4E37-8585-970EEC4703EE}"/>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1F883A38-53B1-48B1-A0BE-BC101D1BBBC9}"/>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4A330205-A033-4DBF-B36E-E11431662035}"/>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DBF87142-13D6-4E64-934E-7427CAADA1BE}"/>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3B58FF90-7FAC-45A4-AD4B-CC6E75DEB1D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192CB3F0-FECC-4056-8382-6AA8BE785203}"/>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14B4C233-BF43-467B-874C-2EC95F239892}"/>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8148099B-84E5-423E-BDDC-9FE51B477846}"/>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83AF4D0A-9973-43C4-9124-7C8F1BD8B63B}"/>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4B229BE0-3041-479A-9398-A9C2FC4F256D}"/>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3ABF9C56-6052-461A-A03D-CACECA679C5C}"/>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31E77219-23FF-4927-BC6E-04F1FA82211D}"/>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6194B310-DE97-4E86-A73E-7EADD3AB944D}"/>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912FCE4A-F257-47FA-BAC4-B5B76F025B42}"/>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78B93D6B-38B3-433F-B939-75AF131F1AFD}"/>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DF5DA57E-957F-48FA-A39A-F6E08C02CADF}"/>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7C3D39EE-2596-49C1-A5E6-F7F0C9F9D715}"/>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F1B55681-49AC-43E7-A68A-0C6025D6A376}"/>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F46C186D-559D-4AD2-84C6-B086393DC53D}"/>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230FF851-B73A-4A17-9D95-9E69AD442AE3}"/>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D9EBAEBE-E7CD-4364-A050-D29B80F1F94B}"/>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8C411362-CDD7-4068-9F13-3D7D6FA97739}"/>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9A530F04-5DC4-48D1-8039-FE544E990372}"/>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E9BD10E0-C9E8-41EE-B2D6-81C2CC5839FE}"/>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F8537E7C-DA4B-422A-9474-C2D70A3B829D}"/>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5C0C997C-E9E0-4B0B-8DBD-1390F266C65C}"/>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BEC4E860-9F9F-4451-B3A8-3FDA1A67ABE5}"/>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E88A2200-4FF3-4AA2-8625-CD6CFD7DA534}"/>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BCF1356C-A525-4B65-92AC-210264676583}"/>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71456E31-0EB0-435B-9C1B-BA125150AABD}"/>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F2FB1F2C-8468-4A46-A596-F93D208A2436}"/>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46E4DBC6-2286-42AD-A154-BDBF9093D363}"/>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1851EFFC-C90E-44BB-AEBD-35ACF6656611}"/>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33D73B97-7B6D-481E-9E4F-093F181FB3D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429C5DFF-2CA4-4E24-85B3-E13C225B7B54}"/>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A484502B-AE4B-4243-AC29-FFFC5A8386B2}"/>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DA6A36C2-9DDD-41D3-A35E-DFDF8517DB7D}"/>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B88EB9FE-BA62-43D4-9CA3-19145FF5A5CA}"/>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7BF416CE-6A28-4829-ABEB-29E74CBDB66E}"/>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6A08421D-0217-423F-86BF-8784EB754A6B}"/>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430D8979-C1FD-4D73-B007-30E0A777E114}"/>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6E3B3BB1-C931-45DA-8712-1DCE73554413}"/>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E10BE565-A0B9-4316-958F-735933E571DD}"/>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80224CAF-5B05-4FAC-B2AC-248A9D63E92F}"/>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B5E41F0-BCDD-48A0-89DF-5FA7EBBAFFF6}"/>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D840188B-3427-412D-AB0F-2923B2F96352}"/>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1003E6AB-97CC-4E17-9486-08AAF90120CC}"/>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CDA70118-9E3D-4C97-AC33-311D311AABFE}"/>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BC952894-D763-4A9F-BEF4-11B40F675A8E}"/>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5C0BB6A6-B895-459C-920E-3F1CD60A4A4D}"/>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5F9B9960-6860-463B-947B-844D01DDCBF4}"/>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B2109488-392C-4313-9F24-ABA634E1C36B}"/>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C7362BFD-2E3E-4FD2-97B6-E002E17D443C}"/>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45936CF1-AC66-48C0-9B95-71CFF694095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3F12FED5-B887-4A80-9492-33337C43CA13}"/>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EE419704-8942-410E-886B-8E0E9AE2E6E4}"/>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887E83A-C5E6-45F8-AAA9-9BA2723828DA}"/>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C0526FB1-DA80-48B8-B2E7-96589F7A6743}"/>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C4E8FFB9-BA18-4CD3-9B2D-07A3BE99A9DD}"/>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AF007BCE-92FF-4B34-8266-E93F4A9B441A}"/>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4818FDDB-20D9-4788-A0E4-5A9BB18EDF5B}"/>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84E2AE9A-C9F1-4750-884C-8C63B258E532}"/>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22A20335-6553-41B9-BAF0-DB417F666413}"/>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59587B60-777D-4C17-89EF-D5AB541E5F2E}"/>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6CA488E6-9CB7-4592-B7FE-B97E53D0516D}"/>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BFAC9A2D-33FD-449F-92DE-65C233725D58}"/>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673DFCC9-9E22-44A5-B5D6-200DDB4781F8}"/>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7E493591-4F45-4BD8-BE4A-4E831DFE1263}"/>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263F4DAB-6DE9-4E8A-89DC-C403B697857C}"/>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630D0EAE-EC14-4CBF-B75B-1BE5FB9635B4}"/>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B3EC5ED9-0CC2-420A-988A-D220B746418A}"/>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301B5ED9-E9DD-44B8-89AB-E2A1E82659CD}"/>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34954BFC-9CB0-481F-B117-512B17644282}"/>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DA63FC5E-7D4F-4E11-997E-68D118036CD4}"/>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4C286BC6-E39F-4A1F-A059-7E7AAAFFFE0A}"/>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E202BE3A-3343-4C5C-9ADF-E4F8FA22F28B}"/>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E1C969B8-769B-470B-AD9A-49B8E9E79638}"/>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9211F015-B794-4D76-91C8-4D10FE09917E}"/>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4B57171F-138A-4E91-89D1-41757A2371F6}"/>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FB5EEFE6-445D-4D28-9B8D-311D73C57F3B}"/>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6E53F554-6E3F-4549-976D-E51DEBF07E1B}"/>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E72BFB9A-D0A6-459C-998F-01AD8803704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EEC6A594-8C3F-4089-8200-E9018B09BCBB}"/>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B5B0139C-4D0B-4308-ADFC-BBB337198D24}"/>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EBB8E86F-C491-4E82-8F25-93FB21FB708E}"/>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FFA49E6C-7284-452A-9AA6-F217833FAE5C}"/>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F2503837-13F9-4796-B452-078AF905A4D7}"/>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4896832A-D414-4B69-984F-448B05DFF6B8}"/>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9ED04518-43EE-40E2-82AE-518471B4C7D8}"/>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3EF40965-A53F-40E8-81E1-8F955CF80471}"/>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33074</xdr:rowOff>
    </xdr:from>
    <xdr:to>
      <xdr:col>116</xdr:col>
      <xdr:colOff>63500</xdr:colOff>
      <xdr:row>77</xdr:row>
      <xdr:rowOff>153057</xdr:rowOff>
    </xdr:to>
    <xdr:cxnSp macro="">
      <xdr:nvCxnSpPr>
        <xdr:cNvPr id="856" name="直線コネクタ 855">
          <a:extLst>
            <a:ext uri="{FF2B5EF4-FFF2-40B4-BE49-F238E27FC236}">
              <a16:creationId xmlns:a16="http://schemas.microsoft.com/office/drawing/2014/main" id="{2C8E112E-2B55-4BA0-BCA0-60C911D66077}"/>
            </a:ext>
          </a:extLst>
        </xdr:cNvPr>
        <xdr:cNvCxnSpPr/>
      </xdr:nvCxnSpPr>
      <xdr:spPr>
        <a:xfrm flipV="1">
          <a:off x="21323300" y="13234724"/>
          <a:ext cx="838200" cy="11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146100</xdr:rowOff>
    </xdr:from>
    <xdr:ext cx="534377" cy="259045"/>
    <xdr:sp macro="" textlink="">
      <xdr:nvSpPr>
        <xdr:cNvPr id="857" name="繰出金平均値テキスト">
          <a:extLst>
            <a:ext uri="{FF2B5EF4-FFF2-40B4-BE49-F238E27FC236}">
              <a16:creationId xmlns:a16="http://schemas.microsoft.com/office/drawing/2014/main" id="{3BA3A850-1B47-4B13-9D00-A2E407000232}"/>
            </a:ext>
          </a:extLst>
        </xdr:cNvPr>
        <xdr:cNvSpPr txBox="1"/>
      </xdr:nvSpPr>
      <xdr:spPr>
        <a:xfrm>
          <a:off x="22212300" y="12833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9282DCE6-E0D6-47D2-B646-389EDB97B4B2}"/>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153057</xdr:rowOff>
    </xdr:from>
    <xdr:to>
      <xdr:col>111</xdr:col>
      <xdr:colOff>177800</xdr:colOff>
      <xdr:row>78</xdr:row>
      <xdr:rowOff>78043</xdr:rowOff>
    </xdr:to>
    <xdr:cxnSp macro="">
      <xdr:nvCxnSpPr>
        <xdr:cNvPr id="859" name="直線コネクタ 858">
          <a:extLst>
            <a:ext uri="{FF2B5EF4-FFF2-40B4-BE49-F238E27FC236}">
              <a16:creationId xmlns:a16="http://schemas.microsoft.com/office/drawing/2014/main" id="{F8FB3493-C58E-4DF3-BFD0-F2979A1DFBEC}"/>
            </a:ext>
          </a:extLst>
        </xdr:cNvPr>
        <xdr:cNvCxnSpPr/>
      </xdr:nvCxnSpPr>
      <xdr:spPr>
        <a:xfrm flipV="1">
          <a:off x="20434300" y="13354707"/>
          <a:ext cx="889000" cy="9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DD7B5AD3-C3F1-42D1-8BBA-08C1478082B1}"/>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138055</xdr:rowOff>
    </xdr:from>
    <xdr:ext cx="534377" cy="259045"/>
    <xdr:sp macro="" textlink="">
      <xdr:nvSpPr>
        <xdr:cNvPr id="861" name="テキスト ボックス 860">
          <a:extLst>
            <a:ext uri="{FF2B5EF4-FFF2-40B4-BE49-F238E27FC236}">
              <a16:creationId xmlns:a16="http://schemas.microsoft.com/office/drawing/2014/main" id="{084BEFB3-47FE-47E8-9C11-A58EC55A9DF4}"/>
            </a:ext>
          </a:extLst>
        </xdr:cNvPr>
        <xdr:cNvSpPr txBox="1"/>
      </xdr:nvSpPr>
      <xdr:spPr>
        <a:xfrm>
          <a:off x="21056111" y="1282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78043</xdr:rowOff>
    </xdr:from>
    <xdr:to>
      <xdr:col>107</xdr:col>
      <xdr:colOff>50800</xdr:colOff>
      <xdr:row>78</xdr:row>
      <xdr:rowOff>122848</xdr:rowOff>
    </xdr:to>
    <xdr:cxnSp macro="">
      <xdr:nvCxnSpPr>
        <xdr:cNvPr id="862" name="直線コネクタ 861">
          <a:extLst>
            <a:ext uri="{FF2B5EF4-FFF2-40B4-BE49-F238E27FC236}">
              <a16:creationId xmlns:a16="http://schemas.microsoft.com/office/drawing/2014/main" id="{DF6C5DD7-9632-44AC-BA86-48C61644C6C7}"/>
            </a:ext>
          </a:extLst>
        </xdr:cNvPr>
        <xdr:cNvCxnSpPr/>
      </xdr:nvCxnSpPr>
      <xdr:spPr>
        <a:xfrm flipV="1">
          <a:off x="19545300" y="13451143"/>
          <a:ext cx="8890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A1CACC3B-58F1-441A-AAF5-5411D2AEE8DE}"/>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166826</xdr:rowOff>
    </xdr:from>
    <xdr:ext cx="534377" cy="259045"/>
    <xdr:sp macro="" textlink="">
      <xdr:nvSpPr>
        <xdr:cNvPr id="864" name="テキスト ボックス 863">
          <a:extLst>
            <a:ext uri="{FF2B5EF4-FFF2-40B4-BE49-F238E27FC236}">
              <a16:creationId xmlns:a16="http://schemas.microsoft.com/office/drawing/2014/main" id="{26E5A4D7-44A6-4B1D-B414-AE8F475ADA67}"/>
            </a:ext>
          </a:extLst>
        </xdr:cNvPr>
        <xdr:cNvSpPr txBox="1"/>
      </xdr:nvSpPr>
      <xdr:spPr>
        <a:xfrm>
          <a:off x="20167111" y="1285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39312</xdr:rowOff>
    </xdr:from>
    <xdr:to>
      <xdr:col>102</xdr:col>
      <xdr:colOff>114300</xdr:colOff>
      <xdr:row>78</xdr:row>
      <xdr:rowOff>122848</xdr:rowOff>
    </xdr:to>
    <xdr:cxnSp macro="">
      <xdr:nvCxnSpPr>
        <xdr:cNvPr id="865" name="直線コネクタ 864">
          <a:extLst>
            <a:ext uri="{FF2B5EF4-FFF2-40B4-BE49-F238E27FC236}">
              <a16:creationId xmlns:a16="http://schemas.microsoft.com/office/drawing/2014/main" id="{617CA6A3-AA29-47D9-8E03-DF03AF735659}"/>
            </a:ext>
          </a:extLst>
        </xdr:cNvPr>
        <xdr:cNvCxnSpPr/>
      </xdr:nvCxnSpPr>
      <xdr:spPr>
        <a:xfrm>
          <a:off x="18656300" y="13412412"/>
          <a:ext cx="889000" cy="8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B04F31A3-16C6-4DA3-AFAC-EC149046533C}"/>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24996</xdr:rowOff>
    </xdr:from>
    <xdr:ext cx="534377" cy="259045"/>
    <xdr:sp macro="" textlink="">
      <xdr:nvSpPr>
        <xdr:cNvPr id="867" name="テキスト ボックス 866">
          <a:extLst>
            <a:ext uri="{FF2B5EF4-FFF2-40B4-BE49-F238E27FC236}">
              <a16:creationId xmlns:a16="http://schemas.microsoft.com/office/drawing/2014/main" id="{E35CD3F9-1C31-4201-A942-1E31A3938A52}"/>
            </a:ext>
          </a:extLst>
        </xdr:cNvPr>
        <xdr:cNvSpPr txBox="1"/>
      </xdr:nvSpPr>
      <xdr:spPr>
        <a:xfrm>
          <a:off x="19278111" y="1288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A0D1982F-AA0C-4E4F-ACB9-505BCF1FFC7C}"/>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127670</xdr:rowOff>
    </xdr:from>
    <xdr:ext cx="534377" cy="259045"/>
    <xdr:sp macro="" textlink="">
      <xdr:nvSpPr>
        <xdr:cNvPr id="869" name="テキスト ボックス 868">
          <a:extLst>
            <a:ext uri="{FF2B5EF4-FFF2-40B4-BE49-F238E27FC236}">
              <a16:creationId xmlns:a16="http://schemas.microsoft.com/office/drawing/2014/main" id="{E393A1E0-4CB4-49C5-9632-A1B7B77C9E53}"/>
            </a:ext>
          </a:extLst>
        </xdr:cNvPr>
        <xdr:cNvSpPr txBox="1"/>
      </xdr:nvSpPr>
      <xdr:spPr>
        <a:xfrm>
          <a:off x="18389111" y="1281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BCDE4986-750C-4F3F-993B-2405024510AF}"/>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D0816354-14E1-4368-8702-8C1FDE2C54D2}"/>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97E57557-0191-4978-9C83-18421BC84E7D}"/>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8525D1E7-5CBD-4EFB-9D16-DE894A410414}"/>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4D479E35-2C95-40DF-8E18-D517D0855706}"/>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153724</xdr:rowOff>
    </xdr:from>
    <xdr:to>
      <xdr:col>116</xdr:col>
      <xdr:colOff>114300</xdr:colOff>
      <xdr:row>77</xdr:row>
      <xdr:rowOff>83874</xdr:rowOff>
    </xdr:to>
    <xdr:sp macro="" textlink="">
      <xdr:nvSpPr>
        <xdr:cNvPr id="875" name="楕円 874">
          <a:extLst>
            <a:ext uri="{FF2B5EF4-FFF2-40B4-BE49-F238E27FC236}">
              <a16:creationId xmlns:a16="http://schemas.microsoft.com/office/drawing/2014/main" id="{F1D94ECB-B48F-4FF7-A2DF-B244AB372F6B}"/>
            </a:ext>
          </a:extLst>
        </xdr:cNvPr>
        <xdr:cNvSpPr/>
      </xdr:nvSpPr>
      <xdr:spPr>
        <a:xfrm>
          <a:off x="22110700" y="1318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132151</xdr:rowOff>
    </xdr:from>
    <xdr:ext cx="534377" cy="259045"/>
    <xdr:sp macro="" textlink="">
      <xdr:nvSpPr>
        <xdr:cNvPr id="876" name="繰出金該当値テキスト">
          <a:extLst>
            <a:ext uri="{FF2B5EF4-FFF2-40B4-BE49-F238E27FC236}">
              <a16:creationId xmlns:a16="http://schemas.microsoft.com/office/drawing/2014/main" id="{9111D1B0-3F21-4B2D-BA10-570A9B2AB291}"/>
            </a:ext>
          </a:extLst>
        </xdr:cNvPr>
        <xdr:cNvSpPr txBox="1"/>
      </xdr:nvSpPr>
      <xdr:spPr>
        <a:xfrm>
          <a:off x="22212300" y="1316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102257</xdr:rowOff>
    </xdr:from>
    <xdr:to>
      <xdr:col>112</xdr:col>
      <xdr:colOff>38100</xdr:colOff>
      <xdr:row>78</xdr:row>
      <xdr:rowOff>32407</xdr:rowOff>
    </xdr:to>
    <xdr:sp macro="" textlink="">
      <xdr:nvSpPr>
        <xdr:cNvPr id="877" name="楕円 876">
          <a:extLst>
            <a:ext uri="{FF2B5EF4-FFF2-40B4-BE49-F238E27FC236}">
              <a16:creationId xmlns:a16="http://schemas.microsoft.com/office/drawing/2014/main" id="{079DB020-00DF-4D93-8E90-FD7A0A35F599}"/>
            </a:ext>
          </a:extLst>
        </xdr:cNvPr>
        <xdr:cNvSpPr/>
      </xdr:nvSpPr>
      <xdr:spPr>
        <a:xfrm>
          <a:off x="21272500" y="1330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23534</xdr:rowOff>
    </xdr:from>
    <xdr:ext cx="534377" cy="259045"/>
    <xdr:sp macro="" textlink="">
      <xdr:nvSpPr>
        <xdr:cNvPr id="878" name="テキスト ボックス 877">
          <a:extLst>
            <a:ext uri="{FF2B5EF4-FFF2-40B4-BE49-F238E27FC236}">
              <a16:creationId xmlns:a16="http://schemas.microsoft.com/office/drawing/2014/main" id="{31F262A2-CC97-471C-8348-9F4058161A42}"/>
            </a:ext>
          </a:extLst>
        </xdr:cNvPr>
        <xdr:cNvSpPr txBox="1"/>
      </xdr:nvSpPr>
      <xdr:spPr>
        <a:xfrm>
          <a:off x="21056111" y="1339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27243</xdr:rowOff>
    </xdr:from>
    <xdr:to>
      <xdr:col>107</xdr:col>
      <xdr:colOff>101600</xdr:colOff>
      <xdr:row>78</xdr:row>
      <xdr:rowOff>128843</xdr:rowOff>
    </xdr:to>
    <xdr:sp macro="" textlink="">
      <xdr:nvSpPr>
        <xdr:cNvPr id="879" name="楕円 878">
          <a:extLst>
            <a:ext uri="{FF2B5EF4-FFF2-40B4-BE49-F238E27FC236}">
              <a16:creationId xmlns:a16="http://schemas.microsoft.com/office/drawing/2014/main" id="{C2B52F1B-275F-43D4-B9FC-B3596A07A31B}"/>
            </a:ext>
          </a:extLst>
        </xdr:cNvPr>
        <xdr:cNvSpPr/>
      </xdr:nvSpPr>
      <xdr:spPr>
        <a:xfrm>
          <a:off x="20383500" y="1340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119970</xdr:rowOff>
    </xdr:from>
    <xdr:ext cx="534377" cy="259045"/>
    <xdr:sp macro="" textlink="">
      <xdr:nvSpPr>
        <xdr:cNvPr id="880" name="テキスト ボックス 879">
          <a:extLst>
            <a:ext uri="{FF2B5EF4-FFF2-40B4-BE49-F238E27FC236}">
              <a16:creationId xmlns:a16="http://schemas.microsoft.com/office/drawing/2014/main" id="{BD6CD383-F049-47CD-9A33-7E7B077AAF4C}"/>
            </a:ext>
          </a:extLst>
        </xdr:cNvPr>
        <xdr:cNvSpPr txBox="1"/>
      </xdr:nvSpPr>
      <xdr:spPr>
        <a:xfrm>
          <a:off x="20167111" y="1349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72048</xdr:rowOff>
    </xdr:from>
    <xdr:to>
      <xdr:col>102</xdr:col>
      <xdr:colOff>165100</xdr:colOff>
      <xdr:row>79</xdr:row>
      <xdr:rowOff>2198</xdr:rowOff>
    </xdr:to>
    <xdr:sp macro="" textlink="">
      <xdr:nvSpPr>
        <xdr:cNvPr id="881" name="楕円 880">
          <a:extLst>
            <a:ext uri="{FF2B5EF4-FFF2-40B4-BE49-F238E27FC236}">
              <a16:creationId xmlns:a16="http://schemas.microsoft.com/office/drawing/2014/main" id="{75279EB5-6166-438F-9146-43D3E7AC4CC3}"/>
            </a:ext>
          </a:extLst>
        </xdr:cNvPr>
        <xdr:cNvSpPr/>
      </xdr:nvSpPr>
      <xdr:spPr>
        <a:xfrm>
          <a:off x="19494500" y="1344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164775</xdr:rowOff>
    </xdr:from>
    <xdr:ext cx="534377" cy="259045"/>
    <xdr:sp macro="" textlink="">
      <xdr:nvSpPr>
        <xdr:cNvPr id="882" name="テキスト ボックス 881">
          <a:extLst>
            <a:ext uri="{FF2B5EF4-FFF2-40B4-BE49-F238E27FC236}">
              <a16:creationId xmlns:a16="http://schemas.microsoft.com/office/drawing/2014/main" id="{5DB22E3A-5357-4ED6-BA9E-C17EE7E3E02F}"/>
            </a:ext>
          </a:extLst>
        </xdr:cNvPr>
        <xdr:cNvSpPr txBox="1"/>
      </xdr:nvSpPr>
      <xdr:spPr>
        <a:xfrm>
          <a:off x="19278111" y="1353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159962</xdr:rowOff>
    </xdr:from>
    <xdr:to>
      <xdr:col>98</xdr:col>
      <xdr:colOff>38100</xdr:colOff>
      <xdr:row>78</xdr:row>
      <xdr:rowOff>90112</xdr:rowOff>
    </xdr:to>
    <xdr:sp macro="" textlink="">
      <xdr:nvSpPr>
        <xdr:cNvPr id="883" name="楕円 882">
          <a:extLst>
            <a:ext uri="{FF2B5EF4-FFF2-40B4-BE49-F238E27FC236}">
              <a16:creationId xmlns:a16="http://schemas.microsoft.com/office/drawing/2014/main" id="{1ADC28D3-827B-4EB9-B3A2-E2D2D76F0BA0}"/>
            </a:ext>
          </a:extLst>
        </xdr:cNvPr>
        <xdr:cNvSpPr/>
      </xdr:nvSpPr>
      <xdr:spPr>
        <a:xfrm>
          <a:off x="18605500" y="1336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81239</xdr:rowOff>
    </xdr:from>
    <xdr:ext cx="534377" cy="259045"/>
    <xdr:sp macro="" textlink="">
      <xdr:nvSpPr>
        <xdr:cNvPr id="884" name="テキスト ボックス 883">
          <a:extLst>
            <a:ext uri="{FF2B5EF4-FFF2-40B4-BE49-F238E27FC236}">
              <a16:creationId xmlns:a16="http://schemas.microsoft.com/office/drawing/2014/main" id="{6B8615CA-23B0-4C71-BC5E-FE278476ABC5}"/>
            </a:ext>
          </a:extLst>
        </xdr:cNvPr>
        <xdr:cNvSpPr txBox="1"/>
      </xdr:nvSpPr>
      <xdr:spPr>
        <a:xfrm>
          <a:off x="18389111" y="1345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128A653B-DCC7-400A-AAE3-90075469E1E9}"/>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317857D2-8650-4B35-9539-B9F70F0A0B3A}"/>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598D36B9-EB23-4A4E-93FE-6BF0241BC953}"/>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A0AC8F2B-636C-42C8-9A5C-B1F61E4825C2}"/>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25A9251C-63A3-4B99-819F-E6D6ECEA8B07}"/>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F4480BC5-F5A2-440E-AD12-C01865D61A53}"/>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FE3DB368-3196-4713-A564-49FF2079528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684427B4-7360-4AFD-AADD-CD66AE2C6198}"/>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BE3C2DEA-5C67-4DFD-AF8B-8DEE27CB3DBF}"/>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504D0716-C40A-48D0-8B7E-A7FDAA6BEEE3}"/>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5D38C9C2-10AD-4E89-9F65-338D56CE5906}"/>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E9AB9430-CE23-470D-A75C-CE3BED45E1F4}"/>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AB6E45CD-F9CF-4DFB-A7ED-E87100BDD599}"/>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A5714997-35C6-4636-9C1F-6D93B8890FA9}"/>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37F68A71-7DE8-475B-969B-81ED9624CFA2}"/>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49875BD5-7F15-4D9B-B698-46229BDADC47}"/>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A0249DF5-4E68-4776-839C-04E29AEC04DF}"/>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B1AD93A3-4828-40BC-8560-7972CB9BEE7B}"/>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7D8DEA4B-ED0A-42F1-826D-55B3D8DDCA3E}"/>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957CC98A-F342-43A4-AE06-5E7008C52F02}"/>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802356B7-06E9-4CC0-95E5-DF62799BFB0C}"/>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4925C04E-CA6D-4831-809D-3D1832EBF393}"/>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22175652-751D-4556-BD03-19AE31AFD768}"/>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7317F05A-0079-43A9-AB5C-3A1AD77A58D3}"/>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4154711E-C8C8-4DEB-9754-42164C64A2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717ACEE2-C212-4BC9-8CA5-1CD2BA700017}"/>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F4225FB-0EE5-4CC9-B161-2FE0382CC63B}"/>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5587BCC2-FF53-43E1-821B-3864F21EF579}"/>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2F23B8FD-A2AB-4B5D-9415-73F95C86769D}"/>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726932B9-80C0-426A-87E6-46091D0D7FFA}"/>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A792CB9E-0615-419D-9959-5B97A9FABA17}"/>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2FCBA7C0-D2D5-4F46-B06D-0D48252EE7DB}"/>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D6D96198-5505-4C59-A241-F2DE94480045}"/>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55EB9987-6173-4E87-9829-73BA38EBDC47}"/>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3519F6DE-EBE1-42E0-86EB-1C879520F685}"/>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B0F5651D-F440-4918-B697-70C1D5074B9E}"/>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93A347D1-D9CE-470B-A7AC-80FD7613E0C8}"/>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1D7D4E55-DEE4-49C0-A488-0BB90C4FBD41}"/>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B4E73F72-E196-4BF8-859A-82A1F3D8CDDF}"/>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F929E07B-8B00-48E0-896A-1D456A5A84D1}"/>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C5064981-D033-4672-8E79-C7601D620D43}"/>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F3F6CDE3-00E9-4E0B-B3E5-B4F125B2DB2C}"/>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65FF7899-D2CD-4813-9CD9-1D1EA0ACF41C}"/>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CAAA4D3A-2D75-4EEC-99AC-9AB7EC89EA15}"/>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8A518E1B-1A50-45CB-980D-6EA1932B4626}"/>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6BF1C9DA-08B7-4B8D-897E-B858FCB2ADAA}"/>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F622AAC8-DC68-4E28-9B2E-32C4B6938D03}"/>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81CD17E-6D07-4F56-8C7A-1B0681A9C9F8}"/>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271FA339-65C5-4933-8E61-CF3668A2F9D9}"/>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B6122177-2D00-47E0-BBFC-1EF53C6CE0EE}"/>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7E701C19-394F-4FDD-A244-EB2B55E2E862}"/>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A1A9E3D0-4CDB-4699-9453-9EDFCF0A19C1}"/>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latin typeface="ＭＳ Ｐゴシック" panose="020B0600070205080204" pitchFamily="50" charset="-128"/>
              <a:ea typeface="ＭＳ Ｐゴシック" panose="020B0600070205080204" pitchFamily="50" charset="-128"/>
            </a:rPr>
            <a:t>448,709</a:t>
          </a:r>
          <a:r>
            <a:rPr kumimoji="1" lang="ja-JP" altLang="en-US" sz="1100">
              <a:latin typeface="ＭＳ Ｐゴシック" panose="020B0600070205080204" pitchFamily="50" charset="-128"/>
              <a:ea typeface="ＭＳ Ｐゴシック" panose="020B0600070205080204" pitchFamily="50" charset="-128"/>
            </a:rPr>
            <a:t>円となり、前年度から</a:t>
          </a:r>
          <a:r>
            <a:rPr kumimoji="1" lang="en-US" altLang="ja-JP" sz="1100">
              <a:latin typeface="ＭＳ Ｐゴシック" panose="020B0600070205080204" pitchFamily="50" charset="-128"/>
              <a:ea typeface="ＭＳ Ｐゴシック" panose="020B0600070205080204" pitchFamily="50" charset="-128"/>
            </a:rPr>
            <a:t>46,272</a:t>
          </a:r>
          <a:r>
            <a:rPr kumimoji="1" lang="ja-JP" altLang="en-US" sz="1100">
              <a:latin typeface="ＭＳ Ｐゴシック" panose="020B0600070205080204" pitchFamily="50" charset="-128"/>
              <a:ea typeface="ＭＳ Ｐゴシック" panose="020B0600070205080204" pitchFamily="50" charset="-128"/>
            </a:rPr>
            <a:t>円の増となった。（令和４年度住民一人当たり</a:t>
          </a:r>
          <a:r>
            <a:rPr kumimoji="1" lang="en-US" altLang="ja-JP" sz="1100">
              <a:latin typeface="ＭＳ Ｐゴシック" panose="020B0600070205080204" pitchFamily="50" charset="-128"/>
              <a:ea typeface="ＭＳ Ｐゴシック" panose="020B0600070205080204" pitchFamily="50" charset="-128"/>
            </a:rPr>
            <a:t>402,437</a:t>
          </a:r>
          <a:r>
            <a:rPr kumimoji="1" lang="ja-JP" altLang="en-US" sz="1100">
              <a:latin typeface="ＭＳ Ｐゴシック" panose="020B0600070205080204" pitchFamily="50" charset="-128"/>
              <a:ea typeface="ＭＳ Ｐゴシック" panose="020B0600070205080204" pitchFamily="50" charset="-128"/>
            </a:rPr>
            <a:t>円）</a:t>
          </a:r>
        </a:p>
        <a:p>
          <a:r>
            <a:rPr kumimoji="1" lang="ja-JP" altLang="en-US" sz="1100">
              <a:latin typeface="ＭＳ Ｐゴシック" panose="020B0600070205080204" pitchFamily="50" charset="-128"/>
              <a:ea typeface="ＭＳ Ｐゴシック" panose="020B0600070205080204" pitchFamily="50" charset="-128"/>
            </a:rPr>
            <a:t>主な増要因として、前年度と比較し、人件費が期末勤勉手当や第１種会計年度任用職員報酬の増等により増となったこと、扶助費が住民税非課税世帯等臨時重点支援給付金の増等により増となったこと、公債費が平成</a:t>
          </a:r>
          <a:r>
            <a:rPr kumimoji="1" lang="en-US" altLang="ja-JP" sz="1100">
              <a:latin typeface="ＭＳ Ｐゴシック" panose="020B0600070205080204" pitchFamily="50" charset="-128"/>
              <a:ea typeface="ＭＳ Ｐゴシック" panose="020B0600070205080204" pitchFamily="50" charset="-128"/>
            </a:rPr>
            <a:t>31</a:t>
          </a:r>
          <a:r>
            <a:rPr kumimoji="1" lang="ja-JP" altLang="en-US" sz="1100">
              <a:latin typeface="ＭＳ Ｐゴシック" panose="020B0600070205080204" pitchFamily="50" charset="-128"/>
              <a:ea typeface="ＭＳ Ｐゴシック" panose="020B0600070205080204" pitchFamily="50" charset="-128"/>
            </a:rPr>
            <a:t>年度、令和２年度に起債した臨時財政対策債の償還が開始したことにより増となったこと、投資的経費においては、普通建設事業費が稲城榎戸地区土地区画整理事業業務委託料の増等により増となったこと、その他の経費については、物件費がプラスチックごみ再資源化事業経費の増等により増となったこと、補助費等が新型コロナウイルスワクチン接種事業費国庫負担金返還金の増等により増となったこと、積立金が公共施設整備基金積立金の増等により増となったこと、繰出金が国民健康保険事業特別会計繰出金の増等により増となったことが挙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当市の傾向については、単純な比較はできないが、人件費は類似団体平均をやや下回る傾向であるものの、その反面、指定管理者制度等をはじめとして外部委託を積極的に活用するなど物件費は類似団体平均をやや上回る傾向にあり、また、扶助費については子育て世代である比較的若い年齢層が多いことによる児童福祉費や障害福祉をはじめとする社会福祉費が増傾向にあり、類似団体平均を上回る傾向である。今後についても、適正な人員配置、外部委託の推進とその委託料の適正化、事務事業の見直し等により、経費の削減に努める。公共施設等の管理の観点では、土地区画整理事業をはじめとする都市基盤整備を進めており、普通建設事業費（新規整備）は類似団体を上回る傾向であるが、維持補修費や普通建設事業（更新整備）は類似団体平均を下回る傾向にあり、公共施設等の老朽化が進む中、公共施設等総合管理計画も踏まえながら、今後も計画的に効率・効果的な修繕や改修等を行う必要があ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8B94EAE-4DFE-4914-90F1-645B7BB7670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7C6B81F6-B161-4AB4-82D1-E8CAACA172A2}"/>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CD253821-C114-4F0F-ACB8-B8CCAB14C52A}"/>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9CABE0C4-E016-4C59-B1A3-8A60518F2EA9}"/>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321CB5D-85D2-4689-99CC-D3078BAF333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01DF3ED-C891-4192-8D9C-EF6363A191A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CDCB03-F3F7-41F8-B47E-C0481F8A2AF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9016C2A-F031-468A-893B-5E31BC75CC6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4F0DFF6-C831-4C54-B27A-2A1D5DADC36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5F488FFF-3FA5-4C01-A526-F1AA39388C3C}"/>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93,781
91,932
17.97
42,908,648
42,080,401
713,556
19,295,365
18,855,224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9DC3BF3-B86D-47A5-A5CB-DA29DA038E1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58BB43B-4470-4A40-B0BF-0069F244CBF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8A703A1-3FFE-48BE-A7B4-266C345C515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3.7
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6A0115B-0C36-455B-9479-8F049138651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B3C986C-2C29-4E0B-83E4-BD5E5A8B615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F70AE272-68BF-4F44-9815-042513228A68}"/>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2125B75C-5008-4137-8242-9A6EB6CFBD88}"/>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76376E17-AD33-4012-87D6-1E9A8C6F9D5D}"/>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A6562FC6-F0D2-4FCA-A2E2-3EB189911338}"/>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CD6F659-91D1-4C5D-962A-FE2D69A6E4F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8822E515-3C58-473D-BDCD-16EB1CD650FC}"/>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F40E5ADE-81C7-4A08-BD45-62BBC43EC56C}"/>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93E2D4D9-1D39-4C8F-9DFC-B1BBFDC37512}"/>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9F6D258B-98D1-4CA3-8C20-385366359932}"/>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21F9C96-FFB1-4640-B0F5-C74E1C57915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73076CD6-9854-455B-8F76-E2A5D26EF3AB}"/>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47C0538-E9EA-404B-9E26-98F5D805953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53F08A9-016A-44E4-9BBB-081CB94400FD}"/>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C33330D-C885-40BC-AE43-87886CC99C76}"/>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423BA950-45EB-4FB3-A717-D5C290154235}"/>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B85BEB41-B83A-4C5B-A655-EF47706DB257}"/>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1E27E2D8-F82A-4766-AA79-33647C2E7413}"/>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ADFBC6D7-B7EE-4EAA-9021-51819924CF13}"/>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62EED5E2-348C-44F8-A2F0-773FD381DEBC}"/>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93C8AAE0-49D6-4037-988D-534D4E142B2A}"/>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BA965F29-DA44-4A28-B359-61440C28431E}"/>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BF1BCBC5-B2F6-4AE9-A21B-DBFD0032B403}"/>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27FD53DB-F6B9-4DBE-973E-7AF57DEC3D09}"/>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C9A3D50E-3BCC-4763-9AE4-41985E465969}"/>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F821B532-0AAF-48E4-A846-A548C4B2066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6C689024-E621-42C7-A80D-D3912B294D43}"/>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B8F1A79A-CEED-4A94-BB0C-5F2956A78DBB}"/>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15E61C50-C3CA-49EB-8DB4-1CED6277F9AD}"/>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8D85162D-EF14-4A23-951A-D46FBA7DAC81}"/>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39CBF21D-085B-4B03-8DB1-7942D28BDFC9}"/>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5633E8A6-6CE7-4F88-84EE-C227A7A70C24}"/>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4884669C-7C98-43E8-A7D6-C6E2C927D863}"/>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6293CC11-93A0-4A06-BFC2-BBD81973D37D}"/>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BED6661B-C166-41DA-B1C0-12565DFCD679}"/>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CD266839-DFBF-4734-ACEC-FD7BC1ACE8EF}"/>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F795D98D-3496-4E85-85F5-EDB1C5EBD45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7ABBF396-6C54-4D07-97AA-31E91097A2D6}"/>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F6614A95-F8DD-4DD8-9B90-B809B17585F4}"/>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77A9EF13-8424-4150-85DF-7AB5488A7E73}"/>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50717AB1-8B72-423B-AE90-3A208D5CDD67}"/>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29D3545C-9CF2-4421-8D42-3FADB67A364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7A3E2B05-E6CC-47F3-95AE-B838C2490E4A}"/>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115925</xdr:rowOff>
    </xdr:from>
    <xdr:to>
      <xdr:col>24</xdr:col>
      <xdr:colOff>63500</xdr:colOff>
      <xdr:row>35</xdr:row>
      <xdr:rowOff>121412</xdr:rowOff>
    </xdr:to>
    <xdr:cxnSp macro="">
      <xdr:nvCxnSpPr>
        <xdr:cNvPr id="59" name="直線コネクタ 58">
          <a:extLst>
            <a:ext uri="{FF2B5EF4-FFF2-40B4-BE49-F238E27FC236}">
              <a16:creationId xmlns:a16="http://schemas.microsoft.com/office/drawing/2014/main" id="{568D0FB2-5336-413A-BA15-611B1B7BAF89}"/>
            </a:ext>
          </a:extLst>
        </xdr:cNvPr>
        <xdr:cNvCxnSpPr/>
      </xdr:nvCxnSpPr>
      <xdr:spPr>
        <a:xfrm>
          <a:off x="3797300" y="6116675"/>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26738</xdr:rowOff>
    </xdr:from>
    <xdr:ext cx="469744" cy="259045"/>
    <xdr:sp macro="" textlink="">
      <xdr:nvSpPr>
        <xdr:cNvPr id="60" name="議会費平均値テキスト">
          <a:extLst>
            <a:ext uri="{FF2B5EF4-FFF2-40B4-BE49-F238E27FC236}">
              <a16:creationId xmlns:a16="http://schemas.microsoft.com/office/drawing/2014/main" id="{5459D7DE-BCDA-4A9A-8946-74FEC3D52648}"/>
            </a:ext>
          </a:extLst>
        </xdr:cNvPr>
        <xdr:cNvSpPr txBox="1"/>
      </xdr:nvSpPr>
      <xdr:spPr>
        <a:xfrm>
          <a:off x="4686300" y="585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57426322-381E-46D3-BC00-5A48FABD317F}"/>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136957</xdr:rowOff>
    </xdr:from>
    <xdr:to>
      <xdr:col>19</xdr:col>
      <xdr:colOff>177800</xdr:colOff>
      <xdr:row>35</xdr:row>
      <xdr:rowOff>115925</xdr:rowOff>
    </xdr:to>
    <xdr:cxnSp macro="">
      <xdr:nvCxnSpPr>
        <xdr:cNvPr id="62" name="直線コネクタ 61">
          <a:extLst>
            <a:ext uri="{FF2B5EF4-FFF2-40B4-BE49-F238E27FC236}">
              <a16:creationId xmlns:a16="http://schemas.microsoft.com/office/drawing/2014/main" id="{969BC1C5-FDC9-4053-979A-8294D05BFF73}"/>
            </a:ext>
          </a:extLst>
        </xdr:cNvPr>
        <xdr:cNvCxnSpPr/>
      </xdr:nvCxnSpPr>
      <xdr:spPr>
        <a:xfrm>
          <a:off x="2908300" y="5966257"/>
          <a:ext cx="889000" cy="15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3B639AFC-7A15-4E56-BDBA-945EEACE90DE}"/>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147134</xdr:rowOff>
    </xdr:from>
    <xdr:ext cx="469744" cy="259045"/>
    <xdr:sp macro="" textlink="">
      <xdr:nvSpPr>
        <xdr:cNvPr id="64" name="テキスト ボックス 63">
          <a:extLst>
            <a:ext uri="{FF2B5EF4-FFF2-40B4-BE49-F238E27FC236}">
              <a16:creationId xmlns:a16="http://schemas.microsoft.com/office/drawing/2014/main" id="{8113F886-7E83-4779-A904-14CF21406357}"/>
            </a:ext>
          </a:extLst>
        </xdr:cNvPr>
        <xdr:cNvSpPr txBox="1"/>
      </xdr:nvSpPr>
      <xdr:spPr>
        <a:xfrm>
          <a:off x="3562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136957</xdr:rowOff>
    </xdr:from>
    <xdr:to>
      <xdr:col>15</xdr:col>
      <xdr:colOff>50800</xdr:colOff>
      <xdr:row>35</xdr:row>
      <xdr:rowOff>42316</xdr:rowOff>
    </xdr:to>
    <xdr:cxnSp macro="">
      <xdr:nvCxnSpPr>
        <xdr:cNvPr id="65" name="直線コネクタ 64">
          <a:extLst>
            <a:ext uri="{FF2B5EF4-FFF2-40B4-BE49-F238E27FC236}">
              <a16:creationId xmlns:a16="http://schemas.microsoft.com/office/drawing/2014/main" id="{08BBF7EF-BABA-403B-AEC9-9F5F62C29171}"/>
            </a:ext>
          </a:extLst>
        </xdr:cNvPr>
        <xdr:cNvCxnSpPr/>
      </xdr:nvCxnSpPr>
      <xdr:spPr>
        <a:xfrm flipV="1">
          <a:off x="2019300" y="5966257"/>
          <a:ext cx="889000"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952EEEF4-8C55-4807-A261-C7E046E583F2}"/>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3D7604A9-B911-4397-8DC9-1A71652CD799}"/>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32715</xdr:rowOff>
    </xdr:from>
    <xdr:to>
      <xdr:col>10</xdr:col>
      <xdr:colOff>114300</xdr:colOff>
      <xdr:row>35</xdr:row>
      <xdr:rowOff>42316</xdr:rowOff>
    </xdr:to>
    <xdr:cxnSp macro="">
      <xdr:nvCxnSpPr>
        <xdr:cNvPr id="68" name="直線コネクタ 67">
          <a:extLst>
            <a:ext uri="{FF2B5EF4-FFF2-40B4-BE49-F238E27FC236}">
              <a16:creationId xmlns:a16="http://schemas.microsoft.com/office/drawing/2014/main" id="{55D7B23B-D14A-4A1D-B388-B8D885951FC4}"/>
            </a:ext>
          </a:extLst>
        </xdr:cNvPr>
        <xdr:cNvCxnSpPr/>
      </xdr:nvCxnSpPr>
      <xdr:spPr>
        <a:xfrm>
          <a:off x="1130300" y="6033465"/>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A82AF209-6B4F-4765-AD05-8DDBEAAE4FAD}"/>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9D246860-93B9-4F0F-BE9E-BB1ABEE069EE}"/>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38E0E77F-00BC-4971-B7A5-F23D441D633F}"/>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A75A8BAD-B188-4D15-9B8B-31B3A69478A8}"/>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356C8838-5CCC-4952-8EAE-21CDA0ADC152}"/>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55D009E1-676B-4406-B55F-8F94F109F1A5}"/>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C4367ED3-EC4A-4F51-8BF4-1107D2C7E018}"/>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A0187A9A-058B-4BCF-B998-8BD7F2B0B1E1}"/>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5B757EA-0B6B-49AB-813D-A92D5EE26D47}"/>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70612</xdr:rowOff>
    </xdr:from>
    <xdr:to>
      <xdr:col>24</xdr:col>
      <xdr:colOff>114300</xdr:colOff>
      <xdr:row>36</xdr:row>
      <xdr:rowOff>762</xdr:rowOff>
    </xdr:to>
    <xdr:sp macro="" textlink="">
      <xdr:nvSpPr>
        <xdr:cNvPr id="78" name="楕円 77">
          <a:extLst>
            <a:ext uri="{FF2B5EF4-FFF2-40B4-BE49-F238E27FC236}">
              <a16:creationId xmlns:a16="http://schemas.microsoft.com/office/drawing/2014/main" id="{6C65F2D5-D7CE-42A5-A519-E0E6470762B0}"/>
            </a:ext>
          </a:extLst>
        </xdr:cNvPr>
        <xdr:cNvSpPr/>
      </xdr:nvSpPr>
      <xdr:spPr>
        <a:xfrm>
          <a:off x="4584700" y="607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49039</xdr:rowOff>
    </xdr:from>
    <xdr:ext cx="469744" cy="259045"/>
    <xdr:sp macro="" textlink="">
      <xdr:nvSpPr>
        <xdr:cNvPr id="79" name="議会費該当値テキスト">
          <a:extLst>
            <a:ext uri="{FF2B5EF4-FFF2-40B4-BE49-F238E27FC236}">
              <a16:creationId xmlns:a16="http://schemas.microsoft.com/office/drawing/2014/main" id="{E63A9E9A-D7A8-4F01-B9AD-4F35A463018F}"/>
            </a:ext>
          </a:extLst>
        </xdr:cNvPr>
        <xdr:cNvSpPr txBox="1"/>
      </xdr:nvSpPr>
      <xdr:spPr>
        <a:xfrm>
          <a:off x="4686300" y="6049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65125</xdr:rowOff>
    </xdr:from>
    <xdr:to>
      <xdr:col>20</xdr:col>
      <xdr:colOff>38100</xdr:colOff>
      <xdr:row>35</xdr:row>
      <xdr:rowOff>166725</xdr:rowOff>
    </xdr:to>
    <xdr:sp macro="" textlink="">
      <xdr:nvSpPr>
        <xdr:cNvPr id="80" name="楕円 79">
          <a:extLst>
            <a:ext uri="{FF2B5EF4-FFF2-40B4-BE49-F238E27FC236}">
              <a16:creationId xmlns:a16="http://schemas.microsoft.com/office/drawing/2014/main" id="{54DAF1A4-2878-41B1-948C-3FD4F5ABAC4F}"/>
            </a:ext>
          </a:extLst>
        </xdr:cNvPr>
        <xdr:cNvSpPr/>
      </xdr:nvSpPr>
      <xdr:spPr>
        <a:xfrm>
          <a:off x="3746500" y="606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157852</xdr:rowOff>
    </xdr:from>
    <xdr:ext cx="469744" cy="259045"/>
    <xdr:sp macro="" textlink="">
      <xdr:nvSpPr>
        <xdr:cNvPr id="81" name="テキスト ボックス 80">
          <a:extLst>
            <a:ext uri="{FF2B5EF4-FFF2-40B4-BE49-F238E27FC236}">
              <a16:creationId xmlns:a16="http://schemas.microsoft.com/office/drawing/2014/main" id="{2DEBD0A5-3FAE-42C2-9747-77081924CDB1}"/>
            </a:ext>
          </a:extLst>
        </xdr:cNvPr>
        <xdr:cNvSpPr txBox="1"/>
      </xdr:nvSpPr>
      <xdr:spPr>
        <a:xfrm>
          <a:off x="3562428" y="615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86157</xdr:rowOff>
    </xdr:from>
    <xdr:to>
      <xdr:col>15</xdr:col>
      <xdr:colOff>101600</xdr:colOff>
      <xdr:row>35</xdr:row>
      <xdr:rowOff>16307</xdr:rowOff>
    </xdr:to>
    <xdr:sp macro="" textlink="">
      <xdr:nvSpPr>
        <xdr:cNvPr id="82" name="楕円 81">
          <a:extLst>
            <a:ext uri="{FF2B5EF4-FFF2-40B4-BE49-F238E27FC236}">
              <a16:creationId xmlns:a16="http://schemas.microsoft.com/office/drawing/2014/main" id="{20CFF490-512E-40CC-A3AF-563312D7234E}"/>
            </a:ext>
          </a:extLst>
        </xdr:cNvPr>
        <xdr:cNvSpPr/>
      </xdr:nvSpPr>
      <xdr:spPr>
        <a:xfrm>
          <a:off x="2857500" y="591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32834</xdr:rowOff>
    </xdr:from>
    <xdr:ext cx="469744" cy="259045"/>
    <xdr:sp macro="" textlink="">
      <xdr:nvSpPr>
        <xdr:cNvPr id="83" name="テキスト ボックス 82">
          <a:extLst>
            <a:ext uri="{FF2B5EF4-FFF2-40B4-BE49-F238E27FC236}">
              <a16:creationId xmlns:a16="http://schemas.microsoft.com/office/drawing/2014/main" id="{6AF211A3-92CB-41F8-8CAC-A27F963D71B6}"/>
            </a:ext>
          </a:extLst>
        </xdr:cNvPr>
        <xdr:cNvSpPr txBox="1"/>
      </xdr:nvSpPr>
      <xdr:spPr>
        <a:xfrm>
          <a:off x="2673428" y="56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162966</xdr:rowOff>
    </xdr:from>
    <xdr:to>
      <xdr:col>10</xdr:col>
      <xdr:colOff>165100</xdr:colOff>
      <xdr:row>35</xdr:row>
      <xdr:rowOff>93116</xdr:rowOff>
    </xdr:to>
    <xdr:sp macro="" textlink="">
      <xdr:nvSpPr>
        <xdr:cNvPr id="84" name="楕円 83">
          <a:extLst>
            <a:ext uri="{FF2B5EF4-FFF2-40B4-BE49-F238E27FC236}">
              <a16:creationId xmlns:a16="http://schemas.microsoft.com/office/drawing/2014/main" id="{E622BBC2-00CF-4AD2-B06D-75AC65AE9BA4}"/>
            </a:ext>
          </a:extLst>
        </xdr:cNvPr>
        <xdr:cNvSpPr/>
      </xdr:nvSpPr>
      <xdr:spPr>
        <a:xfrm>
          <a:off x="1968500" y="599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109643</xdr:rowOff>
    </xdr:from>
    <xdr:ext cx="469744" cy="259045"/>
    <xdr:sp macro="" textlink="">
      <xdr:nvSpPr>
        <xdr:cNvPr id="85" name="テキスト ボックス 84">
          <a:extLst>
            <a:ext uri="{FF2B5EF4-FFF2-40B4-BE49-F238E27FC236}">
              <a16:creationId xmlns:a16="http://schemas.microsoft.com/office/drawing/2014/main" id="{F53C7010-F8AD-4699-8D4D-C14F684539A4}"/>
            </a:ext>
          </a:extLst>
        </xdr:cNvPr>
        <xdr:cNvSpPr txBox="1"/>
      </xdr:nvSpPr>
      <xdr:spPr>
        <a:xfrm>
          <a:off x="1784428" y="576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153365</xdr:rowOff>
    </xdr:from>
    <xdr:to>
      <xdr:col>6</xdr:col>
      <xdr:colOff>38100</xdr:colOff>
      <xdr:row>35</xdr:row>
      <xdr:rowOff>83515</xdr:rowOff>
    </xdr:to>
    <xdr:sp macro="" textlink="">
      <xdr:nvSpPr>
        <xdr:cNvPr id="86" name="楕円 85">
          <a:extLst>
            <a:ext uri="{FF2B5EF4-FFF2-40B4-BE49-F238E27FC236}">
              <a16:creationId xmlns:a16="http://schemas.microsoft.com/office/drawing/2014/main" id="{466DCBA9-1E5C-4C4C-B801-C5D45AB3A48A}"/>
            </a:ext>
          </a:extLst>
        </xdr:cNvPr>
        <xdr:cNvSpPr/>
      </xdr:nvSpPr>
      <xdr:spPr>
        <a:xfrm>
          <a:off x="1079500" y="59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100042</xdr:rowOff>
    </xdr:from>
    <xdr:ext cx="469744" cy="259045"/>
    <xdr:sp macro="" textlink="">
      <xdr:nvSpPr>
        <xdr:cNvPr id="87" name="テキスト ボックス 86">
          <a:extLst>
            <a:ext uri="{FF2B5EF4-FFF2-40B4-BE49-F238E27FC236}">
              <a16:creationId xmlns:a16="http://schemas.microsoft.com/office/drawing/2014/main" id="{B88FD570-FE97-4796-A32C-1E20B7F9FDA2}"/>
            </a:ext>
          </a:extLst>
        </xdr:cNvPr>
        <xdr:cNvSpPr txBox="1"/>
      </xdr:nvSpPr>
      <xdr:spPr>
        <a:xfrm>
          <a:off x="895428" y="575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85F60A1A-729F-467C-9AD8-65085C56E723}"/>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4C217CDC-D96D-41CC-AF72-A4CE0D458CAC}"/>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D16C213C-73FD-4051-A24A-1F0C0EA25BA3}"/>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873748B3-9591-483F-8E68-FD289468B67B}"/>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7CF84041-548D-4F9C-9C53-42225CCB9904}"/>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4017F577-1A38-4BED-99F3-5CB70410F24E}"/>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C351053-93A0-4B28-8F6E-32B674B3F727}"/>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ECFCD08C-6A57-4629-8036-206629ED03C5}"/>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675F0A4-70F8-41FC-B76D-A79AE84BE2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8B9B682-F46E-4691-8656-942EE6679D9E}"/>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C34AF2AE-6679-439C-A2B3-26BDA3C5684C}"/>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7027ACB1-49F5-4CC1-AFC7-44668016E5D8}"/>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40355AFE-B831-423E-A509-2C63DDEA855D}"/>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14522286-1B70-4607-B697-B06388AB9CF4}"/>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3558B516-260E-4C41-BCC6-ECE0F42A94EC}"/>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19D6AAA2-C991-48D6-957B-DFF845128AC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E36F7A8D-52E7-4AC2-91F1-32C36C3E0144}"/>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7DBF1F2-C761-4315-A671-104D6D544091}"/>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8960C0B9-E7A7-4D17-8C6F-0220B3E3E28A}"/>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2365EA99-8738-4EFF-997A-FA4B2A431FA7}"/>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BDEE088A-52DA-4F0E-B277-BC1036E590F1}"/>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21A1591A-1464-4A14-8FA8-7B2564441C0A}"/>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C19AE74-9C19-414A-AE6E-44A4E45DA631}"/>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527BDFFF-9D20-4F00-83CD-C845147C8938}"/>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B5381CC2-ADEA-4F63-A1E2-B1C8010AA0D8}"/>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1A2BCFAA-CAC9-4697-88BE-14E3AFB18945}"/>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B2845F3-6177-4AE3-882C-A1DCC0ED82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DBFF66FB-EF7D-4845-9022-FBABF3F15DCB}"/>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46675</xdr:rowOff>
    </xdr:from>
    <xdr:to>
      <xdr:col>24</xdr:col>
      <xdr:colOff>63500</xdr:colOff>
      <xdr:row>57</xdr:row>
      <xdr:rowOff>91237</xdr:rowOff>
    </xdr:to>
    <xdr:cxnSp macro="">
      <xdr:nvCxnSpPr>
        <xdr:cNvPr id="116" name="直線コネクタ 115">
          <a:extLst>
            <a:ext uri="{FF2B5EF4-FFF2-40B4-BE49-F238E27FC236}">
              <a16:creationId xmlns:a16="http://schemas.microsoft.com/office/drawing/2014/main" id="{AADEF1D7-21A5-4F74-8119-1A855D98B1DA}"/>
            </a:ext>
          </a:extLst>
        </xdr:cNvPr>
        <xdr:cNvCxnSpPr/>
      </xdr:nvCxnSpPr>
      <xdr:spPr>
        <a:xfrm flipV="1">
          <a:off x="3797300" y="9819325"/>
          <a:ext cx="838200" cy="4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369A8D09-2E4F-43AC-BB3C-E89E4A2576AA}"/>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A9213609-9134-4215-B5D4-AD90813FD80E}"/>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91237</xdr:rowOff>
    </xdr:from>
    <xdr:to>
      <xdr:col>19</xdr:col>
      <xdr:colOff>177800</xdr:colOff>
      <xdr:row>57</xdr:row>
      <xdr:rowOff>130221</xdr:rowOff>
    </xdr:to>
    <xdr:cxnSp macro="">
      <xdr:nvCxnSpPr>
        <xdr:cNvPr id="119" name="直線コネクタ 118">
          <a:extLst>
            <a:ext uri="{FF2B5EF4-FFF2-40B4-BE49-F238E27FC236}">
              <a16:creationId xmlns:a16="http://schemas.microsoft.com/office/drawing/2014/main" id="{26616BCE-87EF-4813-A480-01B2DF6E4031}"/>
            </a:ext>
          </a:extLst>
        </xdr:cNvPr>
        <xdr:cNvCxnSpPr/>
      </xdr:nvCxnSpPr>
      <xdr:spPr>
        <a:xfrm flipV="1">
          <a:off x="2908300" y="9863887"/>
          <a:ext cx="889000" cy="3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722EE697-230C-4ACC-99DE-C4FC33E6A94B}"/>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8AF25BC3-DC49-42FA-AFA5-AFB4BF1FFEF8}"/>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14701</xdr:rowOff>
    </xdr:from>
    <xdr:to>
      <xdr:col>15</xdr:col>
      <xdr:colOff>50800</xdr:colOff>
      <xdr:row>57</xdr:row>
      <xdr:rowOff>130221</xdr:rowOff>
    </xdr:to>
    <xdr:cxnSp macro="">
      <xdr:nvCxnSpPr>
        <xdr:cNvPr id="122" name="直線コネクタ 121">
          <a:extLst>
            <a:ext uri="{FF2B5EF4-FFF2-40B4-BE49-F238E27FC236}">
              <a16:creationId xmlns:a16="http://schemas.microsoft.com/office/drawing/2014/main" id="{067EE206-C5B2-4588-9B86-D4CF7F607999}"/>
            </a:ext>
          </a:extLst>
        </xdr:cNvPr>
        <xdr:cNvCxnSpPr/>
      </xdr:nvCxnSpPr>
      <xdr:spPr>
        <a:xfrm>
          <a:off x="2019300" y="9101551"/>
          <a:ext cx="889000" cy="80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12377074-4117-4F8B-95A7-B095C4932A59}"/>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69135CF-A6A6-4BA8-A53E-681D786FDA7A}"/>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14701</xdr:rowOff>
    </xdr:from>
    <xdr:to>
      <xdr:col>10</xdr:col>
      <xdr:colOff>114300</xdr:colOff>
      <xdr:row>57</xdr:row>
      <xdr:rowOff>139662</xdr:rowOff>
    </xdr:to>
    <xdr:cxnSp macro="">
      <xdr:nvCxnSpPr>
        <xdr:cNvPr id="125" name="直線コネクタ 124">
          <a:extLst>
            <a:ext uri="{FF2B5EF4-FFF2-40B4-BE49-F238E27FC236}">
              <a16:creationId xmlns:a16="http://schemas.microsoft.com/office/drawing/2014/main" id="{3718D9B6-6323-411C-818C-A62B0E6E9808}"/>
            </a:ext>
          </a:extLst>
        </xdr:cNvPr>
        <xdr:cNvCxnSpPr/>
      </xdr:nvCxnSpPr>
      <xdr:spPr>
        <a:xfrm flipV="1">
          <a:off x="1130300" y="9101551"/>
          <a:ext cx="889000" cy="810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DBA0F8E9-2937-4B43-841E-1AB60A4D159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F7789F82-615D-483B-A797-6172BF3A4B26}"/>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E8890DF0-F71B-45DC-8E55-B82B82964782}"/>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2C87344E-F379-46DF-A724-69F903A420DC}"/>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C10B13B8-0845-40DC-B403-4A9EA2C62735}"/>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D267D4C8-21F4-48A9-8341-08993AAA3AA9}"/>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50B1DF8F-381F-4BCE-B182-2B7FD5F8F6F4}"/>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A7DBE8F9-9DA6-4281-A86A-9F55D791C31F}"/>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4E7CE0F1-9467-400B-9DED-F065216B2B0A}"/>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167325</xdr:rowOff>
    </xdr:from>
    <xdr:to>
      <xdr:col>24</xdr:col>
      <xdr:colOff>114300</xdr:colOff>
      <xdr:row>57</xdr:row>
      <xdr:rowOff>97475</xdr:rowOff>
    </xdr:to>
    <xdr:sp macro="" textlink="">
      <xdr:nvSpPr>
        <xdr:cNvPr id="135" name="楕円 134">
          <a:extLst>
            <a:ext uri="{FF2B5EF4-FFF2-40B4-BE49-F238E27FC236}">
              <a16:creationId xmlns:a16="http://schemas.microsoft.com/office/drawing/2014/main" id="{97C5E7A9-A9B5-440C-AB74-056DCB36395A}"/>
            </a:ext>
          </a:extLst>
        </xdr:cNvPr>
        <xdr:cNvSpPr/>
      </xdr:nvSpPr>
      <xdr:spPr>
        <a:xfrm>
          <a:off x="4584700" y="976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82252</xdr:rowOff>
    </xdr:from>
    <xdr:ext cx="534377" cy="259045"/>
    <xdr:sp macro="" textlink="">
      <xdr:nvSpPr>
        <xdr:cNvPr id="136" name="総務費該当値テキスト">
          <a:extLst>
            <a:ext uri="{FF2B5EF4-FFF2-40B4-BE49-F238E27FC236}">
              <a16:creationId xmlns:a16="http://schemas.microsoft.com/office/drawing/2014/main" id="{F509D79C-8572-48E3-B7C9-B1BBA80C853C}"/>
            </a:ext>
          </a:extLst>
        </xdr:cNvPr>
        <xdr:cNvSpPr txBox="1"/>
      </xdr:nvSpPr>
      <xdr:spPr>
        <a:xfrm>
          <a:off x="4686300" y="968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40437</xdr:rowOff>
    </xdr:from>
    <xdr:to>
      <xdr:col>20</xdr:col>
      <xdr:colOff>38100</xdr:colOff>
      <xdr:row>57</xdr:row>
      <xdr:rowOff>142037</xdr:rowOff>
    </xdr:to>
    <xdr:sp macro="" textlink="">
      <xdr:nvSpPr>
        <xdr:cNvPr id="137" name="楕円 136">
          <a:extLst>
            <a:ext uri="{FF2B5EF4-FFF2-40B4-BE49-F238E27FC236}">
              <a16:creationId xmlns:a16="http://schemas.microsoft.com/office/drawing/2014/main" id="{4783E45B-97A1-4811-8E23-322DB4014A83}"/>
            </a:ext>
          </a:extLst>
        </xdr:cNvPr>
        <xdr:cNvSpPr/>
      </xdr:nvSpPr>
      <xdr:spPr>
        <a:xfrm>
          <a:off x="3746500" y="981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133164</xdr:rowOff>
    </xdr:from>
    <xdr:ext cx="534377" cy="259045"/>
    <xdr:sp macro="" textlink="">
      <xdr:nvSpPr>
        <xdr:cNvPr id="138" name="テキスト ボックス 137">
          <a:extLst>
            <a:ext uri="{FF2B5EF4-FFF2-40B4-BE49-F238E27FC236}">
              <a16:creationId xmlns:a16="http://schemas.microsoft.com/office/drawing/2014/main" id="{21861C0D-D106-4499-9AE8-815370137FB8}"/>
            </a:ext>
          </a:extLst>
        </xdr:cNvPr>
        <xdr:cNvSpPr txBox="1"/>
      </xdr:nvSpPr>
      <xdr:spPr>
        <a:xfrm>
          <a:off x="3530111" y="990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79421</xdr:rowOff>
    </xdr:from>
    <xdr:to>
      <xdr:col>15</xdr:col>
      <xdr:colOff>101600</xdr:colOff>
      <xdr:row>58</xdr:row>
      <xdr:rowOff>9571</xdr:rowOff>
    </xdr:to>
    <xdr:sp macro="" textlink="">
      <xdr:nvSpPr>
        <xdr:cNvPr id="139" name="楕円 138">
          <a:extLst>
            <a:ext uri="{FF2B5EF4-FFF2-40B4-BE49-F238E27FC236}">
              <a16:creationId xmlns:a16="http://schemas.microsoft.com/office/drawing/2014/main" id="{19CBBE95-5526-427B-96A2-BF36C23A0A17}"/>
            </a:ext>
          </a:extLst>
        </xdr:cNvPr>
        <xdr:cNvSpPr/>
      </xdr:nvSpPr>
      <xdr:spPr>
        <a:xfrm>
          <a:off x="2857500" y="985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698</xdr:rowOff>
    </xdr:from>
    <xdr:ext cx="534377" cy="259045"/>
    <xdr:sp macro="" textlink="">
      <xdr:nvSpPr>
        <xdr:cNvPr id="140" name="テキスト ボックス 139">
          <a:extLst>
            <a:ext uri="{FF2B5EF4-FFF2-40B4-BE49-F238E27FC236}">
              <a16:creationId xmlns:a16="http://schemas.microsoft.com/office/drawing/2014/main" id="{DEBF6AAC-3E80-4D92-9E72-2664A7F7C2E3}"/>
            </a:ext>
          </a:extLst>
        </xdr:cNvPr>
        <xdr:cNvSpPr txBox="1"/>
      </xdr:nvSpPr>
      <xdr:spPr>
        <a:xfrm>
          <a:off x="2641111" y="994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135351</xdr:rowOff>
    </xdr:from>
    <xdr:to>
      <xdr:col>10</xdr:col>
      <xdr:colOff>165100</xdr:colOff>
      <xdr:row>53</xdr:row>
      <xdr:rowOff>65501</xdr:rowOff>
    </xdr:to>
    <xdr:sp macro="" textlink="">
      <xdr:nvSpPr>
        <xdr:cNvPr id="141" name="楕円 140">
          <a:extLst>
            <a:ext uri="{FF2B5EF4-FFF2-40B4-BE49-F238E27FC236}">
              <a16:creationId xmlns:a16="http://schemas.microsoft.com/office/drawing/2014/main" id="{D3DF731F-3193-4F7E-A904-110ADAD73B53}"/>
            </a:ext>
          </a:extLst>
        </xdr:cNvPr>
        <xdr:cNvSpPr/>
      </xdr:nvSpPr>
      <xdr:spPr>
        <a:xfrm>
          <a:off x="1968500" y="905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56628</xdr:rowOff>
    </xdr:from>
    <xdr:ext cx="599010" cy="259045"/>
    <xdr:sp macro="" textlink="">
      <xdr:nvSpPr>
        <xdr:cNvPr id="142" name="テキスト ボックス 141">
          <a:extLst>
            <a:ext uri="{FF2B5EF4-FFF2-40B4-BE49-F238E27FC236}">
              <a16:creationId xmlns:a16="http://schemas.microsoft.com/office/drawing/2014/main" id="{8BCCF99B-AAAF-4816-A39F-C96DF240C197}"/>
            </a:ext>
          </a:extLst>
        </xdr:cNvPr>
        <xdr:cNvSpPr txBox="1"/>
      </xdr:nvSpPr>
      <xdr:spPr>
        <a:xfrm>
          <a:off x="1719795" y="9143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88862</xdr:rowOff>
    </xdr:from>
    <xdr:to>
      <xdr:col>6</xdr:col>
      <xdr:colOff>38100</xdr:colOff>
      <xdr:row>58</xdr:row>
      <xdr:rowOff>19012</xdr:rowOff>
    </xdr:to>
    <xdr:sp macro="" textlink="">
      <xdr:nvSpPr>
        <xdr:cNvPr id="143" name="楕円 142">
          <a:extLst>
            <a:ext uri="{FF2B5EF4-FFF2-40B4-BE49-F238E27FC236}">
              <a16:creationId xmlns:a16="http://schemas.microsoft.com/office/drawing/2014/main" id="{3F96B0E0-C227-4FC7-AD70-3FCBDA4616FF}"/>
            </a:ext>
          </a:extLst>
        </xdr:cNvPr>
        <xdr:cNvSpPr/>
      </xdr:nvSpPr>
      <xdr:spPr>
        <a:xfrm>
          <a:off x="1079500" y="986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10139</xdr:rowOff>
    </xdr:from>
    <xdr:ext cx="534377" cy="259045"/>
    <xdr:sp macro="" textlink="">
      <xdr:nvSpPr>
        <xdr:cNvPr id="144" name="テキスト ボックス 143">
          <a:extLst>
            <a:ext uri="{FF2B5EF4-FFF2-40B4-BE49-F238E27FC236}">
              <a16:creationId xmlns:a16="http://schemas.microsoft.com/office/drawing/2014/main" id="{D1A4C2B1-16BB-45F1-A73D-0F31CC06B93C}"/>
            </a:ext>
          </a:extLst>
        </xdr:cNvPr>
        <xdr:cNvSpPr txBox="1"/>
      </xdr:nvSpPr>
      <xdr:spPr>
        <a:xfrm>
          <a:off x="863111" y="995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163FC1EA-849B-43F1-9017-B7A27740A11C}"/>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BA9AD207-8101-4F58-B04F-C9E889DE4CFF}"/>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A1DE7CA0-3EEC-49E7-9471-45AA15074BAD}"/>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6CADBC74-C669-42FA-8CF9-B4375365E7A8}"/>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6C46AFEB-9442-476B-99A4-7D44EE1D79BA}"/>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476CBD9B-F491-4617-A1EC-2535A1423576}"/>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C5A29F1D-5F8E-46F8-986D-6A73F5C648BF}"/>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A9B9D28-E6B3-4DBC-92F6-511E5ADEDA67}"/>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7B44FFAA-89DC-461C-B29B-3316D188F3F3}"/>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E2BEB8BE-89D2-4263-B5C8-29B463261E01}"/>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58AA1526-2F33-431F-BCB9-805AB7C496E1}"/>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47E19FCF-49C7-4C00-953C-8DC6E12AD00A}"/>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2B3B3E07-834A-4DCF-BEFA-D129D188F8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73AEFD45-F94F-4DA5-96D6-23A2C71E4624}"/>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3EC4E149-469F-4A29-BDCE-C9B6F261B1AB}"/>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4F073050-DF62-48E7-976B-6AB54C6A7839}"/>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A773FA33-4580-44B3-8FA8-F2E766603611}"/>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EDD4B14B-CAFC-477A-BFD0-18593C36ADED}"/>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A31CF57C-21BD-4A89-99C4-ABE46C3891AC}"/>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84240D3-2C33-4E65-B6B8-57F0FE7FFC34}"/>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824EEC40-5C61-4893-A67A-F10D69DB03D8}"/>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9C31F4D3-22A6-41C3-A0DA-D023906A12A7}"/>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2DD17577-3B8F-4A8D-B315-2DB6B3F9D071}"/>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7D86569E-9BCF-44BD-B5DA-32C0FBB20FFA}"/>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BBE92E90-2B10-4EA1-BA2E-C5452969BE2E}"/>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939D1D19-A791-4B9E-A02A-C0D7CDEFBB6A}"/>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A9EAC521-2E55-4F9B-9DD8-4E2486A3E01A}"/>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60B58C16-E6DF-4B08-A8C1-3657836B940B}"/>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B5D32849-7C1D-4F00-9B0B-0D2A17A51F91}"/>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36534D03-049E-40F5-B9C3-34FFA8FE3679}"/>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21E91D32-088D-4D57-A3CB-86B5BE7D4E9B}"/>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23644A35-4D17-45B6-8A8E-720FDE340D52}"/>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C1979661-1B23-4E59-806E-60ECF8EC9B15}"/>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93142</xdr:rowOff>
    </xdr:from>
    <xdr:to>
      <xdr:col>24</xdr:col>
      <xdr:colOff>63500</xdr:colOff>
      <xdr:row>76</xdr:row>
      <xdr:rowOff>84322</xdr:rowOff>
    </xdr:to>
    <xdr:cxnSp macro="">
      <xdr:nvCxnSpPr>
        <xdr:cNvPr id="178" name="直線コネクタ 177">
          <a:extLst>
            <a:ext uri="{FF2B5EF4-FFF2-40B4-BE49-F238E27FC236}">
              <a16:creationId xmlns:a16="http://schemas.microsoft.com/office/drawing/2014/main" id="{02ADF841-1695-4A04-8991-67096C6CF8EA}"/>
            </a:ext>
          </a:extLst>
        </xdr:cNvPr>
        <xdr:cNvCxnSpPr/>
      </xdr:nvCxnSpPr>
      <xdr:spPr>
        <a:xfrm flipV="1">
          <a:off x="3797300" y="12951892"/>
          <a:ext cx="838200" cy="16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40482927-92AD-42EC-A7DF-A78B56E9F4AE}"/>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C320619F-16B7-4E76-9158-9A8874D08D6A}"/>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15494</xdr:rowOff>
    </xdr:from>
    <xdr:to>
      <xdr:col>19</xdr:col>
      <xdr:colOff>177800</xdr:colOff>
      <xdr:row>76</xdr:row>
      <xdr:rowOff>84322</xdr:rowOff>
    </xdr:to>
    <xdr:cxnSp macro="">
      <xdr:nvCxnSpPr>
        <xdr:cNvPr id="181" name="直線コネクタ 180">
          <a:extLst>
            <a:ext uri="{FF2B5EF4-FFF2-40B4-BE49-F238E27FC236}">
              <a16:creationId xmlns:a16="http://schemas.microsoft.com/office/drawing/2014/main" id="{59F086DE-93F4-48C0-BA5A-009AB9B493EE}"/>
            </a:ext>
          </a:extLst>
        </xdr:cNvPr>
        <xdr:cNvCxnSpPr/>
      </xdr:nvCxnSpPr>
      <xdr:spPr>
        <a:xfrm>
          <a:off x="2908300" y="13045694"/>
          <a:ext cx="889000" cy="68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19027449-AA03-4AB5-8B48-099EA7C0A1AD}"/>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BD601526-75F4-435A-B700-D8E4919738BE}"/>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15494</xdr:rowOff>
    </xdr:from>
    <xdr:to>
      <xdr:col>15</xdr:col>
      <xdr:colOff>50800</xdr:colOff>
      <xdr:row>77</xdr:row>
      <xdr:rowOff>60261</xdr:rowOff>
    </xdr:to>
    <xdr:cxnSp macro="">
      <xdr:nvCxnSpPr>
        <xdr:cNvPr id="184" name="直線コネクタ 183">
          <a:extLst>
            <a:ext uri="{FF2B5EF4-FFF2-40B4-BE49-F238E27FC236}">
              <a16:creationId xmlns:a16="http://schemas.microsoft.com/office/drawing/2014/main" id="{A3D663E1-577F-4C44-B548-742401160A09}"/>
            </a:ext>
          </a:extLst>
        </xdr:cNvPr>
        <xdr:cNvCxnSpPr/>
      </xdr:nvCxnSpPr>
      <xdr:spPr>
        <a:xfrm flipV="1">
          <a:off x="2019300" y="13045694"/>
          <a:ext cx="889000" cy="21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7611D633-9C1D-42C3-B2E9-EB4A9BFAD385}"/>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75430</xdr:rowOff>
    </xdr:from>
    <xdr:ext cx="599010" cy="259045"/>
    <xdr:sp macro="" textlink="">
      <xdr:nvSpPr>
        <xdr:cNvPr id="186" name="テキスト ボックス 185">
          <a:extLst>
            <a:ext uri="{FF2B5EF4-FFF2-40B4-BE49-F238E27FC236}">
              <a16:creationId xmlns:a16="http://schemas.microsoft.com/office/drawing/2014/main" id="{80169ABE-F91B-43B0-871B-08C6DA06B697}"/>
            </a:ext>
          </a:extLst>
        </xdr:cNvPr>
        <xdr:cNvSpPr txBox="1"/>
      </xdr:nvSpPr>
      <xdr:spPr>
        <a:xfrm>
          <a:off x="2608795" y="1276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60261</xdr:rowOff>
    </xdr:from>
    <xdr:to>
      <xdr:col>10</xdr:col>
      <xdr:colOff>114300</xdr:colOff>
      <xdr:row>77</xdr:row>
      <xdr:rowOff>61213</xdr:rowOff>
    </xdr:to>
    <xdr:cxnSp macro="">
      <xdr:nvCxnSpPr>
        <xdr:cNvPr id="187" name="直線コネクタ 186">
          <a:extLst>
            <a:ext uri="{FF2B5EF4-FFF2-40B4-BE49-F238E27FC236}">
              <a16:creationId xmlns:a16="http://schemas.microsoft.com/office/drawing/2014/main" id="{D7A73327-E0E1-40B5-8151-F2D379DB54C4}"/>
            </a:ext>
          </a:extLst>
        </xdr:cNvPr>
        <xdr:cNvCxnSpPr/>
      </xdr:nvCxnSpPr>
      <xdr:spPr>
        <a:xfrm flipV="1">
          <a:off x="1130300" y="13261911"/>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61970A86-762C-4692-A348-16E250D8C7A8}"/>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9B97049A-63DF-41E5-8C19-0B412FF78D41}"/>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317016BB-1669-43F0-8CE9-952568F2CD8B}"/>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FA8EC2EA-AE8F-444C-B921-22FE1853629F}"/>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B177797F-5992-4664-B10D-5FECF6768778}"/>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922E9EE7-9792-4189-AE5D-8332E92C6E4F}"/>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84012AC-D4CC-484D-9624-85F92A494892}"/>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7BE27DFB-AD16-44FE-8504-14568AD79D95}"/>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202545AC-DB51-4315-B47E-41AD70A6D3CC}"/>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42342</xdr:rowOff>
    </xdr:from>
    <xdr:to>
      <xdr:col>24</xdr:col>
      <xdr:colOff>114300</xdr:colOff>
      <xdr:row>75</xdr:row>
      <xdr:rowOff>143942</xdr:rowOff>
    </xdr:to>
    <xdr:sp macro="" textlink="">
      <xdr:nvSpPr>
        <xdr:cNvPr id="197" name="楕円 196">
          <a:extLst>
            <a:ext uri="{FF2B5EF4-FFF2-40B4-BE49-F238E27FC236}">
              <a16:creationId xmlns:a16="http://schemas.microsoft.com/office/drawing/2014/main" id="{49EF32BC-B042-4B30-8979-6842DFF6507B}"/>
            </a:ext>
          </a:extLst>
        </xdr:cNvPr>
        <xdr:cNvSpPr/>
      </xdr:nvSpPr>
      <xdr:spPr>
        <a:xfrm>
          <a:off x="4584700" y="129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65219</xdr:rowOff>
    </xdr:from>
    <xdr:ext cx="599010" cy="259045"/>
    <xdr:sp macro="" textlink="">
      <xdr:nvSpPr>
        <xdr:cNvPr id="198" name="民生費該当値テキスト">
          <a:extLst>
            <a:ext uri="{FF2B5EF4-FFF2-40B4-BE49-F238E27FC236}">
              <a16:creationId xmlns:a16="http://schemas.microsoft.com/office/drawing/2014/main" id="{7A48DD26-E886-442A-9B3A-5694C2C5111D}"/>
            </a:ext>
          </a:extLst>
        </xdr:cNvPr>
        <xdr:cNvSpPr txBox="1"/>
      </xdr:nvSpPr>
      <xdr:spPr>
        <a:xfrm>
          <a:off x="4686300" y="12752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33522</xdr:rowOff>
    </xdr:from>
    <xdr:to>
      <xdr:col>20</xdr:col>
      <xdr:colOff>38100</xdr:colOff>
      <xdr:row>76</xdr:row>
      <xdr:rowOff>135122</xdr:rowOff>
    </xdr:to>
    <xdr:sp macro="" textlink="">
      <xdr:nvSpPr>
        <xdr:cNvPr id="199" name="楕円 198">
          <a:extLst>
            <a:ext uri="{FF2B5EF4-FFF2-40B4-BE49-F238E27FC236}">
              <a16:creationId xmlns:a16="http://schemas.microsoft.com/office/drawing/2014/main" id="{44839CF1-BB07-49E3-B223-ECF82C28FD80}"/>
            </a:ext>
          </a:extLst>
        </xdr:cNvPr>
        <xdr:cNvSpPr/>
      </xdr:nvSpPr>
      <xdr:spPr>
        <a:xfrm>
          <a:off x="3746500" y="1306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151649</xdr:rowOff>
    </xdr:from>
    <xdr:ext cx="599010" cy="259045"/>
    <xdr:sp macro="" textlink="">
      <xdr:nvSpPr>
        <xdr:cNvPr id="200" name="テキスト ボックス 199">
          <a:extLst>
            <a:ext uri="{FF2B5EF4-FFF2-40B4-BE49-F238E27FC236}">
              <a16:creationId xmlns:a16="http://schemas.microsoft.com/office/drawing/2014/main" id="{17DE7EAF-EB33-4C9D-A996-B9570386E332}"/>
            </a:ext>
          </a:extLst>
        </xdr:cNvPr>
        <xdr:cNvSpPr txBox="1"/>
      </xdr:nvSpPr>
      <xdr:spPr>
        <a:xfrm>
          <a:off x="3497795" y="12838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136144</xdr:rowOff>
    </xdr:from>
    <xdr:to>
      <xdr:col>15</xdr:col>
      <xdr:colOff>101600</xdr:colOff>
      <xdr:row>76</xdr:row>
      <xdr:rowOff>66294</xdr:rowOff>
    </xdr:to>
    <xdr:sp macro="" textlink="">
      <xdr:nvSpPr>
        <xdr:cNvPr id="201" name="楕円 200">
          <a:extLst>
            <a:ext uri="{FF2B5EF4-FFF2-40B4-BE49-F238E27FC236}">
              <a16:creationId xmlns:a16="http://schemas.microsoft.com/office/drawing/2014/main" id="{7E290D28-F0CD-4614-8E7A-4519A874D101}"/>
            </a:ext>
          </a:extLst>
        </xdr:cNvPr>
        <xdr:cNvSpPr/>
      </xdr:nvSpPr>
      <xdr:spPr>
        <a:xfrm>
          <a:off x="2857500" y="1299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57421</xdr:rowOff>
    </xdr:from>
    <xdr:ext cx="599010" cy="259045"/>
    <xdr:sp macro="" textlink="">
      <xdr:nvSpPr>
        <xdr:cNvPr id="202" name="テキスト ボックス 201">
          <a:extLst>
            <a:ext uri="{FF2B5EF4-FFF2-40B4-BE49-F238E27FC236}">
              <a16:creationId xmlns:a16="http://schemas.microsoft.com/office/drawing/2014/main" id="{999E88A0-8950-4425-B33B-80B5A2B55B98}"/>
            </a:ext>
          </a:extLst>
        </xdr:cNvPr>
        <xdr:cNvSpPr txBox="1"/>
      </xdr:nvSpPr>
      <xdr:spPr>
        <a:xfrm>
          <a:off x="2608795" y="13087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9461</xdr:rowOff>
    </xdr:from>
    <xdr:to>
      <xdr:col>10</xdr:col>
      <xdr:colOff>165100</xdr:colOff>
      <xdr:row>77</xdr:row>
      <xdr:rowOff>111061</xdr:rowOff>
    </xdr:to>
    <xdr:sp macro="" textlink="">
      <xdr:nvSpPr>
        <xdr:cNvPr id="203" name="楕円 202">
          <a:extLst>
            <a:ext uri="{FF2B5EF4-FFF2-40B4-BE49-F238E27FC236}">
              <a16:creationId xmlns:a16="http://schemas.microsoft.com/office/drawing/2014/main" id="{6A83C30D-98C7-400F-A2CE-18742DE6E299}"/>
            </a:ext>
          </a:extLst>
        </xdr:cNvPr>
        <xdr:cNvSpPr/>
      </xdr:nvSpPr>
      <xdr:spPr>
        <a:xfrm>
          <a:off x="1968500" y="1321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127588</xdr:rowOff>
    </xdr:from>
    <xdr:ext cx="599010" cy="259045"/>
    <xdr:sp macro="" textlink="">
      <xdr:nvSpPr>
        <xdr:cNvPr id="204" name="テキスト ボックス 203">
          <a:extLst>
            <a:ext uri="{FF2B5EF4-FFF2-40B4-BE49-F238E27FC236}">
              <a16:creationId xmlns:a16="http://schemas.microsoft.com/office/drawing/2014/main" id="{4A0B133F-E115-4A76-A485-B49D001FDBC2}"/>
            </a:ext>
          </a:extLst>
        </xdr:cNvPr>
        <xdr:cNvSpPr txBox="1"/>
      </xdr:nvSpPr>
      <xdr:spPr>
        <a:xfrm>
          <a:off x="1719795" y="1298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10413</xdr:rowOff>
    </xdr:from>
    <xdr:to>
      <xdr:col>6</xdr:col>
      <xdr:colOff>38100</xdr:colOff>
      <xdr:row>77</xdr:row>
      <xdr:rowOff>112013</xdr:rowOff>
    </xdr:to>
    <xdr:sp macro="" textlink="">
      <xdr:nvSpPr>
        <xdr:cNvPr id="205" name="楕円 204">
          <a:extLst>
            <a:ext uri="{FF2B5EF4-FFF2-40B4-BE49-F238E27FC236}">
              <a16:creationId xmlns:a16="http://schemas.microsoft.com/office/drawing/2014/main" id="{56A8C2ED-EA68-42CD-BD14-A2ABC1EC6B01}"/>
            </a:ext>
          </a:extLst>
        </xdr:cNvPr>
        <xdr:cNvSpPr/>
      </xdr:nvSpPr>
      <xdr:spPr>
        <a:xfrm>
          <a:off x="1079500" y="1321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128540</xdr:rowOff>
    </xdr:from>
    <xdr:ext cx="599010" cy="259045"/>
    <xdr:sp macro="" textlink="">
      <xdr:nvSpPr>
        <xdr:cNvPr id="206" name="テキスト ボックス 205">
          <a:extLst>
            <a:ext uri="{FF2B5EF4-FFF2-40B4-BE49-F238E27FC236}">
              <a16:creationId xmlns:a16="http://schemas.microsoft.com/office/drawing/2014/main" id="{1BCE6C75-185A-44A8-B7CF-10C4270E1DDA}"/>
            </a:ext>
          </a:extLst>
        </xdr:cNvPr>
        <xdr:cNvSpPr txBox="1"/>
      </xdr:nvSpPr>
      <xdr:spPr>
        <a:xfrm>
          <a:off x="830795" y="1298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BD6BB7B3-6A97-41A5-8A9F-9804ACAB9583}"/>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63369299-9F47-4A4F-9A4C-7DE2295B98E4}"/>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8F11E24C-8641-45CE-B1B9-687060539A4F}"/>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316F2EF9-5965-49B0-869E-011B810BDCAF}"/>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C02BDE13-A3A4-45B0-9D35-AC794FAC5198}"/>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DF505014-0EFE-4C8E-BFBD-1D35C788DE4D}"/>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26039A88-D193-4592-B21E-2E40FF34BF0B}"/>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3BF1C5B1-42D5-4425-A24F-8D442CD5519B}"/>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9BDAA742-41A3-4054-B849-AA7171563B1F}"/>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4BAF0BEA-D184-41F9-9666-13A7EDEF4C1E}"/>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55623A5F-7AF5-4451-BED6-EDD5D18CEBE7}"/>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87CE5A58-E3F6-4988-9842-44B2B7A8EECE}"/>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E8FFD5A7-A634-4554-9CAF-E02BE0F2F3EF}"/>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4539065A-9703-4696-8BD3-AF5A4B8F242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D2A2BEFD-5FAE-4624-8C95-D26B6FDEC204}"/>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D28B6B41-014A-43EF-901A-8AFAF52354C4}"/>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9A3DFDF2-E03F-4ADB-86AC-FA24A683BD71}"/>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33C9F123-227C-4BA7-BBDB-64DE91157A4C}"/>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360090B5-DF78-40AF-9E61-B9250B009089}"/>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30123BD2-0347-426D-BA92-20CBC7C4A824}"/>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89874A5D-76B1-4FBF-9B68-A969F7B3E825}"/>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89FBD42C-B344-4297-A6F9-7695EFB7AF9E}"/>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57A77724-854A-4631-BEF8-B9112F1DADB7}"/>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7E8F93E1-B85E-4D79-83ED-E475E700D6C5}"/>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327F7BD7-2914-4B31-8610-188CA6CEEC81}"/>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244512AF-D9C3-4F54-B52D-FFEFD0089D31}"/>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730DE37F-39C8-4E1A-9FC6-8A1884785554}"/>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C05DD39E-1A97-4446-8E94-46843F038961}"/>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BB9E6762-86C3-47BF-A30F-0E97933D597F}"/>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22791AD7-BA2F-488C-BB50-F164323C3479}"/>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5AE24AC9-0A8D-40ED-8CED-EF1B50ED484E}"/>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81722</xdr:rowOff>
    </xdr:from>
    <xdr:to>
      <xdr:col>24</xdr:col>
      <xdr:colOff>63500</xdr:colOff>
      <xdr:row>98</xdr:row>
      <xdr:rowOff>131394</xdr:rowOff>
    </xdr:to>
    <xdr:cxnSp macro="">
      <xdr:nvCxnSpPr>
        <xdr:cNvPr id="238" name="直線コネクタ 237">
          <a:extLst>
            <a:ext uri="{FF2B5EF4-FFF2-40B4-BE49-F238E27FC236}">
              <a16:creationId xmlns:a16="http://schemas.microsoft.com/office/drawing/2014/main" id="{A5BBC637-DAFF-4235-A0CD-4C64427AA3D2}"/>
            </a:ext>
          </a:extLst>
        </xdr:cNvPr>
        <xdr:cNvCxnSpPr/>
      </xdr:nvCxnSpPr>
      <xdr:spPr>
        <a:xfrm flipV="1">
          <a:off x="3797300" y="16883822"/>
          <a:ext cx="838200" cy="4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55407</xdr:rowOff>
    </xdr:from>
    <xdr:ext cx="534377" cy="259045"/>
    <xdr:sp macro="" textlink="">
      <xdr:nvSpPr>
        <xdr:cNvPr id="239" name="衛生費平均値テキスト">
          <a:extLst>
            <a:ext uri="{FF2B5EF4-FFF2-40B4-BE49-F238E27FC236}">
              <a16:creationId xmlns:a16="http://schemas.microsoft.com/office/drawing/2014/main" id="{DE80A2A2-F44D-4C7F-9CAE-6AB92A413C52}"/>
            </a:ext>
          </a:extLst>
        </xdr:cNvPr>
        <xdr:cNvSpPr txBox="1"/>
      </xdr:nvSpPr>
      <xdr:spPr>
        <a:xfrm>
          <a:off x="4686300" y="16857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B2ECE516-4DC6-4A5D-B6D0-EDFE2FAB7E75}"/>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131394</xdr:rowOff>
    </xdr:from>
    <xdr:to>
      <xdr:col>19</xdr:col>
      <xdr:colOff>177800</xdr:colOff>
      <xdr:row>98</xdr:row>
      <xdr:rowOff>160612</xdr:rowOff>
    </xdr:to>
    <xdr:cxnSp macro="">
      <xdr:nvCxnSpPr>
        <xdr:cNvPr id="241" name="直線コネクタ 240">
          <a:extLst>
            <a:ext uri="{FF2B5EF4-FFF2-40B4-BE49-F238E27FC236}">
              <a16:creationId xmlns:a16="http://schemas.microsoft.com/office/drawing/2014/main" id="{DF6F5988-13FF-4577-82B9-85357D7F426E}"/>
            </a:ext>
          </a:extLst>
        </xdr:cNvPr>
        <xdr:cNvCxnSpPr/>
      </xdr:nvCxnSpPr>
      <xdr:spPr>
        <a:xfrm flipV="1">
          <a:off x="2908300" y="16933494"/>
          <a:ext cx="889000" cy="2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BBB64159-7C38-4FC5-A52F-DA3143F7C4FB}"/>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A9D974C1-C2DB-4F7D-A165-9EB623239DEE}"/>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160612</xdr:rowOff>
    </xdr:from>
    <xdr:to>
      <xdr:col>15</xdr:col>
      <xdr:colOff>50800</xdr:colOff>
      <xdr:row>99</xdr:row>
      <xdr:rowOff>53191</xdr:rowOff>
    </xdr:to>
    <xdr:cxnSp macro="">
      <xdr:nvCxnSpPr>
        <xdr:cNvPr id="244" name="直線コネクタ 243">
          <a:extLst>
            <a:ext uri="{FF2B5EF4-FFF2-40B4-BE49-F238E27FC236}">
              <a16:creationId xmlns:a16="http://schemas.microsoft.com/office/drawing/2014/main" id="{EDC65FD0-AF3A-4301-A98A-D16DC684BDC7}"/>
            </a:ext>
          </a:extLst>
        </xdr:cNvPr>
        <xdr:cNvCxnSpPr/>
      </xdr:nvCxnSpPr>
      <xdr:spPr>
        <a:xfrm flipV="1">
          <a:off x="2019300" y="16962712"/>
          <a:ext cx="889000" cy="6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43124927-7CA9-4AF4-A529-D769A519D5C7}"/>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4DA74694-B56C-4989-BB65-5489B42618D3}"/>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53191</xdr:rowOff>
    </xdr:from>
    <xdr:to>
      <xdr:col>10</xdr:col>
      <xdr:colOff>114300</xdr:colOff>
      <xdr:row>99</xdr:row>
      <xdr:rowOff>83094</xdr:rowOff>
    </xdr:to>
    <xdr:cxnSp macro="">
      <xdr:nvCxnSpPr>
        <xdr:cNvPr id="247" name="直線コネクタ 246">
          <a:extLst>
            <a:ext uri="{FF2B5EF4-FFF2-40B4-BE49-F238E27FC236}">
              <a16:creationId xmlns:a16="http://schemas.microsoft.com/office/drawing/2014/main" id="{EFD63335-370E-4445-9919-D3B6110E7668}"/>
            </a:ext>
          </a:extLst>
        </xdr:cNvPr>
        <xdr:cNvCxnSpPr/>
      </xdr:nvCxnSpPr>
      <xdr:spPr>
        <a:xfrm flipV="1">
          <a:off x="1130300" y="17026741"/>
          <a:ext cx="889000" cy="2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E93B17F0-2CA3-442E-9A9B-CE9A129850E5}"/>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81C3C5FA-2F01-47A4-888C-59492EA9231D}"/>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922241FE-52DD-4EE6-A5CD-03F2474A86F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F95B0D60-2A57-4223-B78E-AD9129EB9E35}"/>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F88CF634-AF57-4234-95E7-1D0FF413982B}"/>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14C776CC-81A5-45EB-8BBB-26FFF2F9B436}"/>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FCDC2B66-1C63-4C68-B0D1-A76514176C91}"/>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265CFE2B-585E-45B1-8BB8-8C505235156F}"/>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6D7FE1E3-06C7-40CA-8634-7804E5FBC01C}"/>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30922</xdr:rowOff>
    </xdr:from>
    <xdr:to>
      <xdr:col>24</xdr:col>
      <xdr:colOff>114300</xdr:colOff>
      <xdr:row>98</xdr:row>
      <xdr:rowOff>132522</xdr:rowOff>
    </xdr:to>
    <xdr:sp macro="" textlink="">
      <xdr:nvSpPr>
        <xdr:cNvPr id="257" name="楕円 256">
          <a:extLst>
            <a:ext uri="{FF2B5EF4-FFF2-40B4-BE49-F238E27FC236}">
              <a16:creationId xmlns:a16="http://schemas.microsoft.com/office/drawing/2014/main" id="{AAE4C315-E108-4EE3-B4D8-4D90BED36D71}"/>
            </a:ext>
          </a:extLst>
        </xdr:cNvPr>
        <xdr:cNvSpPr/>
      </xdr:nvSpPr>
      <xdr:spPr>
        <a:xfrm>
          <a:off x="4584700" y="1683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53799</xdr:rowOff>
    </xdr:from>
    <xdr:ext cx="534377" cy="259045"/>
    <xdr:sp macro="" textlink="">
      <xdr:nvSpPr>
        <xdr:cNvPr id="258" name="衛生費該当値テキスト">
          <a:extLst>
            <a:ext uri="{FF2B5EF4-FFF2-40B4-BE49-F238E27FC236}">
              <a16:creationId xmlns:a16="http://schemas.microsoft.com/office/drawing/2014/main" id="{06599162-6233-4AA4-95EF-2C9D675C15C8}"/>
            </a:ext>
          </a:extLst>
        </xdr:cNvPr>
        <xdr:cNvSpPr txBox="1"/>
      </xdr:nvSpPr>
      <xdr:spPr>
        <a:xfrm>
          <a:off x="4686300" y="1668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80594</xdr:rowOff>
    </xdr:from>
    <xdr:to>
      <xdr:col>20</xdr:col>
      <xdr:colOff>38100</xdr:colOff>
      <xdr:row>99</xdr:row>
      <xdr:rowOff>10744</xdr:rowOff>
    </xdr:to>
    <xdr:sp macro="" textlink="">
      <xdr:nvSpPr>
        <xdr:cNvPr id="259" name="楕円 258">
          <a:extLst>
            <a:ext uri="{FF2B5EF4-FFF2-40B4-BE49-F238E27FC236}">
              <a16:creationId xmlns:a16="http://schemas.microsoft.com/office/drawing/2014/main" id="{8C655DF0-75E5-4D5D-B72D-F6DD47A4F02A}"/>
            </a:ext>
          </a:extLst>
        </xdr:cNvPr>
        <xdr:cNvSpPr/>
      </xdr:nvSpPr>
      <xdr:spPr>
        <a:xfrm>
          <a:off x="3746500" y="1688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1871</xdr:rowOff>
    </xdr:from>
    <xdr:ext cx="534377" cy="259045"/>
    <xdr:sp macro="" textlink="">
      <xdr:nvSpPr>
        <xdr:cNvPr id="260" name="テキスト ボックス 259">
          <a:extLst>
            <a:ext uri="{FF2B5EF4-FFF2-40B4-BE49-F238E27FC236}">
              <a16:creationId xmlns:a16="http://schemas.microsoft.com/office/drawing/2014/main" id="{C9723F5F-FADD-46F0-B3BC-C3BF48C5BBBC}"/>
            </a:ext>
          </a:extLst>
        </xdr:cNvPr>
        <xdr:cNvSpPr txBox="1"/>
      </xdr:nvSpPr>
      <xdr:spPr>
        <a:xfrm>
          <a:off x="3530111" y="1697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109812</xdr:rowOff>
    </xdr:from>
    <xdr:to>
      <xdr:col>15</xdr:col>
      <xdr:colOff>101600</xdr:colOff>
      <xdr:row>99</xdr:row>
      <xdr:rowOff>39962</xdr:rowOff>
    </xdr:to>
    <xdr:sp macro="" textlink="">
      <xdr:nvSpPr>
        <xdr:cNvPr id="261" name="楕円 260">
          <a:extLst>
            <a:ext uri="{FF2B5EF4-FFF2-40B4-BE49-F238E27FC236}">
              <a16:creationId xmlns:a16="http://schemas.microsoft.com/office/drawing/2014/main" id="{14AE05C4-B349-4CB2-97A5-9B2BD70EA90A}"/>
            </a:ext>
          </a:extLst>
        </xdr:cNvPr>
        <xdr:cNvSpPr/>
      </xdr:nvSpPr>
      <xdr:spPr>
        <a:xfrm>
          <a:off x="2857500" y="1691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31089</xdr:rowOff>
    </xdr:from>
    <xdr:ext cx="534377" cy="259045"/>
    <xdr:sp macro="" textlink="">
      <xdr:nvSpPr>
        <xdr:cNvPr id="262" name="テキスト ボックス 261">
          <a:extLst>
            <a:ext uri="{FF2B5EF4-FFF2-40B4-BE49-F238E27FC236}">
              <a16:creationId xmlns:a16="http://schemas.microsoft.com/office/drawing/2014/main" id="{25A6A748-4D12-463C-8B88-682A97A9E524}"/>
            </a:ext>
          </a:extLst>
        </xdr:cNvPr>
        <xdr:cNvSpPr txBox="1"/>
      </xdr:nvSpPr>
      <xdr:spPr>
        <a:xfrm>
          <a:off x="2641111" y="1700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2391</xdr:rowOff>
    </xdr:from>
    <xdr:to>
      <xdr:col>10</xdr:col>
      <xdr:colOff>165100</xdr:colOff>
      <xdr:row>99</xdr:row>
      <xdr:rowOff>103991</xdr:rowOff>
    </xdr:to>
    <xdr:sp macro="" textlink="">
      <xdr:nvSpPr>
        <xdr:cNvPr id="263" name="楕円 262">
          <a:extLst>
            <a:ext uri="{FF2B5EF4-FFF2-40B4-BE49-F238E27FC236}">
              <a16:creationId xmlns:a16="http://schemas.microsoft.com/office/drawing/2014/main" id="{0EC60153-CC57-4D8D-B357-24D1664142AC}"/>
            </a:ext>
          </a:extLst>
        </xdr:cNvPr>
        <xdr:cNvSpPr/>
      </xdr:nvSpPr>
      <xdr:spPr>
        <a:xfrm>
          <a:off x="1968500" y="1697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95118</xdr:rowOff>
    </xdr:from>
    <xdr:ext cx="534377" cy="259045"/>
    <xdr:sp macro="" textlink="">
      <xdr:nvSpPr>
        <xdr:cNvPr id="264" name="テキスト ボックス 263">
          <a:extLst>
            <a:ext uri="{FF2B5EF4-FFF2-40B4-BE49-F238E27FC236}">
              <a16:creationId xmlns:a16="http://schemas.microsoft.com/office/drawing/2014/main" id="{63E0EBF6-2017-44CD-85FC-5F3A73926F4F}"/>
            </a:ext>
          </a:extLst>
        </xdr:cNvPr>
        <xdr:cNvSpPr txBox="1"/>
      </xdr:nvSpPr>
      <xdr:spPr>
        <a:xfrm>
          <a:off x="1752111" y="1706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32294</xdr:rowOff>
    </xdr:from>
    <xdr:to>
      <xdr:col>6</xdr:col>
      <xdr:colOff>38100</xdr:colOff>
      <xdr:row>99</xdr:row>
      <xdr:rowOff>133894</xdr:rowOff>
    </xdr:to>
    <xdr:sp macro="" textlink="">
      <xdr:nvSpPr>
        <xdr:cNvPr id="265" name="楕円 264">
          <a:extLst>
            <a:ext uri="{FF2B5EF4-FFF2-40B4-BE49-F238E27FC236}">
              <a16:creationId xmlns:a16="http://schemas.microsoft.com/office/drawing/2014/main" id="{44817476-4892-490D-B67D-890991C8175C}"/>
            </a:ext>
          </a:extLst>
        </xdr:cNvPr>
        <xdr:cNvSpPr/>
      </xdr:nvSpPr>
      <xdr:spPr>
        <a:xfrm>
          <a:off x="1079500" y="1700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125021</xdr:rowOff>
    </xdr:from>
    <xdr:ext cx="534377" cy="259045"/>
    <xdr:sp macro="" textlink="">
      <xdr:nvSpPr>
        <xdr:cNvPr id="266" name="テキスト ボックス 265">
          <a:extLst>
            <a:ext uri="{FF2B5EF4-FFF2-40B4-BE49-F238E27FC236}">
              <a16:creationId xmlns:a16="http://schemas.microsoft.com/office/drawing/2014/main" id="{50E70454-B5E7-4FD9-90BB-BD9FD23A439E}"/>
            </a:ext>
          </a:extLst>
        </xdr:cNvPr>
        <xdr:cNvSpPr txBox="1"/>
      </xdr:nvSpPr>
      <xdr:spPr>
        <a:xfrm>
          <a:off x="863111" y="1709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48CA690A-048C-4C75-9234-3E82A893465B}"/>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43AD126F-DD7F-4D70-BDA6-BAC284C56F6C}"/>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42E5B37B-9C22-4766-820E-058B1083D1A5}"/>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A1B9CDD2-B4BE-44BA-8FF6-0E090C1AB3A4}"/>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945FCAFA-03A8-4FE5-B44D-65E10C39DB46}"/>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ABCF1A58-3545-4297-8A2A-295FD19D1C44}"/>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AB3C0319-CA29-4341-975D-9282CB486AF7}"/>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EF76B853-F7D2-4970-A659-1B94FDF3D184}"/>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FDB8084A-8D5B-442C-A307-67BA15D476EC}"/>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D440C354-AB68-4D93-AD43-CCB79D0D780D}"/>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A6EAF562-5412-4A7C-AC9D-1F2DFDC94CEA}"/>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57DD9922-33E1-49EC-8E7E-08BF06B2F4AA}"/>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81CEC1ED-76CC-4389-945E-EAE9533CA15C}"/>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A7103A9B-9EE4-467C-982E-AFBAA0B71FDD}"/>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91E1B03A-CC5C-4038-BBF5-A018F404345E}"/>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F67E777A-4DA5-4618-97DE-1CB39670F656}"/>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6E05666A-B123-4C14-A7E1-6585D06961BC}"/>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E5E22384-4918-4CBE-8362-237A02AAE131}"/>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F7AB7405-18E5-4589-AEB4-52485B521387}"/>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8739919D-7324-46C6-9575-332F0CB47C1D}"/>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33AA5085-F55E-4050-8E7A-DD21EFEAC574}"/>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C67A6FAF-DB2B-4256-A9B3-7CD33FA786FA}"/>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AC84FBC2-A1E7-45A1-992F-C51DA19679A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6AFF7D7-6E42-4B80-8010-F789F1B7EB2F}"/>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208C4AB7-F02E-4B09-84DA-58C7F24A54B6}"/>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55403F11-4A07-4A61-B53D-9E02BF54DDE6}"/>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6EBCE57E-8DBD-42A3-A6B5-8C97856ED5A6}"/>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E58CDFEE-7131-4A31-9B03-A48761BB462E}"/>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34F59624-D7A1-4837-A5BE-70C84B35ACE3}"/>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3B0413D9-2D85-49B5-A063-9EB3A5AE9A67}"/>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86142</xdr:rowOff>
    </xdr:from>
    <xdr:to>
      <xdr:col>55</xdr:col>
      <xdr:colOff>0</xdr:colOff>
      <xdr:row>37</xdr:row>
      <xdr:rowOff>103124</xdr:rowOff>
    </xdr:to>
    <xdr:cxnSp macro="">
      <xdr:nvCxnSpPr>
        <xdr:cNvPr id="297" name="直線コネクタ 296">
          <a:extLst>
            <a:ext uri="{FF2B5EF4-FFF2-40B4-BE49-F238E27FC236}">
              <a16:creationId xmlns:a16="http://schemas.microsoft.com/office/drawing/2014/main" id="{18F53AF3-2997-4E7E-B362-22ED56968180}"/>
            </a:ext>
          </a:extLst>
        </xdr:cNvPr>
        <xdr:cNvCxnSpPr/>
      </xdr:nvCxnSpPr>
      <xdr:spPr>
        <a:xfrm flipV="1">
          <a:off x="9639300" y="6429792"/>
          <a:ext cx="8382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8217</xdr:rowOff>
    </xdr:from>
    <xdr:ext cx="378565" cy="259045"/>
    <xdr:sp macro="" textlink="">
      <xdr:nvSpPr>
        <xdr:cNvPr id="298" name="労働費平均値テキスト">
          <a:extLst>
            <a:ext uri="{FF2B5EF4-FFF2-40B4-BE49-F238E27FC236}">
              <a16:creationId xmlns:a16="http://schemas.microsoft.com/office/drawing/2014/main" id="{114DCF61-FBDA-49B9-AB5A-E07E7654CF02}"/>
            </a:ext>
          </a:extLst>
        </xdr:cNvPr>
        <xdr:cNvSpPr txBox="1"/>
      </xdr:nvSpPr>
      <xdr:spPr>
        <a:xfrm>
          <a:off x="10528300" y="652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FCE687C1-818C-44CA-B160-952A59B453F7}"/>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103124</xdr:rowOff>
    </xdr:from>
    <xdr:to>
      <xdr:col>50</xdr:col>
      <xdr:colOff>114300</xdr:colOff>
      <xdr:row>37</xdr:row>
      <xdr:rowOff>118799</xdr:rowOff>
    </xdr:to>
    <xdr:cxnSp macro="">
      <xdr:nvCxnSpPr>
        <xdr:cNvPr id="300" name="直線コネクタ 299">
          <a:extLst>
            <a:ext uri="{FF2B5EF4-FFF2-40B4-BE49-F238E27FC236}">
              <a16:creationId xmlns:a16="http://schemas.microsoft.com/office/drawing/2014/main" id="{534AD53A-655C-4A14-874A-7907808D9FA0}"/>
            </a:ext>
          </a:extLst>
        </xdr:cNvPr>
        <xdr:cNvCxnSpPr/>
      </xdr:nvCxnSpPr>
      <xdr:spPr>
        <a:xfrm flipV="1">
          <a:off x="8750300" y="6446774"/>
          <a:ext cx="889000" cy="1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672D1950-A2B2-4984-90EC-FA52B522C58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125457</xdr:rowOff>
    </xdr:from>
    <xdr:ext cx="378565" cy="259045"/>
    <xdr:sp macro="" textlink="">
      <xdr:nvSpPr>
        <xdr:cNvPr id="302" name="テキスト ボックス 301">
          <a:extLst>
            <a:ext uri="{FF2B5EF4-FFF2-40B4-BE49-F238E27FC236}">
              <a16:creationId xmlns:a16="http://schemas.microsoft.com/office/drawing/2014/main" id="{7D030793-2847-4117-8576-950909F1D1F5}"/>
            </a:ext>
          </a:extLst>
        </xdr:cNvPr>
        <xdr:cNvSpPr txBox="1"/>
      </xdr:nvSpPr>
      <xdr:spPr>
        <a:xfrm>
          <a:off x="9450017" y="6640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118799</xdr:rowOff>
    </xdr:from>
    <xdr:to>
      <xdr:col>45</xdr:col>
      <xdr:colOff>177800</xdr:colOff>
      <xdr:row>37</xdr:row>
      <xdr:rowOff>122392</xdr:rowOff>
    </xdr:to>
    <xdr:cxnSp macro="">
      <xdr:nvCxnSpPr>
        <xdr:cNvPr id="303" name="直線コネクタ 302">
          <a:extLst>
            <a:ext uri="{FF2B5EF4-FFF2-40B4-BE49-F238E27FC236}">
              <a16:creationId xmlns:a16="http://schemas.microsoft.com/office/drawing/2014/main" id="{D0F08C7E-A7C0-4F4E-B7C9-6EBFFD177465}"/>
            </a:ext>
          </a:extLst>
        </xdr:cNvPr>
        <xdr:cNvCxnSpPr/>
      </xdr:nvCxnSpPr>
      <xdr:spPr>
        <a:xfrm flipV="1">
          <a:off x="7861300" y="6462449"/>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8879E660-0D93-453F-B8EE-4638471ACB57}"/>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119578</xdr:rowOff>
    </xdr:from>
    <xdr:ext cx="378565" cy="259045"/>
    <xdr:sp macro="" textlink="">
      <xdr:nvSpPr>
        <xdr:cNvPr id="305" name="テキスト ボックス 304">
          <a:extLst>
            <a:ext uri="{FF2B5EF4-FFF2-40B4-BE49-F238E27FC236}">
              <a16:creationId xmlns:a16="http://schemas.microsoft.com/office/drawing/2014/main" id="{BCE5F14D-FD5D-4804-B006-B3CAF019D023}"/>
            </a:ext>
          </a:extLst>
        </xdr:cNvPr>
        <xdr:cNvSpPr txBox="1"/>
      </xdr:nvSpPr>
      <xdr:spPr>
        <a:xfrm>
          <a:off x="8561017" y="6634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72426</xdr:rowOff>
    </xdr:from>
    <xdr:to>
      <xdr:col>41</xdr:col>
      <xdr:colOff>50800</xdr:colOff>
      <xdr:row>37</xdr:row>
      <xdr:rowOff>122392</xdr:rowOff>
    </xdr:to>
    <xdr:cxnSp macro="">
      <xdr:nvCxnSpPr>
        <xdr:cNvPr id="306" name="直線コネクタ 305">
          <a:extLst>
            <a:ext uri="{FF2B5EF4-FFF2-40B4-BE49-F238E27FC236}">
              <a16:creationId xmlns:a16="http://schemas.microsoft.com/office/drawing/2014/main" id="{91AF73BA-A932-4D0D-8034-EE9E5A3CEB2F}"/>
            </a:ext>
          </a:extLst>
        </xdr:cNvPr>
        <xdr:cNvCxnSpPr/>
      </xdr:nvCxnSpPr>
      <xdr:spPr>
        <a:xfrm>
          <a:off x="6972300" y="6416076"/>
          <a:ext cx="889000" cy="4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8E44489F-19AB-4792-879B-BA65402661C6}"/>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109128</xdr:rowOff>
    </xdr:from>
    <xdr:ext cx="378565" cy="259045"/>
    <xdr:sp macro="" textlink="">
      <xdr:nvSpPr>
        <xdr:cNvPr id="308" name="テキスト ボックス 307">
          <a:extLst>
            <a:ext uri="{FF2B5EF4-FFF2-40B4-BE49-F238E27FC236}">
              <a16:creationId xmlns:a16="http://schemas.microsoft.com/office/drawing/2014/main" id="{395A37C5-836B-46E6-BC15-47DB5F14B59F}"/>
            </a:ext>
          </a:extLst>
        </xdr:cNvPr>
        <xdr:cNvSpPr txBox="1"/>
      </xdr:nvSpPr>
      <xdr:spPr>
        <a:xfrm>
          <a:off x="7672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6689F10C-A300-427F-9373-EF48B852779F}"/>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109128</xdr:rowOff>
    </xdr:from>
    <xdr:ext cx="378565" cy="259045"/>
    <xdr:sp macro="" textlink="">
      <xdr:nvSpPr>
        <xdr:cNvPr id="310" name="テキスト ボックス 309">
          <a:extLst>
            <a:ext uri="{FF2B5EF4-FFF2-40B4-BE49-F238E27FC236}">
              <a16:creationId xmlns:a16="http://schemas.microsoft.com/office/drawing/2014/main" id="{BB26B0E7-44F7-4B22-868B-23FD5B113357}"/>
            </a:ext>
          </a:extLst>
        </xdr:cNvPr>
        <xdr:cNvSpPr txBox="1"/>
      </xdr:nvSpPr>
      <xdr:spPr>
        <a:xfrm>
          <a:off x="6783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DF8A67DA-60CB-42FC-B9D6-CC1987517408}"/>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82ED841-7254-4686-A91F-A542C55AA34C}"/>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3DDF831D-76B1-417B-98DA-9E71501FFCB2}"/>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1888A2A9-BA91-45DB-AF1F-188AA631788E}"/>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CDD2BB2A-D704-4D22-B071-8CFE2345D35B}"/>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35342</xdr:rowOff>
    </xdr:from>
    <xdr:to>
      <xdr:col>55</xdr:col>
      <xdr:colOff>50800</xdr:colOff>
      <xdr:row>37</xdr:row>
      <xdr:rowOff>136942</xdr:rowOff>
    </xdr:to>
    <xdr:sp macro="" textlink="">
      <xdr:nvSpPr>
        <xdr:cNvPr id="316" name="楕円 315">
          <a:extLst>
            <a:ext uri="{FF2B5EF4-FFF2-40B4-BE49-F238E27FC236}">
              <a16:creationId xmlns:a16="http://schemas.microsoft.com/office/drawing/2014/main" id="{288876BE-5995-4F72-9A20-73FD84145CD5}"/>
            </a:ext>
          </a:extLst>
        </xdr:cNvPr>
        <xdr:cNvSpPr/>
      </xdr:nvSpPr>
      <xdr:spPr>
        <a:xfrm>
          <a:off x="10426700" y="637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58219</xdr:rowOff>
    </xdr:from>
    <xdr:ext cx="469744" cy="259045"/>
    <xdr:sp macro="" textlink="">
      <xdr:nvSpPr>
        <xdr:cNvPr id="317" name="労働費該当値テキスト">
          <a:extLst>
            <a:ext uri="{FF2B5EF4-FFF2-40B4-BE49-F238E27FC236}">
              <a16:creationId xmlns:a16="http://schemas.microsoft.com/office/drawing/2014/main" id="{A9D5DBC6-92BD-493A-9D5F-0834EE626A03}"/>
            </a:ext>
          </a:extLst>
        </xdr:cNvPr>
        <xdr:cNvSpPr txBox="1"/>
      </xdr:nvSpPr>
      <xdr:spPr>
        <a:xfrm>
          <a:off x="10528300" y="623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52324</xdr:rowOff>
    </xdr:from>
    <xdr:to>
      <xdr:col>50</xdr:col>
      <xdr:colOff>165100</xdr:colOff>
      <xdr:row>37</xdr:row>
      <xdr:rowOff>153924</xdr:rowOff>
    </xdr:to>
    <xdr:sp macro="" textlink="">
      <xdr:nvSpPr>
        <xdr:cNvPr id="318" name="楕円 317">
          <a:extLst>
            <a:ext uri="{FF2B5EF4-FFF2-40B4-BE49-F238E27FC236}">
              <a16:creationId xmlns:a16="http://schemas.microsoft.com/office/drawing/2014/main" id="{0EB97557-0BCC-4DAF-A1DF-55AFC45416EF}"/>
            </a:ext>
          </a:extLst>
        </xdr:cNvPr>
        <xdr:cNvSpPr/>
      </xdr:nvSpPr>
      <xdr:spPr>
        <a:xfrm>
          <a:off x="9588500" y="639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170451</xdr:rowOff>
    </xdr:from>
    <xdr:ext cx="469744" cy="259045"/>
    <xdr:sp macro="" textlink="">
      <xdr:nvSpPr>
        <xdr:cNvPr id="319" name="テキスト ボックス 318">
          <a:extLst>
            <a:ext uri="{FF2B5EF4-FFF2-40B4-BE49-F238E27FC236}">
              <a16:creationId xmlns:a16="http://schemas.microsoft.com/office/drawing/2014/main" id="{0DB78C3B-68B4-4A38-889A-59187541B8DF}"/>
            </a:ext>
          </a:extLst>
        </xdr:cNvPr>
        <xdr:cNvSpPr txBox="1"/>
      </xdr:nvSpPr>
      <xdr:spPr>
        <a:xfrm>
          <a:off x="9404428" y="6171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67999</xdr:rowOff>
    </xdr:from>
    <xdr:to>
      <xdr:col>46</xdr:col>
      <xdr:colOff>38100</xdr:colOff>
      <xdr:row>37</xdr:row>
      <xdr:rowOff>169599</xdr:rowOff>
    </xdr:to>
    <xdr:sp macro="" textlink="">
      <xdr:nvSpPr>
        <xdr:cNvPr id="320" name="楕円 319">
          <a:extLst>
            <a:ext uri="{FF2B5EF4-FFF2-40B4-BE49-F238E27FC236}">
              <a16:creationId xmlns:a16="http://schemas.microsoft.com/office/drawing/2014/main" id="{CD9A0ACF-41C1-4362-B585-0C9145E94238}"/>
            </a:ext>
          </a:extLst>
        </xdr:cNvPr>
        <xdr:cNvSpPr/>
      </xdr:nvSpPr>
      <xdr:spPr>
        <a:xfrm>
          <a:off x="8699500" y="641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14676</xdr:rowOff>
    </xdr:from>
    <xdr:ext cx="378565" cy="259045"/>
    <xdr:sp macro="" textlink="">
      <xdr:nvSpPr>
        <xdr:cNvPr id="321" name="テキスト ボックス 320">
          <a:extLst>
            <a:ext uri="{FF2B5EF4-FFF2-40B4-BE49-F238E27FC236}">
              <a16:creationId xmlns:a16="http://schemas.microsoft.com/office/drawing/2014/main" id="{40AEC184-7B25-4367-86C7-AF62B3CCD165}"/>
            </a:ext>
          </a:extLst>
        </xdr:cNvPr>
        <xdr:cNvSpPr txBox="1"/>
      </xdr:nvSpPr>
      <xdr:spPr>
        <a:xfrm>
          <a:off x="8561017" y="6186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71592</xdr:rowOff>
    </xdr:from>
    <xdr:to>
      <xdr:col>41</xdr:col>
      <xdr:colOff>101600</xdr:colOff>
      <xdr:row>38</xdr:row>
      <xdr:rowOff>1742</xdr:rowOff>
    </xdr:to>
    <xdr:sp macro="" textlink="">
      <xdr:nvSpPr>
        <xdr:cNvPr id="322" name="楕円 321">
          <a:extLst>
            <a:ext uri="{FF2B5EF4-FFF2-40B4-BE49-F238E27FC236}">
              <a16:creationId xmlns:a16="http://schemas.microsoft.com/office/drawing/2014/main" id="{F70A568B-442C-47A0-B6B0-1C4D071896B1}"/>
            </a:ext>
          </a:extLst>
        </xdr:cNvPr>
        <xdr:cNvSpPr/>
      </xdr:nvSpPr>
      <xdr:spPr>
        <a:xfrm>
          <a:off x="7810500" y="641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18269</xdr:rowOff>
    </xdr:from>
    <xdr:ext cx="378565" cy="259045"/>
    <xdr:sp macro="" textlink="">
      <xdr:nvSpPr>
        <xdr:cNvPr id="323" name="テキスト ボックス 322">
          <a:extLst>
            <a:ext uri="{FF2B5EF4-FFF2-40B4-BE49-F238E27FC236}">
              <a16:creationId xmlns:a16="http://schemas.microsoft.com/office/drawing/2014/main" id="{12569C7B-1364-4EA7-BB8A-8598DD8EFD10}"/>
            </a:ext>
          </a:extLst>
        </xdr:cNvPr>
        <xdr:cNvSpPr txBox="1"/>
      </xdr:nvSpPr>
      <xdr:spPr>
        <a:xfrm>
          <a:off x="7672017" y="6190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21626</xdr:rowOff>
    </xdr:from>
    <xdr:to>
      <xdr:col>36</xdr:col>
      <xdr:colOff>165100</xdr:colOff>
      <xdr:row>37</xdr:row>
      <xdr:rowOff>123226</xdr:rowOff>
    </xdr:to>
    <xdr:sp macro="" textlink="">
      <xdr:nvSpPr>
        <xdr:cNvPr id="324" name="楕円 323">
          <a:extLst>
            <a:ext uri="{FF2B5EF4-FFF2-40B4-BE49-F238E27FC236}">
              <a16:creationId xmlns:a16="http://schemas.microsoft.com/office/drawing/2014/main" id="{92B44F36-0ACC-45F1-89C0-F4D9FD6547E4}"/>
            </a:ext>
          </a:extLst>
        </xdr:cNvPr>
        <xdr:cNvSpPr/>
      </xdr:nvSpPr>
      <xdr:spPr>
        <a:xfrm>
          <a:off x="6921500" y="636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139753</xdr:rowOff>
    </xdr:from>
    <xdr:ext cx="469744" cy="259045"/>
    <xdr:sp macro="" textlink="">
      <xdr:nvSpPr>
        <xdr:cNvPr id="325" name="テキスト ボックス 324">
          <a:extLst>
            <a:ext uri="{FF2B5EF4-FFF2-40B4-BE49-F238E27FC236}">
              <a16:creationId xmlns:a16="http://schemas.microsoft.com/office/drawing/2014/main" id="{F346E712-3526-4805-8BF7-BFCE2F18E6A8}"/>
            </a:ext>
          </a:extLst>
        </xdr:cNvPr>
        <xdr:cNvSpPr txBox="1"/>
      </xdr:nvSpPr>
      <xdr:spPr>
        <a:xfrm>
          <a:off x="6737428" y="6140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45E1B045-1A8C-4CDE-89A7-37F6840CA5B5}"/>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CE1DA28D-C2D0-4646-A41C-4433A8AEDDE2}"/>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31CAE4FD-41B9-4980-BBDA-73141B5EEDB3}"/>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BD497E1B-E3F9-4272-BE4E-08F66BF77406}"/>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3F53321D-FA9C-44BF-9BBE-1F72EBFEF1ED}"/>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E3120F73-8521-432E-9763-EA132C49AA6F}"/>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7154BB3-3DCD-4B4A-AE8A-2E1CF1C90925}"/>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4BCFD954-5FD3-429D-9D25-C10F862C15E2}"/>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125B987-DB28-4AC4-B776-63D42BAF14E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1951346D-4600-4183-BB55-4AA87CACBA28}"/>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AC61A0A1-5E4A-481D-BD84-07B4382A077D}"/>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ECFDBD4D-B8B9-4800-B116-F7029BF885E8}"/>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ED4EC5B1-57D2-4583-A475-1E0431CF279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B8B188D-EA99-4693-8B10-7CC28AB6DD0C}"/>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DED8327D-3800-4A4A-B92E-80D2E0F8080C}"/>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CA674AF6-96D4-4D71-A089-8E5F671B8EF8}"/>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41FB73F3-3567-4191-8651-BFA3B34E5A44}"/>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EE50115-B1BB-4D94-A0B4-05C0CD8C334E}"/>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58B5378E-377E-4F5B-A62B-3721946CDCAD}"/>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97B1EAA9-525F-42B3-B09C-CB411C002FBB}"/>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AD3AFF8B-24A3-46F4-8A96-E3EA1943BB23}"/>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A803D9CC-8914-45AA-B92F-00E90C3C39B3}"/>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7C29FA97-C8A0-4FA5-A518-4D96F6496395}"/>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C9228821-A04F-4743-AEFA-A5E1BD6A37E8}"/>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FD29E81C-000B-4591-9E8E-0F3792C5CBCC}"/>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4DDCD355-7D50-48F4-B8E8-C756E3F6AC7D}"/>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D4780049-16A1-4C44-9D31-30EE5962CFB5}"/>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338E25A0-7FD7-49CE-9744-37F3B4A7BE83}"/>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673</xdr:rowOff>
    </xdr:from>
    <xdr:to>
      <xdr:col>55</xdr:col>
      <xdr:colOff>0</xdr:colOff>
      <xdr:row>59</xdr:row>
      <xdr:rowOff>8865</xdr:rowOff>
    </xdr:to>
    <xdr:cxnSp macro="">
      <xdr:nvCxnSpPr>
        <xdr:cNvPr id="354" name="直線コネクタ 353">
          <a:extLst>
            <a:ext uri="{FF2B5EF4-FFF2-40B4-BE49-F238E27FC236}">
              <a16:creationId xmlns:a16="http://schemas.microsoft.com/office/drawing/2014/main" id="{B1F1D47C-38C1-4456-9B1C-C1C30C8BA312}"/>
            </a:ext>
          </a:extLst>
        </xdr:cNvPr>
        <xdr:cNvCxnSpPr/>
      </xdr:nvCxnSpPr>
      <xdr:spPr>
        <a:xfrm flipV="1">
          <a:off x="9639300" y="10116223"/>
          <a:ext cx="8382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C83EA334-6170-4E41-9F8A-1D0AEB2A9769}"/>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2AEF61B2-D21C-47AA-993E-C19DAB6E309A}"/>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8865</xdr:rowOff>
    </xdr:from>
    <xdr:to>
      <xdr:col>50</xdr:col>
      <xdr:colOff>114300</xdr:colOff>
      <xdr:row>59</xdr:row>
      <xdr:rowOff>20104</xdr:rowOff>
    </xdr:to>
    <xdr:cxnSp macro="">
      <xdr:nvCxnSpPr>
        <xdr:cNvPr id="357" name="直線コネクタ 356">
          <a:extLst>
            <a:ext uri="{FF2B5EF4-FFF2-40B4-BE49-F238E27FC236}">
              <a16:creationId xmlns:a16="http://schemas.microsoft.com/office/drawing/2014/main" id="{75BB01E3-D7A6-45D4-BCD0-738820C85512}"/>
            </a:ext>
          </a:extLst>
        </xdr:cNvPr>
        <xdr:cNvCxnSpPr/>
      </xdr:nvCxnSpPr>
      <xdr:spPr>
        <a:xfrm flipV="1">
          <a:off x="8750300" y="10124415"/>
          <a:ext cx="8890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D0A89F85-5F88-41E2-8967-DCB814A745C4}"/>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D7BBEF97-8039-491E-B9CD-23AD5644F489}"/>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1474</xdr:rowOff>
    </xdr:from>
    <xdr:to>
      <xdr:col>45</xdr:col>
      <xdr:colOff>177800</xdr:colOff>
      <xdr:row>59</xdr:row>
      <xdr:rowOff>20104</xdr:rowOff>
    </xdr:to>
    <xdr:cxnSp macro="">
      <xdr:nvCxnSpPr>
        <xdr:cNvPr id="360" name="直線コネクタ 359">
          <a:extLst>
            <a:ext uri="{FF2B5EF4-FFF2-40B4-BE49-F238E27FC236}">
              <a16:creationId xmlns:a16="http://schemas.microsoft.com/office/drawing/2014/main" id="{8F001397-2D95-4814-B04B-D80D4A7E527F}"/>
            </a:ext>
          </a:extLst>
        </xdr:cNvPr>
        <xdr:cNvCxnSpPr/>
      </xdr:nvCxnSpPr>
      <xdr:spPr>
        <a:xfrm>
          <a:off x="7861300" y="10117024"/>
          <a:ext cx="889000" cy="1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780734D0-92F5-43FD-848F-74290F1B8B0A}"/>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6DC31599-04EF-4DF9-835A-D4C41DDB7CDA}"/>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1474</xdr:rowOff>
    </xdr:from>
    <xdr:to>
      <xdr:col>41</xdr:col>
      <xdr:colOff>50800</xdr:colOff>
      <xdr:row>59</xdr:row>
      <xdr:rowOff>15494</xdr:rowOff>
    </xdr:to>
    <xdr:cxnSp macro="">
      <xdr:nvCxnSpPr>
        <xdr:cNvPr id="363" name="直線コネクタ 362">
          <a:extLst>
            <a:ext uri="{FF2B5EF4-FFF2-40B4-BE49-F238E27FC236}">
              <a16:creationId xmlns:a16="http://schemas.microsoft.com/office/drawing/2014/main" id="{136C0AE2-85FB-4C8B-A7E5-8DE0A1728CB5}"/>
            </a:ext>
          </a:extLst>
        </xdr:cNvPr>
        <xdr:cNvCxnSpPr/>
      </xdr:nvCxnSpPr>
      <xdr:spPr>
        <a:xfrm flipV="1">
          <a:off x="6972300" y="10117024"/>
          <a:ext cx="889000" cy="14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D784EA19-7B18-4B8E-B737-ADBF66D6FBEE}"/>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B54CA9DC-3A5D-4784-B34D-05FE59597752}"/>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738A6419-F74C-4ECB-8FF4-716CF4DB9F7E}"/>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7F1697E6-03FC-477D-8D33-CB78AB8D997D}"/>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95D96EFF-6DA5-4609-949F-A6F7F8C35A6E}"/>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C590FD68-88C1-4DA9-BB12-97B97869638C}"/>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AEC46852-3D54-4BE8-B435-CFE7A22B53A7}"/>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A24A75A3-C4EA-4723-8A5E-91269D731A2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C0D64CAD-5825-4CD8-BD4A-43D1981BB603}"/>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121323</xdr:rowOff>
    </xdr:from>
    <xdr:to>
      <xdr:col>55</xdr:col>
      <xdr:colOff>50800</xdr:colOff>
      <xdr:row>59</xdr:row>
      <xdr:rowOff>51473</xdr:rowOff>
    </xdr:to>
    <xdr:sp macro="" textlink="">
      <xdr:nvSpPr>
        <xdr:cNvPr id="373" name="楕円 372">
          <a:extLst>
            <a:ext uri="{FF2B5EF4-FFF2-40B4-BE49-F238E27FC236}">
              <a16:creationId xmlns:a16="http://schemas.microsoft.com/office/drawing/2014/main" id="{D1258DB4-CB9B-43C4-BDDB-555883B2866D}"/>
            </a:ext>
          </a:extLst>
        </xdr:cNvPr>
        <xdr:cNvSpPr/>
      </xdr:nvSpPr>
      <xdr:spPr>
        <a:xfrm>
          <a:off x="10426700" y="1006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36250</xdr:rowOff>
    </xdr:from>
    <xdr:ext cx="469744" cy="259045"/>
    <xdr:sp macro="" textlink="">
      <xdr:nvSpPr>
        <xdr:cNvPr id="374" name="農林水産業費該当値テキスト">
          <a:extLst>
            <a:ext uri="{FF2B5EF4-FFF2-40B4-BE49-F238E27FC236}">
              <a16:creationId xmlns:a16="http://schemas.microsoft.com/office/drawing/2014/main" id="{1514CB48-9CBB-4FE1-AD5A-19D39E89A1A6}"/>
            </a:ext>
          </a:extLst>
        </xdr:cNvPr>
        <xdr:cNvSpPr txBox="1"/>
      </xdr:nvSpPr>
      <xdr:spPr>
        <a:xfrm>
          <a:off x="10528300" y="9980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129515</xdr:rowOff>
    </xdr:from>
    <xdr:to>
      <xdr:col>50</xdr:col>
      <xdr:colOff>165100</xdr:colOff>
      <xdr:row>59</xdr:row>
      <xdr:rowOff>59665</xdr:rowOff>
    </xdr:to>
    <xdr:sp macro="" textlink="">
      <xdr:nvSpPr>
        <xdr:cNvPr id="375" name="楕円 374">
          <a:extLst>
            <a:ext uri="{FF2B5EF4-FFF2-40B4-BE49-F238E27FC236}">
              <a16:creationId xmlns:a16="http://schemas.microsoft.com/office/drawing/2014/main" id="{210E2B72-9146-4098-ADA8-3E57EDDF8B06}"/>
            </a:ext>
          </a:extLst>
        </xdr:cNvPr>
        <xdr:cNvSpPr/>
      </xdr:nvSpPr>
      <xdr:spPr>
        <a:xfrm>
          <a:off x="9588500" y="1007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50792</xdr:rowOff>
    </xdr:from>
    <xdr:ext cx="378565" cy="259045"/>
    <xdr:sp macro="" textlink="">
      <xdr:nvSpPr>
        <xdr:cNvPr id="376" name="テキスト ボックス 375">
          <a:extLst>
            <a:ext uri="{FF2B5EF4-FFF2-40B4-BE49-F238E27FC236}">
              <a16:creationId xmlns:a16="http://schemas.microsoft.com/office/drawing/2014/main" id="{1A3DE9B7-F6B4-46E4-BC7D-C4AB6114266C}"/>
            </a:ext>
          </a:extLst>
        </xdr:cNvPr>
        <xdr:cNvSpPr txBox="1"/>
      </xdr:nvSpPr>
      <xdr:spPr>
        <a:xfrm>
          <a:off x="9450017" y="10166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140754</xdr:rowOff>
    </xdr:from>
    <xdr:to>
      <xdr:col>46</xdr:col>
      <xdr:colOff>38100</xdr:colOff>
      <xdr:row>59</xdr:row>
      <xdr:rowOff>70904</xdr:rowOff>
    </xdr:to>
    <xdr:sp macro="" textlink="">
      <xdr:nvSpPr>
        <xdr:cNvPr id="377" name="楕円 376">
          <a:extLst>
            <a:ext uri="{FF2B5EF4-FFF2-40B4-BE49-F238E27FC236}">
              <a16:creationId xmlns:a16="http://schemas.microsoft.com/office/drawing/2014/main" id="{68E274F6-10E3-45E7-B2FC-43896A11A191}"/>
            </a:ext>
          </a:extLst>
        </xdr:cNvPr>
        <xdr:cNvSpPr/>
      </xdr:nvSpPr>
      <xdr:spPr>
        <a:xfrm>
          <a:off x="8699500" y="1008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62031</xdr:rowOff>
    </xdr:from>
    <xdr:ext cx="378565" cy="259045"/>
    <xdr:sp macro="" textlink="">
      <xdr:nvSpPr>
        <xdr:cNvPr id="378" name="テキスト ボックス 377">
          <a:extLst>
            <a:ext uri="{FF2B5EF4-FFF2-40B4-BE49-F238E27FC236}">
              <a16:creationId xmlns:a16="http://schemas.microsoft.com/office/drawing/2014/main" id="{4956CB82-8EB8-4F91-A04D-DCEF58648BF8}"/>
            </a:ext>
          </a:extLst>
        </xdr:cNvPr>
        <xdr:cNvSpPr txBox="1"/>
      </xdr:nvSpPr>
      <xdr:spPr>
        <a:xfrm>
          <a:off x="8561017" y="10177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122124</xdr:rowOff>
    </xdr:from>
    <xdr:to>
      <xdr:col>41</xdr:col>
      <xdr:colOff>101600</xdr:colOff>
      <xdr:row>59</xdr:row>
      <xdr:rowOff>52274</xdr:rowOff>
    </xdr:to>
    <xdr:sp macro="" textlink="">
      <xdr:nvSpPr>
        <xdr:cNvPr id="379" name="楕円 378">
          <a:extLst>
            <a:ext uri="{FF2B5EF4-FFF2-40B4-BE49-F238E27FC236}">
              <a16:creationId xmlns:a16="http://schemas.microsoft.com/office/drawing/2014/main" id="{10C129CC-10BA-4746-B6F5-D7CB532408D6}"/>
            </a:ext>
          </a:extLst>
        </xdr:cNvPr>
        <xdr:cNvSpPr/>
      </xdr:nvSpPr>
      <xdr:spPr>
        <a:xfrm>
          <a:off x="7810500" y="1006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43401</xdr:rowOff>
    </xdr:from>
    <xdr:ext cx="469744" cy="259045"/>
    <xdr:sp macro="" textlink="">
      <xdr:nvSpPr>
        <xdr:cNvPr id="380" name="テキスト ボックス 379">
          <a:extLst>
            <a:ext uri="{FF2B5EF4-FFF2-40B4-BE49-F238E27FC236}">
              <a16:creationId xmlns:a16="http://schemas.microsoft.com/office/drawing/2014/main" id="{8EB10739-9FA7-4014-9EAF-411A4C00DAD9}"/>
            </a:ext>
          </a:extLst>
        </xdr:cNvPr>
        <xdr:cNvSpPr txBox="1"/>
      </xdr:nvSpPr>
      <xdr:spPr>
        <a:xfrm>
          <a:off x="7626428" y="10158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136144</xdr:rowOff>
    </xdr:from>
    <xdr:to>
      <xdr:col>36</xdr:col>
      <xdr:colOff>165100</xdr:colOff>
      <xdr:row>59</xdr:row>
      <xdr:rowOff>66294</xdr:rowOff>
    </xdr:to>
    <xdr:sp macro="" textlink="">
      <xdr:nvSpPr>
        <xdr:cNvPr id="381" name="楕円 380">
          <a:extLst>
            <a:ext uri="{FF2B5EF4-FFF2-40B4-BE49-F238E27FC236}">
              <a16:creationId xmlns:a16="http://schemas.microsoft.com/office/drawing/2014/main" id="{EC597E65-DA23-483D-9727-EA25EA0DA38C}"/>
            </a:ext>
          </a:extLst>
        </xdr:cNvPr>
        <xdr:cNvSpPr/>
      </xdr:nvSpPr>
      <xdr:spPr>
        <a:xfrm>
          <a:off x="6921500" y="1008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57421</xdr:rowOff>
    </xdr:from>
    <xdr:ext cx="378565" cy="259045"/>
    <xdr:sp macro="" textlink="">
      <xdr:nvSpPr>
        <xdr:cNvPr id="382" name="テキスト ボックス 381">
          <a:extLst>
            <a:ext uri="{FF2B5EF4-FFF2-40B4-BE49-F238E27FC236}">
              <a16:creationId xmlns:a16="http://schemas.microsoft.com/office/drawing/2014/main" id="{86082B44-D4BF-4064-BCCC-4BBFD3B64D40}"/>
            </a:ext>
          </a:extLst>
        </xdr:cNvPr>
        <xdr:cNvSpPr txBox="1"/>
      </xdr:nvSpPr>
      <xdr:spPr>
        <a:xfrm>
          <a:off x="6783017" y="10172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974EBAC5-DAA2-4324-ACDC-17C5079B2D78}"/>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F3761FA5-B192-4103-B6CD-197DD63F378C}"/>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4CCDCF37-F036-4B91-9EC8-1FE6F8CD29EB}"/>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71A65EA3-5692-448F-AFC9-26AE61E23584}"/>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8113E60F-FCB5-4860-96F5-15914A11F9BD}"/>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8E2892C0-D688-4F10-ABEB-5669E969E6F2}"/>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35DB8619-F32D-4D4E-BC72-70AA69F39C61}"/>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808B535E-46BB-451D-97FF-3EFDE5A1117B}"/>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22E50772-8FAA-40D3-8A9E-D155C9382A85}"/>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C76FDAD1-5E74-42D4-9375-6259CDCC8871}"/>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25AC3415-D5F9-4951-8E9B-185B1FCC4352}"/>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F3632459-7536-473C-B2A5-7FCC24648F08}"/>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F7CDE85B-FBEE-4A37-8A8E-7DC70102BC16}"/>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5B0B4B36-869A-47E1-9AC2-BAFD1EB05CAF}"/>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56543EE3-FEEC-4B63-8C69-786054DB5176}"/>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5D97ECA6-D94C-4FA1-9BA1-9E01C1430AAD}"/>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20F6F394-D5AE-4ED6-A692-958050F265DC}"/>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3DC2F00F-2FC1-4437-A898-61B46907C616}"/>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118335E-3903-4899-9524-EDA1FEAD1673}"/>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34AD9463-6DE2-4A50-9314-F80422B48699}"/>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8E210CCC-7045-47AA-9F14-1380B7E9A778}"/>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E369742C-740A-4314-8250-EBEF99789096}"/>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DB0E5E58-42C0-45A5-BEF0-5D52CD037137}"/>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7B7F5AED-5027-4EFB-B8CC-D9F0B330939B}"/>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CDB79BE1-9E20-4900-97B7-57DBE6D18878}"/>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BD537D4E-AA94-4480-9148-0216EF4A3B57}"/>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6A4C5B82-335B-4C4F-AD63-2338D7FD5DEB}"/>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68481330-C63C-4F11-BA3D-9313D3E894AC}"/>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17DB1F24-8B73-457E-AAFC-8C793912DDE5}"/>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70ED6128-4119-48FB-AE2D-8398707C5737}"/>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93458</xdr:rowOff>
    </xdr:from>
    <xdr:to>
      <xdr:col>55</xdr:col>
      <xdr:colOff>0</xdr:colOff>
      <xdr:row>78</xdr:row>
      <xdr:rowOff>144469</xdr:rowOff>
    </xdr:to>
    <xdr:cxnSp macro="">
      <xdr:nvCxnSpPr>
        <xdr:cNvPr id="413" name="直線コネクタ 412">
          <a:extLst>
            <a:ext uri="{FF2B5EF4-FFF2-40B4-BE49-F238E27FC236}">
              <a16:creationId xmlns:a16="http://schemas.microsoft.com/office/drawing/2014/main" id="{84329E94-EC84-44B4-BCB2-2E87EB00B284}"/>
            </a:ext>
          </a:extLst>
        </xdr:cNvPr>
        <xdr:cNvCxnSpPr/>
      </xdr:nvCxnSpPr>
      <xdr:spPr>
        <a:xfrm>
          <a:off x="9639300" y="13466558"/>
          <a:ext cx="838200" cy="5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E2E6231C-B7AD-492D-B932-AF2016365495}"/>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93F9FB73-961F-4B50-9426-3712C074953D}"/>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89833</xdr:rowOff>
    </xdr:from>
    <xdr:to>
      <xdr:col>50</xdr:col>
      <xdr:colOff>114300</xdr:colOff>
      <xdr:row>78</xdr:row>
      <xdr:rowOff>93458</xdr:rowOff>
    </xdr:to>
    <xdr:cxnSp macro="">
      <xdr:nvCxnSpPr>
        <xdr:cNvPr id="416" name="直線コネクタ 415">
          <a:extLst>
            <a:ext uri="{FF2B5EF4-FFF2-40B4-BE49-F238E27FC236}">
              <a16:creationId xmlns:a16="http://schemas.microsoft.com/office/drawing/2014/main" id="{7E288667-F77D-4596-9138-5737034D4BE9}"/>
            </a:ext>
          </a:extLst>
        </xdr:cNvPr>
        <xdr:cNvCxnSpPr/>
      </xdr:nvCxnSpPr>
      <xdr:spPr>
        <a:xfrm>
          <a:off x="8750300" y="13462933"/>
          <a:ext cx="889000" cy="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658D4504-17F3-4886-B796-3FC11820A002}"/>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B985B5F5-BEA7-43EC-9A09-8DC99C8336C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89833</xdr:rowOff>
    </xdr:from>
    <xdr:to>
      <xdr:col>45</xdr:col>
      <xdr:colOff>177800</xdr:colOff>
      <xdr:row>78</xdr:row>
      <xdr:rowOff>101784</xdr:rowOff>
    </xdr:to>
    <xdr:cxnSp macro="">
      <xdr:nvCxnSpPr>
        <xdr:cNvPr id="419" name="直線コネクタ 418">
          <a:extLst>
            <a:ext uri="{FF2B5EF4-FFF2-40B4-BE49-F238E27FC236}">
              <a16:creationId xmlns:a16="http://schemas.microsoft.com/office/drawing/2014/main" id="{E801739F-838F-4960-B7A9-359AC13EE625}"/>
            </a:ext>
          </a:extLst>
        </xdr:cNvPr>
        <xdr:cNvCxnSpPr/>
      </xdr:nvCxnSpPr>
      <xdr:spPr>
        <a:xfrm flipV="1">
          <a:off x="7861300" y="13462933"/>
          <a:ext cx="889000" cy="1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1FEE0A6A-5886-4D7F-89F3-F9D3207486AA}"/>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4B0AA095-F68F-49F2-8360-0CF22CE8901F}"/>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101784</xdr:rowOff>
    </xdr:from>
    <xdr:to>
      <xdr:col>41</xdr:col>
      <xdr:colOff>50800</xdr:colOff>
      <xdr:row>78</xdr:row>
      <xdr:rowOff>138883</xdr:rowOff>
    </xdr:to>
    <xdr:cxnSp macro="">
      <xdr:nvCxnSpPr>
        <xdr:cNvPr id="422" name="直線コネクタ 421">
          <a:extLst>
            <a:ext uri="{FF2B5EF4-FFF2-40B4-BE49-F238E27FC236}">
              <a16:creationId xmlns:a16="http://schemas.microsoft.com/office/drawing/2014/main" id="{0ADEB6DF-E970-4E7A-BAAE-D479A74CC606}"/>
            </a:ext>
          </a:extLst>
        </xdr:cNvPr>
        <xdr:cNvCxnSpPr/>
      </xdr:nvCxnSpPr>
      <xdr:spPr>
        <a:xfrm flipV="1">
          <a:off x="6972300" y="13474884"/>
          <a:ext cx="889000" cy="3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1F3414B9-15F1-44E7-921F-37A137F064F9}"/>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2BC05C80-889D-479A-8D34-BD66A494CC8C}"/>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6DB31319-90E9-4C19-BB69-4152B25E99E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F2172CDF-6886-4944-9A61-0EFDAF0A1948}"/>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77BC223A-47EE-4727-9FC8-06EE44A2B95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DDF1015-27A4-4F6C-853A-66CB378EFB75}"/>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996FC8FC-DC05-4A6C-884D-3B594A9B6BB4}"/>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5EDEA8E0-D335-44A1-B572-5753176B03BD}"/>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CB7D8D56-BD31-4D61-87B9-98C56345B21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93669</xdr:rowOff>
    </xdr:from>
    <xdr:to>
      <xdr:col>55</xdr:col>
      <xdr:colOff>50800</xdr:colOff>
      <xdr:row>79</xdr:row>
      <xdr:rowOff>23819</xdr:rowOff>
    </xdr:to>
    <xdr:sp macro="" textlink="">
      <xdr:nvSpPr>
        <xdr:cNvPr id="432" name="楕円 431">
          <a:extLst>
            <a:ext uri="{FF2B5EF4-FFF2-40B4-BE49-F238E27FC236}">
              <a16:creationId xmlns:a16="http://schemas.microsoft.com/office/drawing/2014/main" id="{2DBF2A4C-E7E3-4FB8-9229-60AD0104ABC9}"/>
            </a:ext>
          </a:extLst>
        </xdr:cNvPr>
        <xdr:cNvSpPr/>
      </xdr:nvSpPr>
      <xdr:spPr>
        <a:xfrm>
          <a:off x="10426700" y="1346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8596</xdr:rowOff>
    </xdr:from>
    <xdr:ext cx="469744" cy="259045"/>
    <xdr:sp macro="" textlink="">
      <xdr:nvSpPr>
        <xdr:cNvPr id="433" name="商工費該当値テキスト">
          <a:extLst>
            <a:ext uri="{FF2B5EF4-FFF2-40B4-BE49-F238E27FC236}">
              <a16:creationId xmlns:a16="http://schemas.microsoft.com/office/drawing/2014/main" id="{686F0746-BC0C-4937-99F5-75DADAAF7E26}"/>
            </a:ext>
          </a:extLst>
        </xdr:cNvPr>
        <xdr:cNvSpPr txBox="1"/>
      </xdr:nvSpPr>
      <xdr:spPr>
        <a:xfrm>
          <a:off x="10528300" y="1338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42658</xdr:rowOff>
    </xdr:from>
    <xdr:to>
      <xdr:col>50</xdr:col>
      <xdr:colOff>165100</xdr:colOff>
      <xdr:row>78</xdr:row>
      <xdr:rowOff>144258</xdr:rowOff>
    </xdr:to>
    <xdr:sp macro="" textlink="">
      <xdr:nvSpPr>
        <xdr:cNvPr id="434" name="楕円 433">
          <a:extLst>
            <a:ext uri="{FF2B5EF4-FFF2-40B4-BE49-F238E27FC236}">
              <a16:creationId xmlns:a16="http://schemas.microsoft.com/office/drawing/2014/main" id="{822C68CE-C713-4601-B398-D54896F05311}"/>
            </a:ext>
          </a:extLst>
        </xdr:cNvPr>
        <xdr:cNvSpPr/>
      </xdr:nvSpPr>
      <xdr:spPr>
        <a:xfrm>
          <a:off x="9588500" y="1341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135385</xdr:rowOff>
    </xdr:from>
    <xdr:ext cx="469744" cy="259045"/>
    <xdr:sp macro="" textlink="">
      <xdr:nvSpPr>
        <xdr:cNvPr id="435" name="テキスト ボックス 434">
          <a:extLst>
            <a:ext uri="{FF2B5EF4-FFF2-40B4-BE49-F238E27FC236}">
              <a16:creationId xmlns:a16="http://schemas.microsoft.com/office/drawing/2014/main" id="{4B985CB5-36B0-4636-A657-6F2A1D449F6C}"/>
            </a:ext>
          </a:extLst>
        </xdr:cNvPr>
        <xdr:cNvSpPr txBox="1"/>
      </xdr:nvSpPr>
      <xdr:spPr>
        <a:xfrm>
          <a:off x="9404428" y="1350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39033</xdr:rowOff>
    </xdr:from>
    <xdr:to>
      <xdr:col>46</xdr:col>
      <xdr:colOff>38100</xdr:colOff>
      <xdr:row>78</xdr:row>
      <xdr:rowOff>140633</xdr:rowOff>
    </xdr:to>
    <xdr:sp macro="" textlink="">
      <xdr:nvSpPr>
        <xdr:cNvPr id="436" name="楕円 435">
          <a:extLst>
            <a:ext uri="{FF2B5EF4-FFF2-40B4-BE49-F238E27FC236}">
              <a16:creationId xmlns:a16="http://schemas.microsoft.com/office/drawing/2014/main" id="{013152B6-8CAE-4B6F-BB4E-9985F5A2CF8A}"/>
            </a:ext>
          </a:extLst>
        </xdr:cNvPr>
        <xdr:cNvSpPr/>
      </xdr:nvSpPr>
      <xdr:spPr>
        <a:xfrm>
          <a:off x="8699500" y="1341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131760</xdr:rowOff>
    </xdr:from>
    <xdr:ext cx="469744" cy="259045"/>
    <xdr:sp macro="" textlink="">
      <xdr:nvSpPr>
        <xdr:cNvPr id="437" name="テキスト ボックス 436">
          <a:extLst>
            <a:ext uri="{FF2B5EF4-FFF2-40B4-BE49-F238E27FC236}">
              <a16:creationId xmlns:a16="http://schemas.microsoft.com/office/drawing/2014/main" id="{1FDC4ABB-0B68-4714-A76A-AED1CF337C03}"/>
            </a:ext>
          </a:extLst>
        </xdr:cNvPr>
        <xdr:cNvSpPr txBox="1"/>
      </xdr:nvSpPr>
      <xdr:spPr>
        <a:xfrm>
          <a:off x="8515428" y="13504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50984</xdr:rowOff>
    </xdr:from>
    <xdr:to>
      <xdr:col>41</xdr:col>
      <xdr:colOff>101600</xdr:colOff>
      <xdr:row>78</xdr:row>
      <xdr:rowOff>152584</xdr:rowOff>
    </xdr:to>
    <xdr:sp macro="" textlink="">
      <xdr:nvSpPr>
        <xdr:cNvPr id="438" name="楕円 437">
          <a:extLst>
            <a:ext uri="{FF2B5EF4-FFF2-40B4-BE49-F238E27FC236}">
              <a16:creationId xmlns:a16="http://schemas.microsoft.com/office/drawing/2014/main" id="{3ACE02C0-5BE5-4E50-ABCE-8FB5B92B8402}"/>
            </a:ext>
          </a:extLst>
        </xdr:cNvPr>
        <xdr:cNvSpPr/>
      </xdr:nvSpPr>
      <xdr:spPr>
        <a:xfrm>
          <a:off x="7810500" y="1342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143711</xdr:rowOff>
    </xdr:from>
    <xdr:ext cx="469744" cy="259045"/>
    <xdr:sp macro="" textlink="">
      <xdr:nvSpPr>
        <xdr:cNvPr id="439" name="テキスト ボックス 438">
          <a:extLst>
            <a:ext uri="{FF2B5EF4-FFF2-40B4-BE49-F238E27FC236}">
              <a16:creationId xmlns:a16="http://schemas.microsoft.com/office/drawing/2014/main" id="{D0FFEA80-BB3D-41A5-9A13-2FFB0D2DDD24}"/>
            </a:ext>
          </a:extLst>
        </xdr:cNvPr>
        <xdr:cNvSpPr txBox="1"/>
      </xdr:nvSpPr>
      <xdr:spPr>
        <a:xfrm>
          <a:off x="7626428" y="13516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88083</xdr:rowOff>
    </xdr:from>
    <xdr:to>
      <xdr:col>36</xdr:col>
      <xdr:colOff>165100</xdr:colOff>
      <xdr:row>79</xdr:row>
      <xdr:rowOff>18233</xdr:rowOff>
    </xdr:to>
    <xdr:sp macro="" textlink="">
      <xdr:nvSpPr>
        <xdr:cNvPr id="440" name="楕円 439">
          <a:extLst>
            <a:ext uri="{FF2B5EF4-FFF2-40B4-BE49-F238E27FC236}">
              <a16:creationId xmlns:a16="http://schemas.microsoft.com/office/drawing/2014/main" id="{807EB76F-FC74-4FCD-8DAA-75D0F0C96DCB}"/>
            </a:ext>
          </a:extLst>
        </xdr:cNvPr>
        <xdr:cNvSpPr/>
      </xdr:nvSpPr>
      <xdr:spPr>
        <a:xfrm>
          <a:off x="6921500" y="13461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9360</xdr:rowOff>
    </xdr:from>
    <xdr:ext cx="469744" cy="259045"/>
    <xdr:sp macro="" textlink="">
      <xdr:nvSpPr>
        <xdr:cNvPr id="441" name="テキスト ボックス 440">
          <a:extLst>
            <a:ext uri="{FF2B5EF4-FFF2-40B4-BE49-F238E27FC236}">
              <a16:creationId xmlns:a16="http://schemas.microsoft.com/office/drawing/2014/main" id="{2724EE4A-9359-4AC8-A7B3-B956BC6358F1}"/>
            </a:ext>
          </a:extLst>
        </xdr:cNvPr>
        <xdr:cNvSpPr txBox="1"/>
      </xdr:nvSpPr>
      <xdr:spPr>
        <a:xfrm>
          <a:off x="6737428" y="13553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EF739046-7AF8-4C6B-9EE7-70A68286D69B}"/>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F2AA84A2-8348-44DA-AFEA-7F26787DE4F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AB07BEF3-0735-4974-991D-8BCE7484938B}"/>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328ADBA0-9AFC-4967-B751-610E9F260713}"/>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225D1CB6-AE6F-461B-8D22-8802C00B8277}"/>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100F3123-4718-4430-9D85-13B1C0AA5A6D}"/>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340EB64E-6174-4799-A9B1-1A6FD2CE7903}"/>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69273ABC-D4EA-4117-8B8A-1045C00A2782}"/>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4376D2F8-7364-4BF5-9691-90C7DA3C0AF6}"/>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3C1E8926-C6AB-4D57-825E-BB8499BE4E39}"/>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6B62FEAE-1E58-4A47-9A0B-B489A30D31E2}"/>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E2F8ECDE-D690-4FAD-94B7-48A356F93181}"/>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F9A0F871-D6CC-40C5-B8CE-848E8D6EB087}"/>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3B2A0BCB-CB05-43B1-9AC5-4A62E6D5563E}"/>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3A55504C-A0F9-4D0C-AE3C-0E4EBD9CA73C}"/>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F9B860E0-91E8-49AB-BC60-F37F6BC181C1}"/>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34689C78-D52E-468F-916E-313D5C3B3781}"/>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B0FD719E-91E0-47D1-87FF-532456D849B1}"/>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3CA01845-5139-4344-B5E0-57E7C2A729E9}"/>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AC9CFAA9-84FD-4653-9008-A598625022AF}"/>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121D3786-09F7-4F12-8169-C90A05FB1303}"/>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7779D240-9E8D-478D-9495-46050A26236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42F86C6C-E014-4579-B832-C2271D025E27}"/>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E6CDBE42-300B-4C08-8131-6E4A68B171FF}"/>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A76E4D09-AAC8-4BE2-A9F5-3ADE8F4BB12E}"/>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942236C9-A8E5-4049-89D3-A29D89A50C72}"/>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DC5297E6-60A9-44AE-9491-8F80AFC1FA56}"/>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23228</xdr:rowOff>
    </xdr:from>
    <xdr:to>
      <xdr:col>55</xdr:col>
      <xdr:colOff>0</xdr:colOff>
      <xdr:row>95</xdr:row>
      <xdr:rowOff>168573</xdr:rowOff>
    </xdr:to>
    <xdr:cxnSp macro="">
      <xdr:nvCxnSpPr>
        <xdr:cNvPr id="469" name="直線コネクタ 468">
          <a:extLst>
            <a:ext uri="{FF2B5EF4-FFF2-40B4-BE49-F238E27FC236}">
              <a16:creationId xmlns:a16="http://schemas.microsoft.com/office/drawing/2014/main" id="{6748460B-9BF6-4F27-ADCA-62C4F7CC0D8F}"/>
            </a:ext>
          </a:extLst>
        </xdr:cNvPr>
        <xdr:cNvCxnSpPr/>
      </xdr:nvCxnSpPr>
      <xdr:spPr>
        <a:xfrm flipV="1">
          <a:off x="9639300" y="16139528"/>
          <a:ext cx="838200" cy="316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107811</xdr:rowOff>
    </xdr:from>
    <xdr:ext cx="534377" cy="259045"/>
    <xdr:sp macro="" textlink="">
      <xdr:nvSpPr>
        <xdr:cNvPr id="470" name="土木費平均値テキスト">
          <a:extLst>
            <a:ext uri="{FF2B5EF4-FFF2-40B4-BE49-F238E27FC236}">
              <a16:creationId xmlns:a16="http://schemas.microsoft.com/office/drawing/2014/main" id="{8295D3A9-500A-4D85-92A9-A975A7B6F301}"/>
            </a:ext>
          </a:extLst>
        </xdr:cNvPr>
        <xdr:cNvSpPr txBox="1"/>
      </xdr:nvSpPr>
      <xdr:spPr>
        <a:xfrm>
          <a:off x="10528300" y="16395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3DE30981-FA00-4FC4-B175-912F20BD0CF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168573</xdr:rowOff>
    </xdr:from>
    <xdr:to>
      <xdr:col>50</xdr:col>
      <xdr:colOff>114300</xdr:colOff>
      <xdr:row>96</xdr:row>
      <xdr:rowOff>123653</xdr:rowOff>
    </xdr:to>
    <xdr:cxnSp macro="">
      <xdr:nvCxnSpPr>
        <xdr:cNvPr id="472" name="直線コネクタ 471">
          <a:extLst>
            <a:ext uri="{FF2B5EF4-FFF2-40B4-BE49-F238E27FC236}">
              <a16:creationId xmlns:a16="http://schemas.microsoft.com/office/drawing/2014/main" id="{AF4E1D40-9476-45CD-B983-6332CAFB134E}"/>
            </a:ext>
          </a:extLst>
        </xdr:cNvPr>
        <xdr:cNvCxnSpPr/>
      </xdr:nvCxnSpPr>
      <xdr:spPr>
        <a:xfrm flipV="1">
          <a:off x="8750300" y="16456323"/>
          <a:ext cx="889000" cy="12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1031141E-7C71-41C3-9C97-45BD66395B77}"/>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47393</xdr:rowOff>
    </xdr:from>
    <xdr:ext cx="534377" cy="259045"/>
    <xdr:sp macro="" textlink="">
      <xdr:nvSpPr>
        <xdr:cNvPr id="474" name="テキスト ボックス 473">
          <a:extLst>
            <a:ext uri="{FF2B5EF4-FFF2-40B4-BE49-F238E27FC236}">
              <a16:creationId xmlns:a16="http://schemas.microsoft.com/office/drawing/2014/main" id="{7A520838-154E-450A-9527-573401E9C316}"/>
            </a:ext>
          </a:extLst>
        </xdr:cNvPr>
        <xdr:cNvSpPr txBox="1"/>
      </xdr:nvSpPr>
      <xdr:spPr>
        <a:xfrm>
          <a:off x="9372111" y="1650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123653</xdr:rowOff>
    </xdr:from>
    <xdr:to>
      <xdr:col>45</xdr:col>
      <xdr:colOff>177800</xdr:colOff>
      <xdr:row>97</xdr:row>
      <xdr:rowOff>40602</xdr:rowOff>
    </xdr:to>
    <xdr:cxnSp macro="">
      <xdr:nvCxnSpPr>
        <xdr:cNvPr id="475" name="直線コネクタ 474">
          <a:extLst>
            <a:ext uri="{FF2B5EF4-FFF2-40B4-BE49-F238E27FC236}">
              <a16:creationId xmlns:a16="http://schemas.microsoft.com/office/drawing/2014/main" id="{70D19EFC-4859-4BA0-8575-4FB1BE954C81}"/>
            </a:ext>
          </a:extLst>
        </xdr:cNvPr>
        <xdr:cNvCxnSpPr/>
      </xdr:nvCxnSpPr>
      <xdr:spPr>
        <a:xfrm flipV="1">
          <a:off x="7861300" y="16582853"/>
          <a:ext cx="889000" cy="8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A32FE6FF-4F08-4875-9C9A-C507296151F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B17198BB-A67C-4AFC-A3A6-05305A5F275C}"/>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136500</xdr:rowOff>
    </xdr:from>
    <xdr:to>
      <xdr:col>41</xdr:col>
      <xdr:colOff>50800</xdr:colOff>
      <xdr:row>97</xdr:row>
      <xdr:rowOff>40602</xdr:rowOff>
    </xdr:to>
    <xdr:cxnSp macro="">
      <xdr:nvCxnSpPr>
        <xdr:cNvPr id="478" name="直線コネクタ 477">
          <a:extLst>
            <a:ext uri="{FF2B5EF4-FFF2-40B4-BE49-F238E27FC236}">
              <a16:creationId xmlns:a16="http://schemas.microsoft.com/office/drawing/2014/main" id="{39DB1BB9-5999-4FC9-B713-40640A26EB2B}"/>
            </a:ext>
          </a:extLst>
        </xdr:cNvPr>
        <xdr:cNvCxnSpPr/>
      </xdr:nvCxnSpPr>
      <xdr:spPr>
        <a:xfrm>
          <a:off x="6972300" y="16595700"/>
          <a:ext cx="889000" cy="7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F84320CC-FA69-4B27-BDDD-2B29E58C0449}"/>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BFB24FFB-04AB-4BB4-8408-DD8F49D62236}"/>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388508E8-6BB0-4D80-A38B-AAB4A73ED998}"/>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90804041-FC0C-4337-8051-9B65955D8507}"/>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B54EEAB7-62E9-4F5E-809C-8E0704904902}"/>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FA2C13D8-50AD-4AF7-8DC9-9286D18FE005}"/>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E14A79AF-18D4-4FF0-9BD4-639ADFBE057D}"/>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5DE2FF3E-99D3-47A9-AF11-70587228A8A6}"/>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C4E806BC-9279-48F6-B01E-F075B55CC91E}"/>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143878</xdr:rowOff>
    </xdr:from>
    <xdr:to>
      <xdr:col>55</xdr:col>
      <xdr:colOff>50800</xdr:colOff>
      <xdr:row>94</xdr:row>
      <xdr:rowOff>74028</xdr:rowOff>
    </xdr:to>
    <xdr:sp macro="" textlink="">
      <xdr:nvSpPr>
        <xdr:cNvPr id="488" name="楕円 487">
          <a:extLst>
            <a:ext uri="{FF2B5EF4-FFF2-40B4-BE49-F238E27FC236}">
              <a16:creationId xmlns:a16="http://schemas.microsoft.com/office/drawing/2014/main" id="{1CAEAE21-471A-482E-8D85-EAD07B6B16E4}"/>
            </a:ext>
          </a:extLst>
        </xdr:cNvPr>
        <xdr:cNvSpPr/>
      </xdr:nvSpPr>
      <xdr:spPr>
        <a:xfrm>
          <a:off x="10426700" y="1608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166755</xdr:rowOff>
    </xdr:from>
    <xdr:ext cx="534377" cy="259045"/>
    <xdr:sp macro="" textlink="">
      <xdr:nvSpPr>
        <xdr:cNvPr id="489" name="土木費該当値テキスト">
          <a:extLst>
            <a:ext uri="{FF2B5EF4-FFF2-40B4-BE49-F238E27FC236}">
              <a16:creationId xmlns:a16="http://schemas.microsoft.com/office/drawing/2014/main" id="{843DAEC3-3710-46E1-AF69-9DB8E7FF3B4F}"/>
            </a:ext>
          </a:extLst>
        </xdr:cNvPr>
        <xdr:cNvSpPr txBox="1"/>
      </xdr:nvSpPr>
      <xdr:spPr>
        <a:xfrm>
          <a:off x="10528300" y="1594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117773</xdr:rowOff>
    </xdr:from>
    <xdr:to>
      <xdr:col>50</xdr:col>
      <xdr:colOff>165100</xdr:colOff>
      <xdr:row>96</xdr:row>
      <xdr:rowOff>47923</xdr:rowOff>
    </xdr:to>
    <xdr:sp macro="" textlink="">
      <xdr:nvSpPr>
        <xdr:cNvPr id="490" name="楕円 489">
          <a:extLst>
            <a:ext uri="{FF2B5EF4-FFF2-40B4-BE49-F238E27FC236}">
              <a16:creationId xmlns:a16="http://schemas.microsoft.com/office/drawing/2014/main" id="{EBE4CFBD-3DFF-4FBA-AE1D-0E1079C72870}"/>
            </a:ext>
          </a:extLst>
        </xdr:cNvPr>
        <xdr:cNvSpPr/>
      </xdr:nvSpPr>
      <xdr:spPr>
        <a:xfrm>
          <a:off x="9588500" y="1640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64450</xdr:rowOff>
    </xdr:from>
    <xdr:ext cx="534377" cy="259045"/>
    <xdr:sp macro="" textlink="">
      <xdr:nvSpPr>
        <xdr:cNvPr id="491" name="テキスト ボックス 490">
          <a:extLst>
            <a:ext uri="{FF2B5EF4-FFF2-40B4-BE49-F238E27FC236}">
              <a16:creationId xmlns:a16="http://schemas.microsoft.com/office/drawing/2014/main" id="{FB54150D-0D34-48E7-94B7-86E6F6020B28}"/>
            </a:ext>
          </a:extLst>
        </xdr:cNvPr>
        <xdr:cNvSpPr txBox="1"/>
      </xdr:nvSpPr>
      <xdr:spPr>
        <a:xfrm>
          <a:off x="9372111" y="1618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72853</xdr:rowOff>
    </xdr:from>
    <xdr:to>
      <xdr:col>46</xdr:col>
      <xdr:colOff>38100</xdr:colOff>
      <xdr:row>97</xdr:row>
      <xdr:rowOff>3003</xdr:rowOff>
    </xdr:to>
    <xdr:sp macro="" textlink="">
      <xdr:nvSpPr>
        <xdr:cNvPr id="492" name="楕円 491">
          <a:extLst>
            <a:ext uri="{FF2B5EF4-FFF2-40B4-BE49-F238E27FC236}">
              <a16:creationId xmlns:a16="http://schemas.microsoft.com/office/drawing/2014/main" id="{9DDF541A-CB4C-425D-99A4-33942D7C4CD1}"/>
            </a:ext>
          </a:extLst>
        </xdr:cNvPr>
        <xdr:cNvSpPr/>
      </xdr:nvSpPr>
      <xdr:spPr>
        <a:xfrm>
          <a:off x="8699500" y="1653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165580</xdr:rowOff>
    </xdr:from>
    <xdr:ext cx="534377" cy="259045"/>
    <xdr:sp macro="" textlink="">
      <xdr:nvSpPr>
        <xdr:cNvPr id="493" name="テキスト ボックス 492">
          <a:extLst>
            <a:ext uri="{FF2B5EF4-FFF2-40B4-BE49-F238E27FC236}">
              <a16:creationId xmlns:a16="http://schemas.microsoft.com/office/drawing/2014/main" id="{82A54CCE-FD53-490A-96DA-AFF47A11A94E}"/>
            </a:ext>
          </a:extLst>
        </xdr:cNvPr>
        <xdr:cNvSpPr txBox="1"/>
      </xdr:nvSpPr>
      <xdr:spPr>
        <a:xfrm>
          <a:off x="8483111" y="1662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161252</xdr:rowOff>
    </xdr:from>
    <xdr:to>
      <xdr:col>41</xdr:col>
      <xdr:colOff>101600</xdr:colOff>
      <xdr:row>97</xdr:row>
      <xdr:rowOff>91402</xdr:rowOff>
    </xdr:to>
    <xdr:sp macro="" textlink="">
      <xdr:nvSpPr>
        <xdr:cNvPr id="494" name="楕円 493">
          <a:extLst>
            <a:ext uri="{FF2B5EF4-FFF2-40B4-BE49-F238E27FC236}">
              <a16:creationId xmlns:a16="http://schemas.microsoft.com/office/drawing/2014/main" id="{FA63EAAC-9492-4CB4-9E8C-F57A5A22F93A}"/>
            </a:ext>
          </a:extLst>
        </xdr:cNvPr>
        <xdr:cNvSpPr/>
      </xdr:nvSpPr>
      <xdr:spPr>
        <a:xfrm>
          <a:off x="7810500" y="1662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82529</xdr:rowOff>
    </xdr:from>
    <xdr:ext cx="534377" cy="259045"/>
    <xdr:sp macro="" textlink="">
      <xdr:nvSpPr>
        <xdr:cNvPr id="495" name="テキスト ボックス 494">
          <a:extLst>
            <a:ext uri="{FF2B5EF4-FFF2-40B4-BE49-F238E27FC236}">
              <a16:creationId xmlns:a16="http://schemas.microsoft.com/office/drawing/2014/main" id="{32B2ED3D-6580-4463-A19A-0B5DD6ABA05D}"/>
            </a:ext>
          </a:extLst>
        </xdr:cNvPr>
        <xdr:cNvSpPr txBox="1"/>
      </xdr:nvSpPr>
      <xdr:spPr>
        <a:xfrm>
          <a:off x="7594111" y="16713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85700</xdr:rowOff>
    </xdr:from>
    <xdr:to>
      <xdr:col>36</xdr:col>
      <xdr:colOff>165100</xdr:colOff>
      <xdr:row>97</xdr:row>
      <xdr:rowOff>15850</xdr:rowOff>
    </xdr:to>
    <xdr:sp macro="" textlink="">
      <xdr:nvSpPr>
        <xdr:cNvPr id="496" name="楕円 495">
          <a:extLst>
            <a:ext uri="{FF2B5EF4-FFF2-40B4-BE49-F238E27FC236}">
              <a16:creationId xmlns:a16="http://schemas.microsoft.com/office/drawing/2014/main" id="{0B110F60-F4CD-4A38-885F-E18D1C8BA088}"/>
            </a:ext>
          </a:extLst>
        </xdr:cNvPr>
        <xdr:cNvSpPr/>
      </xdr:nvSpPr>
      <xdr:spPr>
        <a:xfrm>
          <a:off x="6921500" y="1654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6977</xdr:rowOff>
    </xdr:from>
    <xdr:ext cx="534377" cy="259045"/>
    <xdr:sp macro="" textlink="">
      <xdr:nvSpPr>
        <xdr:cNvPr id="497" name="テキスト ボックス 496">
          <a:extLst>
            <a:ext uri="{FF2B5EF4-FFF2-40B4-BE49-F238E27FC236}">
              <a16:creationId xmlns:a16="http://schemas.microsoft.com/office/drawing/2014/main" id="{FA7FB227-CB0A-4BDB-B922-19A14F5DC72E}"/>
            </a:ext>
          </a:extLst>
        </xdr:cNvPr>
        <xdr:cNvSpPr txBox="1"/>
      </xdr:nvSpPr>
      <xdr:spPr>
        <a:xfrm>
          <a:off x="6705111" y="1663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F884D713-EB54-4745-901F-FF2A6B401553}"/>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36AF8C6D-9603-4098-9ACB-C947DAFA65E5}"/>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AAAB9F8D-8495-40EC-87E5-1E209E6A1B4E}"/>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4CFD7474-C2A1-4EFD-8442-386E98E61357}"/>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5B4A4938-5C3F-42B3-8CFF-B6F4CE8B2BA3}"/>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EE779DE9-2D4B-4240-96BD-97B4528762FC}"/>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679C3306-B991-4AB6-860C-727906879429}"/>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33C71B88-B3A5-4D38-8F00-29592FFF2E96}"/>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492953F4-A44C-4EFA-AEDC-B1180EFEDB6E}"/>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5B70E4A0-0A71-439C-BD53-220175648409}"/>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FDB32C02-BEC6-411C-9627-8877DA9F0CD8}"/>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32151C7B-E19C-4CBD-955B-74F35FA1C88A}"/>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F2D5B382-6C02-40ED-BF8E-5581A056CE56}"/>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61035CAF-47B5-4F3D-92C7-BAE727566C14}"/>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6E7B6F2C-CC05-4E2E-9EE1-9B6032911478}"/>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172DFECE-DA49-41CB-8C93-1FCE6669281A}"/>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DC45B9BE-3F6B-4163-BC37-BCBEB4516F53}"/>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752DC9DB-B7EA-4CE4-BBAC-9CA034BC43F9}"/>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A6F87D5F-23BB-4C7E-837D-FE62A899DF29}"/>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B839CB35-329D-405E-871C-19264C10E24C}"/>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DE2FC44-3F5B-4B1D-B658-BAB98386432D}"/>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69129F5B-FC39-4654-B298-DB8DC845F56F}"/>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D81CBEEA-9279-4A1C-8277-37E2EE843F99}"/>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EF354933-7F2A-47F9-981A-B96518D8130B}"/>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AED4A90F-A478-40A8-A1D4-9124EE79E67F}"/>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B25167D4-A469-441D-A4D7-49B9225BA719}"/>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D5F4D3BE-C062-4165-BD2C-C91A8EC7FA7F}"/>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7B91E488-BBB4-4141-9733-B5F0AA17D01B}"/>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92515B5E-489B-4D22-ABC5-9505CE19F97D}"/>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116230</xdr:rowOff>
    </xdr:from>
    <xdr:to>
      <xdr:col>85</xdr:col>
      <xdr:colOff>127000</xdr:colOff>
      <xdr:row>38</xdr:row>
      <xdr:rowOff>146901</xdr:rowOff>
    </xdr:to>
    <xdr:cxnSp macro="">
      <xdr:nvCxnSpPr>
        <xdr:cNvPr id="527" name="直線コネクタ 526">
          <a:extLst>
            <a:ext uri="{FF2B5EF4-FFF2-40B4-BE49-F238E27FC236}">
              <a16:creationId xmlns:a16="http://schemas.microsoft.com/office/drawing/2014/main" id="{E8A2E9ED-22AF-465F-AC2F-1B198EF0A795}"/>
            </a:ext>
          </a:extLst>
        </xdr:cNvPr>
        <xdr:cNvCxnSpPr/>
      </xdr:nvCxnSpPr>
      <xdr:spPr>
        <a:xfrm flipV="1">
          <a:off x="15481300" y="6631330"/>
          <a:ext cx="838200" cy="30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A80B2361-1F1D-429B-8D20-AB1CAFC00103}"/>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914A91B2-5965-4E58-A400-D5DEB3B9E9B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110592</xdr:rowOff>
    </xdr:from>
    <xdr:to>
      <xdr:col>81</xdr:col>
      <xdr:colOff>50800</xdr:colOff>
      <xdr:row>38</xdr:row>
      <xdr:rowOff>146901</xdr:rowOff>
    </xdr:to>
    <xdr:cxnSp macro="">
      <xdr:nvCxnSpPr>
        <xdr:cNvPr id="530" name="直線コネクタ 529">
          <a:extLst>
            <a:ext uri="{FF2B5EF4-FFF2-40B4-BE49-F238E27FC236}">
              <a16:creationId xmlns:a16="http://schemas.microsoft.com/office/drawing/2014/main" id="{98825D1F-73A5-4CEB-82CF-BD420E29C853}"/>
            </a:ext>
          </a:extLst>
        </xdr:cNvPr>
        <xdr:cNvCxnSpPr/>
      </xdr:nvCxnSpPr>
      <xdr:spPr>
        <a:xfrm>
          <a:off x="14592300" y="6625692"/>
          <a:ext cx="889000" cy="3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223C520-0943-4BAC-A4FD-F61D415BE8CA}"/>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521ECDAB-704E-4AE9-8ED4-91F567B84ACD}"/>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110592</xdr:rowOff>
    </xdr:from>
    <xdr:to>
      <xdr:col>76</xdr:col>
      <xdr:colOff>114300</xdr:colOff>
      <xdr:row>38</xdr:row>
      <xdr:rowOff>145796</xdr:rowOff>
    </xdr:to>
    <xdr:cxnSp macro="">
      <xdr:nvCxnSpPr>
        <xdr:cNvPr id="533" name="直線コネクタ 532">
          <a:extLst>
            <a:ext uri="{FF2B5EF4-FFF2-40B4-BE49-F238E27FC236}">
              <a16:creationId xmlns:a16="http://schemas.microsoft.com/office/drawing/2014/main" id="{856F4295-1CFF-4873-9F56-87C793A29223}"/>
            </a:ext>
          </a:extLst>
        </xdr:cNvPr>
        <xdr:cNvCxnSpPr/>
      </xdr:nvCxnSpPr>
      <xdr:spPr>
        <a:xfrm flipV="1">
          <a:off x="13703300" y="6625692"/>
          <a:ext cx="889000" cy="35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F525BFF2-6A8C-4AC4-9876-F16E891CEAC2}"/>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6B594242-71A6-4830-B673-0EF5172D9ACD}"/>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103924</xdr:rowOff>
    </xdr:from>
    <xdr:to>
      <xdr:col>71</xdr:col>
      <xdr:colOff>177800</xdr:colOff>
      <xdr:row>38</xdr:row>
      <xdr:rowOff>145796</xdr:rowOff>
    </xdr:to>
    <xdr:cxnSp macro="">
      <xdr:nvCxnSpPr>
        <xdr:cNvPr id="536" name="直線コネクタ 535">
          <a:extLst>
            <a:ext uri="{FF2B5EF4-FFF2-40B4-BE49-F238E27FC236}">
              <a16:creationId xmlns:a16="http://schemas.microsoft.com/office/drawing/2014/main" id="{9AC8A50F-66E7-4A71-B4C3-444C489A147D}"/>
            </a:ext>
          </a:extLst>
        </xdr:cNvPr>
        <xdr:cNvCxnSpPr/>
      </xdr:nvCxnSpPr>
      <xdr:spPr>
        <a:xfrm>
          <a:off x="12814300" y="6619024"/>
          <a:ext cx="889000" cy="41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9A11921C-197F-4E9E-8DF4-57E990FC9772}"/>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996AD897-5FAA-4587-A753-EF5A259CAB8A}"/>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C5FC0AC9-C326-4499-97B8-FBCEAD0E4549}"/>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7939CBDD-8A83-4E87-A9BD-E9800AA96DDB}"/>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D4840FDB-62EB-478C-8275-5A4CFEA4E6F7}"/>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9519EE7F-284A-4640-88B2-C91FA4153EDB}"/>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FD374D2E-64BA-4A3D-88E0-6FEB84F80B91}"/>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7E69649F-BD50-4D39-BDFF-0D35BB19065C}"/>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23E3B815-F695-42E7-BAAA-9CF5D21D3CA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65430</xdr:rowOff>
    </xdr:from>
    <xdr:to>
      <xdr:col>85</xdr:col>
      <xdr:colOff>177800</xdr:colOff>
      <xdr:row>38</xdr:row>
      <xdr:rowOff>167030</xdr:rowOff>
    </xdr:to>
    <xdr:sp macro="" textlink="">
      <xdr:nvSpPr>
        <xdr:cNvPr id="546" name="楕円 545">
          <a:extLst>
            <a:ext uri="{FF2B5EF4-FFF2-40B4-BE49-F238E27FC236}">
              <a16:creationId xmlns:a16="http://schemas.microsoft.com/office/drawing/2014/main" id="{88920349-8265-4B37-BBBA-5A667456BF16}"/>
            </a:ext>
          </a:extLst>
        </xdr:cNvPr>
        <xdr:cNvSpPr/>
      </xdr:nvSpPr>
      <xdr:spPr>
        <a:xfrm>
          <a:off x="16268700" y="65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43857</xdr:rowOff>
    </xdr:from>
    <xdr:ext cx="534377" cy="259045"/>
    <xdr:sp macro="" textlink="">
      <xdr:nvSpPr>
        <xdr:cNvPr id="547" name="消防費該当値テキスト">
          <a:extLst>
            <a:ext uri="{FF2B5EF4-FFF2-40B4-BE49-F238E27FC236}">
              <a16:creationId xmlns:a16="http://schemas.microsoft.com/office/drawing/2014/main" id="{8691E9F6-25FA-42B1-8D7B-DBBF172E8F78}"/>
            </a:ext>
          </a:extLst>
        </xdr:cNvPr>
        <xdr:cNvSpPr txBox="1"/>
      </xdr:nvSpPr>
      <xdr:spPr>
        <a:xfrm>
          <a:off x="16370300" y="655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96101</xdr:rowOff>
    </xdr:from>
    <xdr:to>
      <xdr:col>81</xdr:col>
      <xdr:colOff>101600</xdr:colOff>
      <xdr:row>39</xdr:row>
      <xdr:rowOff>26251</xdr:rowOff>
    </xdr:to>
    <xdr:sp macro="" textlink="">
      <xdr:nvSpPr>
        <xdr:cNvPr id="548" name="楕円 547">
          <a:extLst>
            <a:ext uri="{FF2B5EF4-FFF2-40B4-BE49-F238E27FC236}">
              <a16:creationId xmlns:a16="http://schemas.microsoft.com/office/drawing/2014/main" id="{A0942779-39EB-45CB-BC77-B4601530B973}"/>
            </a:ext>
          </a:extLst>
        </xdr:cNvPr>
        <xdr:cNvSpPr/>
      </xdr:nvSpPr>
      <xdr:spPr>
        <a:xfrm>
          <a:off x="15430500" y="661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17378</xdr:rowOff>
    </xdr:from>
    <xdr:ext cx="534377" cy="259045"/>
    <xdr:sp macro="" textlink="">
      <xdr:nvSpPr>
        <xdr:cNvPr id="549" name="テキスト ボックス 548">
          <a:extLst>
            <a:ext uri="{FF2B5EF4-FFF2-40B4-BE49-F238E27FC236}">
              <a16:creationId xmlns:a16="http://schemas.microsoft.com/office/drawing/2014/main" id="{3D25AE96-A01B-4EB4-A11E-35C659A82F45}"/>
            </a:ext>
          </a:extLst>
        </xdr:cNvPr>
        <xdr:cNvSpPr txBox="1"/>
      </xdr:nvSpPr>
      <xdr:spPr>
        <a:xfrm>
          <a:off x="15214111" y="670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59792</xdr:rowOff>
    </xdr:from>
    <xdr:to>
      <xdr:col>76</xdr:col>
      <xdr:colOff>165100</xdr:colOff>
      <xdr:row>38</xdr:row>
      <xdr:rowOff>161392</xdr:rowOff>
    </xdr:to>
    <xdr:sp macro="" textlink="">
      <xdr:nvSpPr>
        <xdr:cNvPr id="550" name="楕円 549">
          <a:extLst>
            <a:ext uri="{FF2B5EF4-FFF2-40B4-BE49-F238E27FC236}">
              <a16:creationId xmlns:a16="http://schemas.microsoft.com/office/drawing/2014/main" id="{13242ADC-4999-48AD-8FF0-24A0232F4F0E}"/>
            </a:ext>
          </a:extLst>
        </xdr:cNvPr>
        <xdr:cNvSpPr/>
      </xdr:nvSpPr>
      <xdr:spPr>
        <a:xfrm>
          <a:off x="14541500" y="657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152519</xdr:rowOff>
    </xdr:from>
    <xdr:ext cx="534377" cy="259045"/>
    <xdr:sp macro="" textlink="">
      <xdr:nvSpPr>
        <xdr:cNvPr id="551" name="テキスト ボックス 550">
          <a:extLst>
            <a:ext uri="{FF2B5EF4-FFF2-40B4-BE49-F238E27FC236}">
              <a16:creationId xmlns:a16="http://schemas.microsoft.com/office/drawing/2014/main" id="{0413A16D-38F5-4786-A32D-D19C81B5685E}"/>
            </a:ext>
          </a:extLst>
        </xdr:cNvPr>
        <xdr:cNvSpPr txBox="1"/>
      </xdr:nvSpPr>
      <xdr:spPr>
        <a:xfrm>
          <a:off x="14325111" y="666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94996</xdr:rowOff>
    </xdr:from>
    <xdr:to>
      <xdr:col>72</xdr:col>
      <xdr:colOff>38100</xdr:colOff>
      <xdr:row>39</xdr:row>
      <xdr:rowOff>25146</xdr:rowOff>
    </xdr:to>
    <xdr:sp macro="" textlink="">
      <xdr:nvSpPr>
        <xdr:cNvPr id="552" name="楕円 551">
          <a:extLst>
            <a:ext uri="{FF2B5EF4-FFF2-40B4-BE49-F238E27FC236}">
              <a16:creationId xmlns:a16="http://schemas.microsoft.com/office/drawing/2014/main" id="{1FA3D9B3-87C1-4D86-8C21-E0A8BE6E306B}"/>
            </a:ext>
          </a:extLst>
        </xdr:cNvPr>
        <xdr:cNvSpPr/>
      </xdr:nvSpPr>
      <xdr:spPr>
        <a:xfrm>
          <a:off x="13652500" y="6610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16273</xdr:rowOff>
    </xdr:from>
    <xdr:ext cx="534377" cy="259045"/>
    <xdr:sp macro="" textlink="">
      <xdr:nvSpPr>
        <xdr:cNvPr id="553" name="テキスト ボックス 552">
          <a:extLst>
            <a:ext uri="{FF2B5EF4-FFF2-40B4-BE49-F238E27FC236}">
              <a16:creationId xmlns:a16="http://schemas.microsoft.com/office/drawing/2014/main" id="{B0FDD261-902E-4920-B2DD-F694F5DD7072}"/>
            </a:ext>
          </a:extLst>
        </xdr:cNvPr>
        <xdr:cNvSpPr txBox="1"/>
      </xdr:nvSpPr>
      <xdr:spPr>
        <a:xfrm>
          <a:off x="13436111" y="670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53124</xdr:rowOff>
    </xdr:from>
    <xdr:to>
      <xdr:col>67</xdr:col>
      <xdr:colOff>101600</xdr:colOff>
      <xdr:row>38</xdr:row>
      <xdr:rowOff>154724</xdr:rowOff>
    </xdr:to>
    <xdr:sp macro="" textlink="">
      <xdr:nvSpPr>
        <xdr:cNvPr id="554" name="楕円 553">
          <a:extLst>
            <a:ext uri="{FF2B5EF4-FFF2-40B4-BE49-F238E27FC236}">
              <a16:creationId xmlns:a16="http://schemas.microsoft.com/office/drawing/2014/main" id="{2CC22899-F62F-4960-8FE2-5A2C453332C6}"/>
            </a:ext>
          </a:extLst>
        </xdr:cNvPr>
        <xdr:cNvSpPr/>
      </xdr:nvSpPr>
      <xdr:spPr>
        <a:xfrm>
          <a:off x="12763500" y="656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145851</xdr:rowOff>
    </xdr:from>
    <xdr:ext cx="534377" cy="259045"/>
    <xdr:sp macro="" textlink="">
      <xdr:nvSpPr>
        <xdr:cNvPr id="555" name="テキスト ボックス 554">
          <a:extLst>
            <a:ext uri="{FF2B5EF4-FFF2-40B4-BE49-F238E27FC236}">
              <a16:creationId xmlns:a16="http://schemas.microsoft.com/office/drawing/2014/main" id="{D47FAEA5-094A-4B1C-B161-59C016ED6D2C}"/>
            </a:ext>
          </a:extLst>
        </xdr:cNvPr>
        <xdr:cNvSpPr txBox="1"/>
      </xdr:nvSpPr>
      <xdr:spPr>
        <a:xfrm>
          <a:off x="12547111" y="6660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E91008C3-F682-47C7-AA05-429B57E3E88E}"/>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8CC3647A-CA31-40A9-AC73-5FED1F581D9F}"/>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75113C7A-1B36-440D-8DED-BC89191B4B02}"/>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6C7BAE5E-849B-4015-AE38-D19A246A9758}"/>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E2FA1AB-888C-423B-AD50-1580B0736381}"/>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A46A9E6C-F730-45DC-B043-C6E6B40191CB}"/>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6851DA2C-E218-49F3-906A-9B46516754ED}"/>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11C3DDE7-5823-4B4C-86AB-50D58A775A6B}"/>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A1B1E850-4B30-43F9-ACC6-EDC4D71BFB0E}"/>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A73ED7F2-9EBB-4A89-B46A-51B2A56FDF2A}"/>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4B02F3BA-4891-4378-8036-78956EA14B0C}"/>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70007B82-C8F9-4517-8B25-2C9564378B63}"/>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21D6537A-7B10-40A6-ABB3-69571D295953}"/>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1BB2EBD9-FBCC-4A47-9736-DEC43804C22F}"/>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48C92874-B5BE-47B4-9277-63969B2F2924}"/>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DC10EAD-A467-4304-9D6F-B0FAC3A136FA}"/>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B6CCF465-42EA-4B63-9BAA-7599104B9EDA}"/>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163D9666-F1C0-4F80-9694-F3C7B0AC4015}"/>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B376F816-BE7A-47DB-8A30-8997B9F411B5}"/>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16B28D27-8C03-4EF3-B241-3A0B5925E228}"/>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5058029F-8581-489C-BCD4-E58D868E38C5}"/>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4AA880D-F1DE-4857-BFA9-863146AD6621}"/>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E54B8E25-2971-458B-991D-617400EFBEE1}"/>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8AA5B8CC-D29D-447D-906E-9290873723B4}"/>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EE8E0EE9-7075-4900-ABA7-EE589D4735E4}"/>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27572865-639B-423D-8FB0-F55F7084F4D7}"/>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17766785-2A0A-4738-9AA5-89C4ABA5A66E}"/>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90665B59-E12F-45B4-8125-766D7FECFB68}"/>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D1E7F170-E3A8-404A-8836-86C1820FAD3C}"/>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B3392F53-4D05-43FF-954B-78D545A64EED}"/>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FBE93C78-7BE1-48A7-BE48-CDC85FAFA844}"/>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112366</xdr:rowOff>
    </xdr:from>
    <xdr:to>
      <xdr:col>85</xdr:col>
      <xdr:colOff>127000</xdr:colOff>
      <xdr:row>56</xdr:row>
      <xdr:rowOff>28453</xdr:rowOff>
    </xdr:to>
    <xdr:cxnSp macro="">
      <xdr:nvCxnSpPr>
        <xdr:cNvPr id="587" name="直線コネクタ 586">
          <a:extLst>
            <a:ext uri="{FF2B5EF4-FFF2-40B4-BE49-F238E27FC236}">
              <a16:creationId xmlns:a16="http://schemas.microsoft.com/office/drawing/2014/main" id="{DDFD7F0C-CC2C-463B-A43B-7E7B2200849A}"/>
            </a:ext>
          </a:extLst>
        </xdr:cNvPr>
        <xdr:cNvCxnSpPr/>
      </xdr:nvCxnSpPr>
      <xdr:spPr>
        <a:xfrm flipV="1">
          <a:off x="15481300" y="9542116"/>
          <a:ext cx="838200" cy="8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20105</xdr:rowOff>
    </xdr:from>
    <xdr:ext cx="534377" cy="259045"/>
    <xdr:sp macro="" textlink="">
      <xdr:nvSpPr>
        <xdr:cNvPr id="588" name="教育費平均値テキスト">
          <a:extLst>
            <a:ext uri="{FF2B5EF4-FFF2-40B4-BE49-F238E27FC236}">
              <a16:creationId xmlns:a16="http://schemas.microsoft.com/office/drawing/2014/main" id="{75CB5C41-789B-454E-935D-6CD674C2F79D}"/>
            </a:ext>
          </a:extLst>
        </xdr:cNvPr>
        <xdr:cNvSpPr txBox="1"/>
      </xdr:nvSpPr>
      <xdr:spPr>
        <a:xfrm>
          <a:off x="16370300" y="9621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9AB1A47B-B2BF-48C5-AEE1-EE215B1140B9}"/>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160911</xdr:rowOff>
    </xdr:from>
    <xdr:to>
      <xdr:col>81</xdr:col>
      <xdr:colOff>50800</xdr:colOff>
      <xdr:row>56</xdr:row>
      <xdr:rowOff>28453</xdr:rowOff>
    </xdr:to>
    <xdr:cxnSp macro="">
      <xdr:nvCxnSpPr>
        <xdr:cNvPr id="590" name="直線コネクタ 589">
          <a:extLst>
            <a:ext uri="{FF2B5EF4-FFF2-40B4-BE49-F238E27FC236}">
              <a16:creationId xmlns:a16="http://schemas.microsoft.com/office/drawing/2014/main" id="{DE538D1E-70E5-448E-87AE-5B0F3D0A2276}"/>
            </a:ext>
          </a:extLst>
        </xdr:cNvPr>
        <xdr:cNvCxnSpPr/>
      </xdr:nvCxnSpPr>
      <xdr:spPr>
        <a:xfrm>
          <a:off x="14592300" y="9590661"/>
          <a:ext cx="889000" cy="38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D90B7A95-A13F-4F10-B348-A39F85039FFF}"/>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20856</xdr:rowOff>
    </xdr:from>
    <xdr:ext cx="534377" cy="259045"/>
    <xdr:sp macro="" textlink="">
      <xdr:nvSpPr>
        <xdr:cNvPr id="592" name="テキスト ボックス 591">
          <a:extLst>
            <a:ext uri="{FF2B5EF4-FFF2-40B4-BE49-F238E27FC236}">
              <a16:creationId xmlns:a16="http://schemas.microsoft.com/office/drawing/2014/main" id="{354B41C1-D69F-4A37-AA72-91FC00C91BB8}"/>
            </a:ext>
          </a:extLst>
        </xdr:cNvPr>
        <xdr:cNvSpPr txBox="1"/>
      </xdr:nvSpPr>
      <xdr:spPr>
        <a:xfrm>
          <a:off x="15214111" y="97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138688</xdr:rowOff>
    </xdr:from>
    <xdr:to>
      <xdr:col>76</xdr:col>
      <xdr:colOff>114300</xdr:colOff>
      <xdr:row>55</xdr:row>
      <xdr:rowOff>160911</xdr:rowOff>
    </xdr:to>
    <xdr:cxnSp macro="">
      <xdr:nvCxnSpPr>
        <xdr:cNvPr id="593" name="直線コネクタ 592">
          <a:extLst>
            <a:ext uri="{FF2B5EF4-FFF2-40B4-BE49-F238E27FC236}">
              <a16:creationId xmlns:a16="http://schemas.microsoft.com/office/drawing/2014/main" id="{13D74796-5DBE-43F0-8F7F-1A5609F5DE10}"/>
            </a:ext>
          </a:extLst>
        </xdr:cNvPr>
        <xdr:cNvCxnSpPr/>
      </xdr:nvCxnSpPr>
      <xdr:spPr>
        <a:xfrm>
          <a:off x="13703300" y="9225538"/>
          <a:ext cx="889000" cy="36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C264C73A-D924-42E7-87F3-4CFBFAF8FDBA}"/>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40581</xdr:rowOff>
    </xdr:from>
    <xdr:ext cx="534377" cy="259045"/>
    <xdr:sp macro="" textlink="">
      <xdr:nvSpPr>
        <xdr:cNvPr id="595" name="テキスト ボックス 594">
          <a:extLst>
            <a:ext uri="{FF2B5EF4-FFF2-40B4-BE49-F238E27FC236}">
              <a16:creationId xmlns:a16="http://schemas.microsoft.com/office/drawing/2014/main" id="{1676AF48-2A57-41B7-971E-BC2CB684E70A}"/>
            </a:ext>
          </a:extLst>
        </xdr:cNvPr>
        <xdr:cNvSpPr txBox="1"/>
      </xdr:nvSpPr>
      <xdr:spPr>
        <a:xfrm>
          <a:off x="14325111" y="98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138688</xdr:rowOff>
    </xdr:from>
    <xdr:to>
      <xdr:col>71</xdr:col>
      <xdr:colOff>177800</xdr:colOff>
      <xdr:row>56</xdr:row>
      <xdr:rowOff>72851</xdr:rowOff>
    </xdr:to>
    <xdr:cxnSp macro="">
      <xdr:nvCxnSpPr>
        <xdr:cNvPr id="596" name="直線コネクタ 595">
          <a:extLst>
            <a:ext uri="{FF2B5EF4-FFF2-40B4-BE49-F238E27FC236}">
              <a16:creationId xmlns:a16="http://schemas.microsoft.com/office/drawing/2014/main" id="{E1B445DE-C923-4AC8-A0AF-044EFDF739B9}"/>
            </a:ext>
          </a:extLst>
        </xdr:cNvPr>
        <xdr:cNvCxnSpPr/>
      </xdr:nvCxnSpPr>
      <xdr:spPr>
        <a:xfrm flipV="1">
          <a:off x="12814300" y="9225538"/>
          <a:ext cx="889000" cy="4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F09BA73B-9DFB-46A9-9A8A-E539145CE7AB}"/>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120542</xdr:rowOff>
    </xdr:from>
    <xdr:ext cx="534377" cy="259045"/>
    <xdr:sp macro="" textlink="">
      <xdr:nvSpPr>
        <xdr:cNvPr id="598" name="テキスト ボックス 597">
          <a:extLst>
            <a:ext uri="{FF2B5EF4-FFF2-40B4-BE49-F238E27FC236}">
              <a16:creationId xmlns:a16="http://schemas.microsoft.com/office/drawing/2014/main" id="{2C824857-0298-4D98-9A8F-0718D63378EA}"/>
            </a:ext>
          </a:extLst>
        </xdr:cNvPr>
        <xdr:cNvSpPr txBox="1"/>
      </xdr:nvSpPr>
      <xdr:spPr>
        <a:xfrm>
          <a:off x="13436111" y="972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6F9167D2-8703-4016-A594-AF25117D135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49806</xdr:rowOff>
    </xdr:from>
    <xdr:ext cx="534377" cy="259045"/>
    <xdr:sp macro="" textlink="">
      <xdr:nvSpPr>
        <xdr:cNvPr id="600" name="テキスト ボックス 599">
          <a:extLst>
            <a:ext uri="{FF2B5EF4-FFF2-40B4-BE49-F238E27FC236}">
              <a16:creationId xmlns:a16="http://schemas.microsoft.com/office/drawing/2014/main" id="{98AE287E-465C-43A9-921F-2EA721F8D37F}"/>
            </a:ext>
          </a:extLst>
        </xdr:cNvPr>
        <xdr:cNvSpPr txBox="1"/>
      </xdr:nvSpPr>
      <xdr:spPr>
        <a:xfrm>
          <a:off x="12547111" y="982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29D0F40E-9F70-4BDE-A585-306AA00E033C}"/>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A92579CA-7A8C-4891-8E54-2F705EE8E7CD}"/>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5CB16709-344E-4209-ABF7-11C717C34454}"/>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9AA9A850-7D8E-4621-876F-5B4DEBEB5EEF}"/>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9D9B9D94-88DD-4B66-B8F5-BE4D6FFC1D6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61566</xdr:rowOff>
    </xdr:from>
    <xdr:to>
      <xdr:col>85</xdr:col>
      <xdr:colOff>177800</xdr:colOff>
      <xdr:row>55</xdr:row>
      <xdr:rowOff>163166</xdr:rowOff>
    </xdr:to>
    <xdr:sp macro="" textlink="">
      <xdr:nvSpPr>
        <xdr:cNvPr id="606" name="楕円 605">
          <a:extLst>
            <a:ext uri="{FF2B5EF4-FFF2-40B4-BE49-F238E27FC236}">
              <a16:creationId xmlns:a16="http://schemas.microsoft.com/office/drawing/2014/main" id="{C9F4BC9B-4E71-464F-87B4-D4E70736043F}"/>
            </a:ext>
          </a:extLst>
        </xdr:cNvPr>
        <xdr:cNvSpPr/>
      </xdr:nvSpPr>
      <xdr:spPr>
        <a:xfrm>
          <a:off x="16268700" y="949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84443</xdr:rowOff>
    </xdr:from>
    <xdr:ext cx="534377" cy="259045"/>
    <xdr:sp macro="" textlink="">
      <xdr:nvSpPr>
        <xdr:cNvPr id="607" name="教育費該当値テキスト">
          <a:extLst>
            <a:ext uri="{FF2B5EF4-FFF2-40B4-BE49-F238E27FC236}">
              <a16:creationId xmlns:a16="http://schemas.microsoft.com/office/drawing/2014/main" id="{6B033FB4-434B-4337-B201-4C357B508A5A}"/>
            </a:ext>
          </a:extLst>
        </xdr:cNvPr>
        <xdr:cNvSpPr txBox="1"/>
      </xdr:nvSpPr>
      <xdr:spPr>
        <a:xfrm>
          <a:off x="16370300" y="934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149103</xdr:rowOff>
    </xdr:from>
    <xdr:to>
      <xdr:col>81</xdr:col>
      <xdr:colOff>101600</xdr:colOff>
      <xdr:row>56</xdr:row>
      <xdr:rowOff>79253</xdr:rowOff>
    </xdr:to>
    <xdr:sp macro="" textlink="">
      <xdr:nvSpPr>
        <xdr:cNvPr id="608" name="楕円 607">
          <a:extLst>
            <a:ext uri="{FF2B5EF4-FFF2-40B4-BE49-F238E27FC236}">
              <a16:creationId xmlns:a16="http://schemas.microsoft.com/office/drawing/2014/main" id="{77808EA3-A105-452A-BDAC-C2DBB517D05C}"/>
            </a:ext>
          </a:extLst>
        </xdr:cNvPr>
        <xdr:cNvSpPr/>
      </xdr:nvSpPr>
      <xdr:spPr>
        <a:xfrm>
          <a:off x="15430500" y="9578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95780</xdr:rowOff>
    </xdr:from>
    <xdr:ext cx="534377" cy="259045"/>
    <xdr:sp macro="" textlink="">
      <xdr:nvSpPr>
        <xdr:cNvPr id="609" name="テキスト ボックス 608">
          <a:extLst>
            <a:ext uri="{FF2B5EF4-FFF2-40B4-BE49-F238E27FC236}">
              <a16:creationId xmlns:a16="http://schemas.microsoft.com/office/drawing/2014/main" id="{29AB1188-DCB3-48B8-9647-FC5637FA5D31}"/>
            </a:ext>
          </a:extLst>
        </xdr:cNvPr>
        <xdr:cNvSpPr txBox="1"/>
      </xdr:nvSpPr>
      <xdr:spPr>
        <a:xfrm>
          <a:off x="15214111" y="935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110111</xdr:rowOff>
    </xdr:from>
    <xdr:to>
      <xdr:col>76</xdr:col>
      <xdr:colOff>165100</xdr:colOff>
      <xdr:row>56</xdr:row>
      <xdr:rowOff>40261</xdr:rowOff>
    </xdr:to>
    <xdr:sp macro="" textlink="">
      <xdr:nvSpPr>
        <xdr:cNvPr id="610" name="楕円 609">
          <a:extLst>
            <a:ext uri="{FF2B5EF4-FFF2-40B4-BE49-F238E27FC236}">
              <a16:creationId xmlns:a16="http://schemas.microsoft.com/office/drawing/2014/main" id="{C6FD49B4-8F87-4DFA-B82F-E86144A59D95}"/>
            </a:ext>
          </a:extLst>
        </xdr:cNvPr>
        <xdr:cNvSpPr/>
      </xdr:nvSpPr>
      <xdr:spPr>
        <a:xfrm>
          <a:off x="14541500" y="953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56788</xdr:rowOff>
    </xdr:from>
    <xdr:ext cx="534377" cy="259045"/>
    <xdr:sp macro="" textlink="">
      <xdr:nvSpPr>
        <xdr:cNvPr id="611" name="テキスト ボックス 610">
          <a:extLst>
            <a:ext uri="{FF2B5EF4-FFF2-40B4-BE49-F238E27FC236}">
              <a16:creationId xmlns:a16="http://schemas.microsoft.com/office/drawing/2014/main" id="{ABAB9609-E5F4-44BA-8D35-1474ABBE1D23}"/>
            </a:ext>
          </a:extLst>
        </xdr:cNvPr>
        <xdr:cNvSpPr txBox="1"/>
      </xdr:nvSpPr>
      <xdr:spPr>
        <a:xfrm>
          <a:off x="14325111" y="931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87888</xdr:rowOff>
    </xdr:from>
    <xdr:to>
      <xdr:col>72</xdr:col>
      <xdr:colOff>38100</xdr:colOff>
      <xdr:row>54</xdr:row>
      <xdr:rowOff>18038</xdr:rowOff>
    </xdr:to>
    <xdr:sp macro="" textlink="">
      <xdr:nvSpPr>
        <xdr:cNvPr id="612" name="楕円 611">
          <a:extLst>
            <a:ext uri="{FF2B5EF4-FFF2-40B4-BE49-F238E27FC236}">
              <a16:creationId xmlns:a16="http://schemas.microsoft.com/office/drawing/2014/main" id="{F707A982-E7E4-4B98-A498-BEB21F6420E2}"/>
            </a:ext>
          </a:extLst>
        </xdr:cNvPr>
        <xdr:cNvSpPr/>
      </xdr:nvSpPr>
      <xdr:spPr>
        <a:xfrm>
          <a:off x="13652500" y="917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34565</xdr:rowOff>
    </xdr:from>
    <xdr:ext cx="534377" cy="259045"/>
    <xdr:sp macro="" textlink="">
      <xdr:nvSpPr>
        <xdr:cNvPr id="613" name="テキスト ボックス 612">
          <a:extLst>
            <a:ext uri="{FF2B5EF4-FFF2-40B4-BE49-F238E27FC236}">
              <a16:creationId xmlns:a16="http://schemas.microsoft.com/office/drawing/2014/main" id="{109B9B93-28FB-40A9-A28A-A8D5CD98474E}"/>
            </a:ext>
          </a:extLst>
        </xdr:cNvPr>
        <xdr:cNvSpPr txBox="1"/>
      </xdr:nvSpPr>
      <xdr:spPr>
        <a:xfrm>
          <a:off x="13436111" y="894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22051</xdr:rowOff>
    </xdr:from>
    <xdr:to>
      <xdr:col>67</xdr:col>
      <xdr:colOff>101600</xdr:colOff>
      <xdr:row>56</xdr:row>
      <xdr:rowOff>123651</xdr:rowOff>
    </xdr:to>
    <xdr:sp macro="" textlink="">
      <xdr:nvSpPr>
        <xdr:cNvPr id="614" name="楕円 613">
          <a:extLst>
            <a:ext uri="{FF2B5EF4-FFF2-40B4-BE49-F238E27FC236}">
              <a16:creationId xmlns:a16="http://schemas.microsoft.com/office/drawing/2014/main" id="{ECC4BA08-AF7B-497F-8D05-5F2C52A49E40}"/>
            </a:ext>
          </a:extLst>
        </xdr:cNvPr>
        <xdr:cNvSpPr/>
      </xdr:nvSpPr>
      <xdr:spPr>
        <a:xfrm>
          <a:off x="12763500" y="962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140178</xdr:rowOff>
    </xdr:from>
    <xdr:ext cx="534377" cy="259045"/>
    <xdr:sp macro="" textlink="">
      <xdr:nvSpPr>
        <xdr:cNvPr id="615" name="テキスト ボックス 614">
          <a:extLst>
            <a:ext uri="{FF2B5EF4-FFF2-40B4-BE49-F238E27FC236}">
              <a16:creationId xmlns:a16="http://schemas.microsoft.com/office/drawing/2014/main" id="{AE97ED8C-2043-41A0-9A3A-69F544D0E957}"/>
            </a:ext>
          </a:extLst>
        </xdr:cNvPr>
        <xdr:cNvSpPr txBox="1"/>
      </xdr:nvSpPr>
      <xdr:spPr>
        <a:xfrm>
          <a:off x="12547111" y="939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ECD167A0-CBD1-45E1-92AC-57D363F1BDA6}"/>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C748AF29-9269-4520-86E7-B9C795D25E15}"/>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A4D21140-1603-4CD2-A9EE-BDDB6F1DFE24}"/>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7BC5851B-9ABC-4D1A-81AF-3999AA6BDE07}"/>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D41CC10D-4932-4AF7-A396-152FE3C8D4FC}"/>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96919DB0-91FC-4FD1-B082-D45D114802A4}"/>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2768020A-72F0-4469-85B2-945FB135448C}"/>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74C3CDCC-50F6-482B-A514-0E3730E234C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EF1A9DC6-A210-48AA-8DA5-8FAAB62921D9}"/>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11F1AA5F-AE7F-4E1D-BFE1-3C81E6921CC3}"/>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935F90DF-D28D-484B-8822-559E129274B5}"/>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8D71CE8-A6A4-4190-A787-731114443B9B}"/>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8AA1B4A-8ECC-486F-9B13-45AC33D1DE94}"/>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21903ECD-CCC9-49C6-843C-477B82F1EBAD}"/>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4CFFF774-835E-4325-9E17-2625E2BC5494}"/>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D7EFC168-4D9A-425C-9CAE-9C6AEB1C4F04}"/>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CFC7CC23-0D20-42B1-BE21-9BD3D64674CE}"/>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281FECA1-5AF4-48B9-BABE-517117960A4B}"/>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41DBD81B-8DA9-4548-B36F-D87DBF418C93}"/>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2DFD9CD6-261F-4F5E-AD8D-219FFC8EBBF2}"/>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DBF97825-A749-47D2-8CC3-B5E56F7CBB6F}"/>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560874F4-B3FE-45C7-A9C7-C28744784FD5}"/>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76517B30-1CBA-4B07-A632-F067124E472B}"/>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CCD9DCDF-9995-45BC-B4C2-4A4C2D06447C}"/>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E048D8AF-807C-4A6C-A5E2-DCB744510465}"/>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8D02DE2C-5A8E-4891-AAC8-3FD19BD19ADB}"/>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138557</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9629083C-D972-436D-8F6B-ACA58BC7C504}"/>
            </a:ext>
          </a:extLst>
        </xdr:cNvPr>
        <xdr:cNvCxnSpPr/>
      </xdr:nvCxnSpPr>
      <xdr:spPr>
        <a:xfrm>
          <a:off x="15481300" y="13511657"/>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8A806001-70B9-42E7-972D-67EA0AC091EE}"/>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A20DB8E7-0496-4369-AB66-397FED11A82A}"/>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138054</xdr:rowOff>
    </xdr:from>
    <xdr:to>
      <xdr:col>81</xdr:col>
      <xdr:colOff>50800</xdr:colOff>
      <xdr:row>78</xdr:row>
      <xdr:rowOff>138557</xdr:rowOff>
    </xdr:to>
    <xdr:cxnSp macro="">
      <xdr:nvCxnSpPr>
        <xdr:cNvPr id="645" name="直線コネクタ 644">
          <a:extLst>
            <a:ext uri="{FF2B5EF4-FFF2-40B4-BE49-F238E27FC236}">
              <a16:creationId xmlns:a16="http://schemas.microsoft.com/office/drawing/2014/main" id="{1C8ACF34-BAD8-4F5A-B007-64D56BC233DD}"/>
            </a:ext>
          </a:extLst>
        </xdr:cNvPr>
        <xdr:cNvCxnSpPr/>
      </xdr:nvCxnSpPr>
      <xdr:spPr>
        <a:xfrm>
          <a:off x="14592300" y="13511154"/>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38D6FA2C-CA5E-499E-A653-8F931C7EB123}"/>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DEDC46F5-4FF1-42E2-B02C-860FB9F63A1B}"/>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138054</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D00B468B-491B-4AF7-B563-1FACAC6C3BC1}"/>
            </a:ext>
          </a:extLst>
        </xdr:cNvPr>
        <xdr:cNvCxnSpPr/>
      </xdr:nvCxnSpPr>
      <xdr:spPr>
        <a:xfrm flipV="1">
          <a:off x="13703300" y="13511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3BF3E7D0-D4A8-4F07-8D20-BBF91E8268A6}"/>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D622888-876F-4365-88A6-9D24C4900DB2}"/>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107421</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DBB5731D-6089-497E-9E7F-CEB9A5053F61}"/>
            </a:ext>
          </a:extLst>
        </xdr:cNvPr>
        <xdr:cNvCxnSpPr/>
      </xdr:nvCxnSpPr>
      <xdr:spPr>
        <a:xfrm>
          <a:off x="12814300" y="13480521"/>
          <a:ext cx="889000" cy="3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2686F559-3BB9-4707-AEE8-B0635D0D89DD}"/>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44A332E9-C4A5-4299-AB90-6C691FF9EF28}"/>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1AA3DFF-B409-477D-AA77-ABD433ACADB5}"/>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BA24D2BA-0AC3-4A27-9CD5-3D513EF07641}"/>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E90D1DA0-2510-4D32-94B6-35AE112E74EC}"/>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A152050B-2C01-4C86-8140-4A217ABABC9E}"/>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D6782AEF-31C0-4E49-A8B3-3FA722C45B8E}"/>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C22D6738-658E-406E-B597-5FB0C3FE7968}"/>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54DCF2DA-BAE1-45D7-9524-F81FDB86D60E}"/>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BE78BCDA-71E4-499E-8996-160363A9859B}"/>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7BD64186-143A-4FCE-A13D-6CFE59866EB4}"/>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87757</xdr:rowOff>
    </xdr:from>
    <xdr:to>
      <xdr:col>81</xdr:col>
      <xdr:colOff>101600</xdr:colOff>
      <xdr:row>79</xdr:row>
      <xdr:rowOff>17907</xdr:rowOff>
    </xdr:to>
    <xdr:sp macro="" textlink="">
      <xdr:nvSpPr>
        <xdr:cNvPr id="663" name="楕円 662">
          <a:extLst>
            <a:ext uri="{FF2B5EF4-FFF2-40B4-BE49-F238E27FC236}">
              <a16:creationId xmlns:a16="http://schemas.microsoft.com/office/drawing/2014/main" id="{EBC954C6-415D-41B8-BFFD-0949DCD1CF00}"/>
            </a:ext>
          </a:extLst>
        </xdr:cNvPr>
        <xdr:cNvSpPr/>
      </xdr:nvSpPr>
      <xdr:spPr>
        <a:xfrm>
          <a:off x="15430500" y="1346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9034</xdr:rowOff>
    </xdr:from>
    <xdr:ext cx="313932" cy="259045"/>
    <xdr:sp macro="" textlink="">
      <xdr:nvSpPr>
        <xdr:cNvPr id="664" name="テキスト ボックス 663">
          <a:extLst>
            <a:ext uri="{FF2B5EF4-FFF2-40B4-BE49-F238E27FC236}">
              <a16:creationId xmlns:a16="http://schemas.microsoft.com/office/drawing/2014/main" id="{821CE971-7B0D-4155-92B4-323FCE011ABC}"/>
            </a:ext>
          </a:extLst>
        </xdr:cNvPr>
        <xdr:cNvSpPr txBox="1"/>
      </xdr:nvSpPr>
      <xdr:spPr>
        <a:xfrm>
          <a:off x="15324333" y="13553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87254</xdr:rowOff>
    </xdr:from>
    <xdr:to>
      <xdr:col>76</xdr:col>
      <xdr:colOff>165100</xdr:colOff>
      <xdr:row>79</xdr:row>
      <xdr:rowOff>17404</xdr:rowOff>
    </xdr:to>
    <xdr:sp macro="" textlink="">
      <xdr:nvSpPr>
        <xdr:cNvPr id="665" name="楕円 664">
          <a:extLst>
            <a:ext uri="{FF2B5EF4-FFF2-40B4-BE49-F238E27FC236}">
              <a16:creationId xmlns:a16="http://schemas.microsoft.com/office/drawing/2014/main" id="{3BD6E9A3-4B55-4122-9D2B-DEC6FB1D45B8}"/>
            </a:ext>
          </a:extLst>
        </xdr:cNvPr>
        <xdr:cNvSpPr/>
      </xdr:nvSpPr>
      <xdr:spPr>
        <a:xfrm>
          <a:off x="14541500" y="1346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8531</xdr:rowOff>
    </xdr:from>
    <xdr:ext cx="313932" cy="259045"/>
    <xdr:sp macro="" textlink="">
      <xdr:nvSpPr>
        <xdr:cNvPr id="666" name="テキスト ボックス 665">
          <a:extLst>
            <a:ext uri="{FF2B5EF4-FFF2-40B4-BE49-F238E27FC236}">
              <a16:creationId xmlns:a16="http://schemas.microsoft.com/office/drawing/2014/main" id="{8FB6FBB7-7020-4F8C-A9A0-171765B69AF1}"/>
            </a:ext>
          </a:extLst>
        </xdr:cNvPr>
        <xdr:cNvSpPr txBox="1"/>
      </xdr:nvSpPr>
      <xdr:spPr>
        <a:xfrm>
          <a:off x="14435333" y="13553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FCB1D8EE-E93C-4EB2-AEF4-CECA1B12C644}"/>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86FC07F5-1E81-4B39-BD0A-9483262D8C78}"/>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56621</xdr:rowOff>
    </xdr:from>
    <xdr:to>
      <xdr:col>67</xdr:col>
      <xdr:colOff>101600</xdr:colOff>
      <xdr:row>78</xdr:row>
      <xdr:rowOff>158221</xdr:rowOff>
    </xdr:to>
    <xdr:sp macro="" textlink="">
      <xdr:nvSpPr>
        <xdr:cNvPr id="669" name="楕円 668">
          <a:extLst>
            <a:ext uri="{FF2B5EF4-FFF2-40B4-BE49-F238E27FC236}">
              <a16:creationId xmlns:a16="http://schemas.microsoft.com/office/drawing/2014/main" id="{61769B21-5903-44B1-902D-EBAB64113B3A}"/>
            </a:ext>
          </a:extLst>
        </xdr:cNvPr>
        <xdr:cNvSpPr/>
      </xdr:nvSpPr>
      <xdr:spPr>
        <a:xfrm>
          <a:off x="12763500" y="1342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149348</xdr:rowOff>
    </xdr:from>
    <xdr:ext cx="378565" cy="259045"/>
    <xdr:sp macro="" textlink="">
      <xdr:nvSpPr>
        <xdr:cNvPr id="670" name="テキスト ボックス 669">
          <a:extLst>
            <a:ext uri="{FF2B5EF4-FFF2-40B4-BE49-F238E27FC236}">
              <a16:creationId xmlns:a16="http://schemas.microsoft.com/office/drawing/2014/main" id="{96E57E42-C0B8-4F0C-AF67-025DC9132508}"/>
            </a:ext>
          </a:extLst>
        </xdr:cNvPr>
        <xdr:cNvSpPr txBox="1"/>
      </xdr:nvSpPr>
      <xdr:spPr>
        <a:xfrm>
          <a:off x="12625017" y="13522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5F63FB17-9C74-4413-B37A-74FFF7C53DB3}"/>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73C7816C-A092-4435-B87F-0D23942DF8A9}"/>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3545964A-A9B1-4F93-8A0A-C70AEFA7548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E4E4208B-DA6F-4952-91A9-4798C74E0A11}"/>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35E52C1D-2823-4FDC-B0F0-73DA6A518ACC}"/>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CE5D3F76-1310-48D0-9058-CC8CEC3EBF4C}"/>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B18897FE-1F9B-4631-8986-11DE65830EDF}"/>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CB20BE38-559D-4B29-BCF2-E3BA1F63E0DD}"/>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6B6FF544-CFD4-4E95-A5C5-A8EEB35D0F72}"/>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3485E82F-9487-407F-AF37-99B38E234094}"/>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B03278B1-2909-4037-B888-DD8FF2D17F8D}"/>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88A602C9-729A-41D9-BA8D-8D9E572E7032}"/>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C9949256-E06D-4EAB-889D-1283DD9B8608}"/>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95B8D4A8-3863-4821-9D2E-CBFB875453B6}"/>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41D3E634-E87A-4058-9A2D-9E254375FCBD}"/>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C166E71C-894F-4365-A3AF-6C69B8E3BB3A}"/>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1F6905E-3C9D-4B83-8B93-CC7A08A7DD18}"/>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A644F6F4-631F-4787-AEF0-07423533785B}"/>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99B4BE18-3A49-46AB-87F0-02680935FBA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E59D79B7-BF82-46F4-AB9B-7B641EB4473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AE6F317A-C131-4900-872D-FDBF653276F2}"/>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6BEE3ACE-D1FE-495A-9109-9A6047BC1152}"/>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A582C6EF-ACE4-4AD7-927A-338567CDDEAE}"/>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75049F6F-C15B-4F4A-9E2D-25A28F4DBFCD}"/>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4EBEBEAC-312B-4490-B37F-9C8B831B92A1}"/>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A1EDF35F-DF40-4121-AAF9-A1CC14DAEEDB}"/>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D584005B-61A2-43C2-9D46-945FC5A4E4E9}"/>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7115B80C-9440-4AE5-ABB3-7DE999D0F2D1}"/>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112446</xdr:rowOff>
    </xdr:from>
    <xdr:to>
      <xdr:col>85</xdr:col>
      <xdr:colOff>127000</xdr:colOff>
      <xdr:row>97</xdr:row>
      <xdr:rowOff>113691</xdr:rowOff>
    </xdr:to>
    <xdr:cxnSp macro="">
      <xdr:nvCxnSpPr>
        <xdr:cNvPr id="699" name="直線コネクタ 698">
          <a:extLst>
            <a:ext uri="{FF2B5EF4-FFF2-40B4-BE49-F238E27FC236}">
              <a16:creationId xmlns:a16="http://schemas.microsoft.com/office/drawing/2014/main" id="{06CE5859-7285-4C05-8EB8-D400278B946A}"/>
            </a:ext>
          </a:extLst>
        </xdr:cNvPr>
        <xdr:cNvCxnSpPr/>
      </xdr:nvCxnSpPr>
      <xdr:spPr>
        <a:xfrm flipV="1">
          <a:off x="15481300" y="16743096"/>
          <a:ext cx="838200" cy="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AF6976E1-7445-4C13-A8D4-2F96ADC54756}"/>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2DC4510D-D2D2-42A6-99D0-621BE07BA91B}"/>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105956</xdr:rowOff>
    </xdr:from>
    <xdr:to>
      <xdr:col>81</xdr:col>
      <xdr:colOff>50800</xdr:colOff>
      <xdr:row>97</xdr:row>
      <xdr:rowOff>113691</xdr:rowOff>
    </xdr:to>
    <xdr:cxnSp macro="">
      <xdr:nvCxnSpPr>
        <xdr:cNvPr id="702" name="直線コネクタ 701">
          <a:extLst>
            <a:ext uri="{FF2B5EF4-FFF2-40B4-BE49-F238E27FC236}">
              <a16:creationId xmlns:a16="http://schemas.microsoft.com/office/drawing/2014/main" id="{1655FB09-00E8-4900-B6BB-35A5FB8BFF5C}"/>
            </a:ext>
          </a:extLst>
        </xdr:cNvPr>
        <xdr:cNvCxnSpPr/>
      </xdr:nvCxnSpPr>
      <xdr:spPr>
        <a:xfrm>
          <a:off x="14592300" y="16736606"/>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341285D7-1011-4871-819C-56BE008E6FD3}"/>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5007399E-52AD-4CDB-AE5B-2D2346EE5C93}"/>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105435</xdr:rowOff>
    </xdr:from>
    <xdr:to>
      <xdr:col>76</xdr:col>
      <xdr:colOff>114300</xdr:colOff>
      <xdr:row>97</xdr:row>
      <xdr:rowOff>105956</xdr:rowOff>
    </xdr:to>
    <xdr:cxnSp macro="">
      <xdr:nvCxnSpPr>
        <xdr:cNvPr id="705" name="直線コネクタ 704">
          <a:extLst>
            <a:ext uri="{FF2B5EF4-FFF2-40B4-BE49-F238E27FC236}">
              <a16:creationId xmlns:a16="http://schemas.microsoft.com/office/drawing/2014/main" id="{323E90B1-0C1D-4B07-9BF8-1D79B2F1D969}"/>
            </a:ext>
          </a:extLst>
        </xdr:cNvPr>
        <xdr:cNvCxnSpPr/>
      </xdr:nvCxnSpPr>
      <xdr:spPr>
        <a:xfrm>
          <a:off x="13703300" y="16736085"/>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3817D9B3-64ED-47E2-997B-660AB3EE7487}"/>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F5649CBC-233D-4B86-BC4B-4D8A5F658271}"/>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105435</xdr:rowOff>
    </xdr:from>
    <xdr:to>
      <xdr:col>71</xdr:col>
      <xdr:colOff>177800</xdr:colOff>
      <xdr:row>97</xdr:row>
      <xdr:rowOff>117881</xdr:rowOff>
    </xdr:to>
    <xdr:cxnSp macro="">
      <xdr:nvCxnSpPr>
        <xdr:cNvPr id="708" name="直線コネクタ 707">
          <a:extLst>
            <a:ext uri="{FF2B5EF4-FFF2-40B4-BE49-F238E27FC236}">
              <a16:creationId xmlns:a16="http://schemas.microsoft.com/office/drawing/2014/main" id="{5A9D6177-44A3-4C5D-BA22-9E54072C530A}"/>
            </a:ext>
          </a:extLst>
        </xdr:cNvPr>
        <xdr:cNvCxnSpPr/>
      </xdr:nvCxnSpPr>
      <xdr:spPr>
        <a:xfrm flipV="1">
          <a:off x="12814300" y="16736085"/>
          <a:ext cx="8890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D9D93263-E5E3-40AF-8D0B-0BAD6A9F37D3}"/>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97AB89DA-1417-41BD-BFD8-78695D387AB8}"/>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118227ED-53DF-419F-856C-47C4315ACC7B}"/>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68FEDC7A-15BB-495F-BA0A-7318A7BEA4EC}"/>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D3211787-BA13-4E3C-B20F-9A79BE55EC02}"/>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D447DA05-29A5-46B6-AD25-888B44600673}"/>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53A7B057-6F3F-452E-81AE-BDB485143EE9}"/>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AFAB9A20-CDB2-4583-9770-10AD0BC2071E}"/>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2094AF92-6605-4624-9FF9-3D41F3299C7F}"/>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61646</xdr:rowOff>
    </xdr:from>
    <xdr:to>
      <xdr:col>85</xdr:col>
      <xdr:colOff>177800</xdr:colOff>
      <xdr:row>97</xdr:row>
      <xdr:rowOff>163246</xdr:rowOff>
    </xdr:to>
    <xdr:sp macro="" textlink="">
      <xdr:nvSpPr>
        <xdr:cNvPr id="718" name="楕円 717">
          <a:extLst>
            <a:ext uri="{FF2B5EF4-FFF2-40B4-BE49-F238E27FC236}">
              <a16:creationId xmlns:a16="http://schemas.microsoft.com/office/drawing/2014/main" id="{C53D3D67-84BB-45CA-A4E9-6A34642BB5E2}"/>
            </a:ext>
          </a:extLst>
        </xdr:cNvPr>
        <xdr:cNvSpPr/>
      </xdr:nvSpPr>
      <xdr:spPr>
        <a:xfrm>
          <a:off x="16268700" y="1669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40073</xdr:rowOff>
    </xdr:from>
    <xdr:ext cx="534377" cy="259045"/>
    <xdr:sp macro="" textlink="">
      <xdr:nvSpPr>
        <xdr:cNvPr id="719" name="公債費該当値テキスト">
          <a:extLst>
            <a:ext uri="{FF2B5EF4-FFF2-40B4-BE49-F238E27FC236}">
              <a16:creationId xmlns:a16="http://schemas.microsoft.com/office/drawing/2014/main" id="{8531847C-5CB6-483A-90DC-99A9C50A4D2A}"/>
            </a:ext>
          </a:extLst>
        </xdr:cNvPr>
        <xdr:cNvSpPr txBox="1"/>
      </xdr:nvSpPr>
      <xdr:spPr>
        <a:xfrm>
          <a:off x="16370300" y="1667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62891</xdr:rowOff>
    </xdr:from>
    <xdr:to>
      <xdr:col>81</xdr:col>
      <xdr:colOff>101600</xdr:colOff>
      <xdr:row>97</xdr:row>
      <xdr:rowOff>164491</xdr:rowOff>
    </xdr:to>
    <xdr:sp macro="" textlink="">
      <xdr:nvSpPr>
        <xdr:cNvPr id="720" name="楕円 719">
          <a:extLst>
            <a:ext uri="{FF2B5EF4-FFF2-40B4-BE49-F238E27FC236}">
              <a16:creationId xmlns:a16="http://schemas.microsoft.com/office/drawing/2014/main" id="{9522230C-11A4-4F9E-B635-402CF8C79BB7}"/>
            </a:ext>
          </a:extLst>
        </xdr:cNvPr>
        <xdr:cNvSpPr/>
      </xdr:nvSpPr>
      <xdr:spPr>
        <a:xfrm>
          <a:off x="15430500" y="1669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155618</xdr:rowOff>
    </xdr:from>
    <xdr:ext cx="534377" cy="259045"/>
    <xdr:sp macro="" textlink="">
      <xdr:nvSpPr>
        <xdr:cNvPr id="721" name="テキスト ボックス 720">
          <a:extLst>
            <a:ext uri="{FF2B5EF4-FFF2-40B4-BE49-F238E27FC236}">
              <a16:creationId xmlns:a16="http://schemas.microsoft.com/office/drawing/2014/main" id="{2B7DB39A-E7B7-43E5-9E48-8C424C30DC11}"/>
            </a:ext>
          </a:extLst>
        </xdr:cNvPr>
        <xdr:cNvSpPr txBox="1"/>
      </xdr:nvSpPr>
      <xdr:spPr>
        <a:xfrm>
          <a:off x="15214111" y="1678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55156</xdr:rowOff>
    </xdr:from>
    <xdr:to>
      <xdr:col>76</xdr:col>
      <xdr:colOff>165100</xdr:colOff>
      <xdr:row>97</xdr:row>
      <xdr:rowOff>156756</xdr:rowOff>
    </xdr:to>
    <xdr:sp macro="" textlink="">
      <xdr:nvSpPr>
        <xdr:cNvPr id="722" name="楕円 721">
          <a:extLst>
            <a:ext uri="{FF2B5EF4-FFF2-40B4-BE49-F238E27FC236}">
              <a16:creationId xmlns:a16="http://schemas.microsoft.com/office/drawing/2014/main" id="{512E4EBC-4E6A-4B6E-937E-6AEC38EEC0DE}"/>
            </a:ext>
          </a:extLst>
        </xdr:cNvPr>
        <xdr:cNvSpPr/>
      </xdr:nvSpPr>
      <xdr:spPr>
        <a:xfrm>
          <a:off x="14541500" y="1668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147883</xdr:rowOff>
    </xdr:from>
    <xdr:ext cx="534377" cy="259045"/>
    <xdr:sp macro="" textlink="">
      <xdr:nvSpPr>
        <xdr:cNvPr id="723" name="テキスト ボックス 722">
          <a:extLst>
            <a:ext uri="{FF2B5EF4-FFF2-40B4-BE49-F238E27FC236}">
              <a16:creationId xmlns:a16="http://schemas.microsoft.com/office/drawing/2014/main" id="{50A00366-1FA7-477A-9B5C-A4F7FF2F7118}"/>
            </a:ext>
          </a:extLst>
        </xdr:cNvPr>
        <xdr:cNvSpPr txBox="1"/>
      </xdr:nvSpPr>
      <xdr:spPr>
        <a:xfrm>
          <a:off x="14325111" y="1677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54635</xdr:rowOff>
    </xdr:from>
    <xdr:to>
      <xdr:col>72</xdr:col>
      <xdr:colOff>38100</xdr:colOff>
      <xdr:row>97</xdr:row>
      <xdr:rowOff>156235</xdr:rowOff>
    </xdr:to>
    <xdr:sp macro="" textlink="">
      <xdr:nvSpPr>
        <xdr:cNvPr id="724" name="楕円 723">
          <a:extLst>
            <a:ext uri="{FF2B5EF4-FFF2-40B4-BE49-F238E27FC236}">
              <a16:creationId xmlns:a16="http://schemas.microsoft.com/office/drawing/2014/main" id="{F46AFE94-6E24-4FF5-B653-9461437E382A}"/>
            </a:ext>
          </a:extLst>
        </xdr:cNvPr>
        <xdr:cNvSpPr/>
      </xdr:nvSpPr>
      <xdr:spPr>
        <a:xfrm>
          <a:off x="13652500" y="1668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147362</xdr:rowOff>
    </xdr:from>
    <xdr:ext cx="534377" cy="259045"/>
    <xdr:sp macro="" textlink="">
      <xdr:nvSpPr>
        <xdr:cNvPr id="725" name="テキスト ボックス 724">
          <a:extLst>
            <a:ext uri="{FF2B5EF4-FFF2-40B4-BE49-F238E27FC236}">
              <a16:creationId xmlns:a16="http://schemas.microsoft.com/office/drawing/2014/main" id="{90B97726-DC85-4D45-A4C6-ECA31E5D987C}"/>
            </a:ext>
          </a:extLst>
        </xdr:cNvPr>
        <xdr:cNvSpPr txBox="1"/>
      </xdr:nvSpPr>
      <xdr:spPr>
        <a:xfrm>
          <a:off x="13436111" y="1677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67081</xdr:rowOff>
    </xdr:from>
    <xdr:to>
      <xdr:col>67</xdr:col>
      <xdr:colOff>101600</xdr:colOff>
      <xdr:row>97</xdr:row>
      <xdr:rowOff>168681</xdr:rowOff>
    </xdr:to>
    <xdr:sp macro="" textlink="">
      <xdr:nvSpPr>
        <xdr:cNvPr id="726" name="楕円 725">
          <a:extLst>
            <a:ext uri="{FF2B5EF4-FFF2-40B4-BE49-F238E27FC236}">
              <a16:creationId xmlns:a16="http://schemas.microsoft.com/office/drawing/2014/main" id="{940ADC1A-3985-46B9-857E-F23AE418B57C}"/>
            </a:ext>
          </a:extLst>
        </xdr:cNvPr>
        <xdr:cNvSpPr/>
      </xdr:nvSpPr>
      <xdr:spPr>
        <a:xfrm>
          <a:off x="12763500" y="1669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159808</xdr:rowOff>
    </xdr:from>
    <xdr:ext cx="534377" cy="259045"/>
    <xdr:sp macro="" textlink="">
      <xdr:nvSpPr>
        <xdr:cNvPr id="727" name="テキスト ボックス 726">
          <a:extLst>
            <a:ext uri="{FF2B5EF4-FFF2-40B4-BE49-F238E27FC236}">
              <a16:creationId xmlns:a16="http://schemas.microsoft.com/office/drawing/2014/main" id="{7D646F42-7394-41D0-AAAB-19E7DBD61EC5}"/>
            </a:ext>
          </a:extLst>
        </xdr:cNvPr>
        <xdr:cNvSpPr txBox="1"/>
      </xdr:nvSpPr>
      <xdr:spPr>
        <a:xfrm>
          <a:off x="12547111" y="1679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C4EF0596-ECBF-423C-A419-B66413F5A06D}"/>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A09CE844-1C46-4F0A-8112-D832CAB97CF1}"/>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587E0A7B-B043-4B17-9FDB-5758CFCD9DFC}"/>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B8F06FCE-8F77-4820-995D-CCF3D3383DBB}"/>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E6FFF50F-0BD1-4868-A94F-877594532842}"/>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5DE9B77B-9287-4CF4-902C-76E6B2C16C05}"/>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4626BB06-48A0-4254-B17A-8E065C02160F}"/>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7A56BFCD-2B73-4CE7-A440-3B43EDAF56AF}"/>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DD0EF598-31AC-4526-BEC6-019530F6819C}"/>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728357EB-8A0D-4B79-BC6C-0BEA5AF4C23C}"/>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5C1EF46B-9A1E-458C-B5C9-478A9A6FDE0D}"/>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A62F8064-FB21-436C-A459-4B68434488F4}"/>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3A4BCF92-7CB7-48EB-8741-AC5F2A1DE777}"/>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9A0F3493-B7F8-4FCB-BE04-7C65F71939EB}"/>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DAEF73A-7CFD-40AE-8EAC-A01F67D3340A}"/>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5305181-A5AC-41AC-9017-5591B5CB37A2}"/>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32344DFE-5374-4A1C-9BE5-F195F158D35A}"/>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22C96EDC-3285-4E97-A31C-8A04AD412F82}"/>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5F5B81F5-92AF-4759-8C2C-68DC8B9AD74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A704BA44-EB69-4B7C-A0CE-A0474A0160A6}"/>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414CCC88-D3D9-4929-B3E4-B9BE0A1C2948}"/>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1B5E873A-7C33-4558-9AEB-F6C0DBCB1432}"/>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FB08A329-5476-4326-95D3-E62B00098489}"/>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F2B4D932-7640-4D02-9DDC-E765E187F1E7}"/>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DEEC9966-CC9A-4DC6-A547-59EDEA9FE92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EA85D7AE-FF5D-4383-9E6C-898FD38E8EDD}"/>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D28BA867-C7C4-4E9A-87F3-110FB0312C8E}"/>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3EB68337-F2F7-4987-8182-5CE50D4C1DC3}"/>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D2998FEF-A97C-4C39-8856-EFBF6C9BB85F}"/>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A0268767-32AE-49AF-B6DD-B8A12CE3BDE7}"/>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D551DE3E-DADF-4E30-9230-F549FE3E0E0C}"/>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FC8F80C4-90BA-402B-A133-98AC7F5F25E6}"/>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3195FF87-83C9-4A30-8DB5-B4A8A0E9882B}"/>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7160E9DD-A8EE-4EB5-8F65-8A846DDB9144}"/>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43B001CC-3B63-4205-AA4A-EE1018C9AD62}"/>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B0714D69-F86A-4ED7-9340-678E8548651B}"/>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7E10E32B-257E-4003-B5F3-DD1C79F2B954}"/>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F6A0D149-5A44-4D7C-A0C4-CD6308EACBED}"/>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EEB2360F-A9E8-4940-99DC-55626302ABFE}"/>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52C382CF-1E47-468D-AB44-EEF2FCEE474E}"/>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F875D21F-FA17-43B7-816E-57AEDE53617B}"/>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386E5957-FFAE-43FA-8025-204CD03D4FD1}"/>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C7F692E3-1EED-4E51-A47C-C8DF0187130A}"/>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17388AB-AAD8-4B81-94B6-60A16C35F52B}"/>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1F193B32-7BA0-4873-95E2-802B21864F73}"/>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53FDEC9A-1292-4C26-AA70-4F5453C69264}"/>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21BE3F6C-CFCF-47A8-86C4-8E34032569D1}"/>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80E2401B-57C8-41B8-9558-A8A3DE3B2B8A}"/>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F38DFF09-0FD1-44B1-902B-C7CDE4465CF7}"/>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91464191-E02F-4090-9912-BE80CFE48EC9}"/>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C374F256-4754-4887-8EAD-FA63F0BF5CC6}"/>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BDC478A7-EC6A-4725-A81C-9438DB288656}"/>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1481A2BB-171A-4AB8-BBB2-33E3AF4A3C7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78442216-A207-4E0A-B257-E233BA566234}"/>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ECA60571-7836-49E2-B3C5-6220E2EA6FE1}"/>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C7223C66-9725-4E9A-97F3-414056258F2C}"/>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56420B3F-5597-4CAE-8A51-F9FE73EA6163}"/>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32687422-4968-484E-AFAF-4BB610D54194}"/>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C9D58A1D-C6D4-48BF-B9BA-3F1A39745EC5}"/>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9F4DFEE7-41D1-40BF-A655-442DCC5D2D25}"/>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471B65C6-9AA1-4C30-BF3F-1F2388DC9C4C}"/>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2EBAFF52-198E-40BA-AEF1-1FCC2B77F5C9}"/>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F30B5BB3-E378-4317-88F8-920EC0F1C37E}"/>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66C65658-2CFD-4E69-8BA9-61208FC689C7}"/>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F86EF325-CCC9-46C3-BC59-657D130482C9}"/>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72BCDA7E-777E-4983-AA72-7013F225C8E3}"/>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F5A9BB38-E7F0-4A7F-9E21-548C716B42C9}"/>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355CC089-32C1-487C-889D-E7BB4865E9C9}"/>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528F8EDC-B8E4-4ED9-8F27-55FC4C9C73BF}"/>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5343C2CC-485F-46FC-9031-6C932B8AD822}"/>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BA291E26-6989-441F-BF65-E4450C630B88}"/>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982D0BFA-3D61-4E32-9A96-ED1120FCB493}"/>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9160F29B-119F-4852-8E3E-9226DABB06BC}"/>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CBA1831A-13A9-4D57-83D1-77B8571D4A81}"/>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5E817C82-88B2-479C-BBC4-0F05228E8DDC}"/>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FEC141C0-0619-4212-8453-20090FDD0C8A}"/>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CBFD8D88-9B0F-4666-B914-4BC31A35EBB2}"/>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E8780B0E-42FE-4635-B336-AD66FD921028}"/>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648228F6-F4D7-4B83-942C-0AE98F4815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AE5009EF-6DC5-4F3D-A379-D9C0FA20C27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B36ED31E-037D-4BA0-9166-D084814AD98A}"/>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537487F5-2005-4D32-83BD-74007F74DFC3}"/>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496DA643-4510-4195-B415-9ECC683B97CF}"/>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4EDAE139-368F-4203-A5CF-48F409A9C367}"/>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5DADE070-2C13-4CFB-A5E3-93BD52D98196}"/>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12C1DFF6-47DB-411B-9846-46E6F6EA3C0A}"/>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C76E72D7-AEE1-4F05-833A-CD1E9D150C2A}"/>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5FA64E2D-2DD3-4A73-AC97-6B2E459C28B4}"/>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7BC40C33-64DD-4594-978C-3C6FF92B624C}"/>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F2B7AADD-B586-44E0-B4DF-85D70ABEBC6F}"/>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7E225E03-2C25-450C-B54D-990845906DBE}"/>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6FEB03AF-43F7-419A-8591-BDA8842D8368}"/>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3A919A38-66E7-40ED-AA64-843BB78D512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383AC55A-9ED7-4CAC-93BA-DF2A4BAC9F8F}"/>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DEB0C7B3-2853-42A7-8B7E-040387E5AD8F}"/>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56FAAF4C-40B8-4FD1-B73C-AAEEA3FF334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85621AB8-0053-430C-A947-0692977623A1}"/>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66FEB2CE-B352-4DD4-BE4D-007D294CE83E}"/>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6FF16AFA-2F8B-4D12-B9E6-2898F9F1561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4BD379CB-6037-47C2-B583-EABED4832DD9}"/>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E7015036-085D-4850-AA54-19056477192F}"/>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5AD81849-AB00-4E1B-A0D6-5D5AB2EACA15}"/>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7E9E117C-FC76-4A65-A269-5292D8D64637}"/>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9D0F77BA-309C-4ACF-9064-3691B0933D16}"/>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41435645-900B-4657-9D72-5685A4BAA26C}"/>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101C198-6E5C-43C9-A3BF-DAAAD261ABA4}"/>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110D7422-880B-49ED-967B-A5D0AC6F0106}"/>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の比較としては、総務費が公共施設整備基金積立金や財政調整基金積立金、循環バス車両購入費の増などにより増となったこと、民生費が住民税非課税世帯等臨時重点支援給付金や民間保育所等運営委託料、発達支援センター分室整備工事請負費などが増となったこと、衛生費がプラスチックごみ再資源化事業経費が増となったこと、土木費が稲城榎戸地区土地区画整理事業業務委託料や南山東部地区土地区画整理事業補助金、鉄道駅ホームドア整備事業補助金が増となったこと、教育費が南山小学校校舎増築工事請負費や第二中学校屋上防水及び外壁改修工事請負費などが増となったこと、商工費が頑張れ！稲城の事業継続支援金や企業誘致奨励金の減などにより減となっ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他団体との比較については、当市の傾向として、教育費は多摩ニュータウン地区における学校買取費等により類似団体平均を上回る傾向であり、買取費の償還が進んできたものの、学校施設の老朽化が進んでいることや、一部地域では児童数が増加傾向にあり、普通教室改修や増築等が必要となっていることなどから、今後も高い水準での推移が想定される。また、労働費も類似団体平均を上回る傾向であるが、これはシルバー人材センターへの委託を積極的に活用するなど、高齢者等の就労促進を行っているためと考え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27E9F2E7-1214-4848-A1D1-2E4774D74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39BC4209-5AF7-435A-96FD-B1C48263BE99}"/>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9A6DCCE8-DA3E-4961-87F4-D943CB48480A}"/>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CDB8D00F-0A73-4FBF-A84F-1F242734643C}"/>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DF324185-E50B-488A-9186-D9881E4C984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F260DE6C-24A5-4850-BB2D-6E6C9B86C2DA}"/>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2094530F-6848-46A6-B4C0-F7782344916B}"/>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F14CD5B4-8409-4EAC-8A1B-6B6657400FE3}"/>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5CBA506-A8C2-4F18-BA89-D38C56E72552}"/>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560EE85F-29C3-45D8-B9F9-8C1C6D64727A}"/>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46B01A74-40E5-4E1C-B2EB-487B64306F4D}"/>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C4112EED-58BF-4A89-9F12-78A3F07D6204}"/>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2065A84D-CD58-4A6D-8199-A423EB007F46}"/>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財政調整基金残高は、取崩額が積立額を上回り、前年度から減となった。</a:t>
          </a:r>
        </a:p>
        <a:p>
          <a:r>
            <a:rPr kumimoji="1" lang="ja-JP" altLang="en-US" sz="1400">
              <a:latin typeface="ＭＳ ゴシック" pitchFamily="49" charset="-128"/>
              <a:ea typeface="ＭＳ ゴシック" pitchFamily="49" charset="-128"/>
            </a:rPr>
            <a:t>実質単年度収支は、令和５年度は歳入・歳出ともに増となったが、投資的経費の増等により、歳出の増が上回ったため、標準財政規模比で前年度より減となった。</a:t>
          </a:r>
        </a:p>
        <a:p>
          <a:r>
            <a:rPr kumimoji="1" lang="ja-JP" altLang="en-US" sz="1400">
              <a:latin typeface="ＭＳ ゴシック" pitchFamily="49" charset="-128"/>
              <a:ea typeface="ＭＳ ゴシック" pitchFamily="49" charset="-128"/>
            </a:rPr>
            <a:t>今後も事業費の平準化等による歳出抑制と歳入確保に努める。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5AE257A8-0A45-4868-BE4E-A41BD9F72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CCAEDB3F-E05B-4630-A07C-DCAAC9AF1E84}"/>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C0A9FBA-8F80-4F3F-950F-E94A54BDF5A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D95C3BCA-093E-4302-ABA3-734B0558B952}"/>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97F73DC9-9811-4DA2-9229-0FBB39264FFA}"/>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21F8431A-14CC-4C15-A045-BB319310595A}"/>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759D967-2BDD-4166-8849-F0F2733F6FDD}"/>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D6C165AE-27DB-4B7B-B84C-75A8D488CE4C}"/>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56117BF1-B621-419A-AD08-4EE699F2B43D}"/>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病院事業会計は、平成</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年度水準の診療規模への回復を目標に努めたが、物価高騰の影響や新型コロナウイルス感染症の収束による病床確保料等の医業外収益の減収の影響を受け、約６億円の経常損失を計上し、令和４年度と比較すると約９億３千万円の赤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一般会計においては、高齢者施設等整備補助金、発達支援センター分室整備工事請負費、稲城榎戸地区土地区画整理事業業務委託料の増などで普通建設事業費が６０．１％の増となった他、扶助費が住民税非課税世帯等臨時重点支援給付金、民間保育所等運営委託料、障害介護給付費の増などで８．３％の増、積立金が公共施設整備基金積立金の増などで４９．４％の増、繰出金が国民健康保険事業特別会計繰出金の増などで１３．２％の増となった。</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今後も全会計を通じて健全な財政運営を維持できるよう歳入確保と歳出抑制に努める。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520C3AD8-1801-4695-9EC1-BF62143DE2E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3024A6FE-E627-4D60-88CD-A13B5875BEEE}"/>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1878B867-A2E1-4F74-A8FF-E90CE683F8D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C03C3603-7397-4E56-83E8-637529B364A4}"/>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588524E1-678D-4E49-A989-9E0D8F433553}"/>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BDFD401-06F0-46B7-80F4-BD593E38778C}"/>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3DEDC3ED-6155-4EBA-8161-7E1948EBBC09}"/>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5192DC69-1FA6-4E31-9F8B-0CCE5B6E3F5F}"/>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D7F95181-D21E-4AC6-9FB9-98909CD6061A}"/>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AE87FDC2-EAF3-48EF-BD27-474012292532}"/>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Icsms03\1030&#36001;&#25919;&#35506;\&#9733;&#36001;&#25919;&#35506;&#12487;&#12540;&#12479;\07&#36001;&#25919;&#29366;&#27841;&#36039;&#26009;&#38598;&#65288;&#36001;&#25919;&#27604;&#36611;&#20998;&#26512;&#34920;&#21450;&#12403;&#27507;&#20986;&#27604;&#36611;&#20998;&#26512;&#34920;&#65289;\R5&#24180;&#24230;&#27770;&#31639;&#20998;\20250912&#12294;&#12288;&#20196;&#21644;&#65301;&#24180;&#24230;&#36001;&#25919;&#29366;&#27841;&#36039;&#26009;&#38598;&#12398;&#20316;&#25104;&#12395;&#12388;&#12356;&#12390;&#65288;&#65298;&#22238;&#30446;&#12539;&#22320;&#26041;&#20844;&#20250;&#35336;&#38306;&#20418;&#65289;\04HP\r5-11zaiseijyoukyou.xlsx" TargetMode="External"/><Relationship Id="rId1" Type="http://schemas.openxmlformats.org/officeDocument/2006/relationships/externalLinkPath" Target="file:///\\Icsms03\1030&#36001;&#25919;&#35506;\&#9733;&#36001;&#25919;&#35506;&#12487;&#12540;&#12479;\07&#36001;&#25919;&#29366;&#27841;&#36039;&#26009;&#38598;&#65288;&#36001;&#25919;&#27604;&#36611;&#20998;&#26512;&#34920;&#21450;&#12403;&#27507;&#20986;&#27604;&#36611;&#20998;&#26512;&#34920;&#65289;\R5&#24180;&#24230;&#27770;&#31639;&#20998;\20250912&#12294;&#12288;&#20196;&#21644;&#65301;&#24180;&#24230;&#36001;&#25919;&#29366;&#27841;&#36039;&#26009;&#38598;&#12398;&#20316;&#25104;&#12395;&#12388;&#12356;&#12390;&#65288;&#65298;&#22238;&#30446;&#12539;&#22320;&#26041;&#20844;&#20250;&#35336;&#38306;&#20418;&#65289;\04HP\r5-11zaiseijyouky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公会計指標分析・財政指標組合せ分析表"/>
      <sheetName val="施設類型別ストック情報分析表①"/>
      <sheetName val="施設類型別ストック情報分析表②"/>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2">
          <cell r="D2" t="str">
            <v>当該団体(円)</v>
          </cell>
          <cell r="F2" t="str">
            <v>類似団体内平均(円)</v>
          </cell>
        </row>
        <row r="3">
          <cell r="A3" t="str">
            <v xml:space="preserve"> R01</v>
          </cell>
          <cell r="D3">
            <v>46945</v>
          </cell>
          <cell r="F3">
            <v>45588</v>
          </cell>
        </row>
        <row r="5">
          <cell r="A5" t="str">
            <v xml:space="preserve"> R02</v>
          </cell>
          <cell r="D5">
            <v>66674</v>
          </cell>
          <cell r="F5">
            <v>45483</v>
          </cell>
        </row>
        <row r="7">
          <cell r="A7" t="str">
            <v xml:space="preserve"> R03</v>
          </cell>
          <cell r="D7">
            <v>37412</v>
          </cell>
          <cell r="F7">
            <v>45945</v>
          </cell>
        </row>
        <row r="9">
          <cell r="A9" t="str">
            <v xml:space="preserve"> R04</v>
          </cell>
          <cell r="D9">
            <v>39648</v>
          </cell>
          <cell r="F9">
            <v>44475</v>
          </cell>
        </row>
        <row r="11">
          <cell r="A11" t="str">
            <v xml:space="preserve"> R05</v>
          </cell>
          <cell r="D11">
            <v>63226</v>
          </cell>
          <cell r="F11">
            <v>45982</v>
          </cell>
        </row>
        <row r="18">
          <cell r="B18" t="str">
            <v>R01</v>
          </cell>
          <cell r="C18" t="str">
            <v>R02</v>
          </cell>
          <cell r="D18" t="str">
            <v>R03</v>
          </cell>
          <cell r="E18" t="str">
            <v>R04</v>
          </cell>
          <cell r="F18" t="str">
            <v>R05</v>
          </cell>
        </row>
        <row r="19">
          <cell r="A19" t="str">
            <v>実質収支額</v>
          </cell>
          <cell r="B19">
            <v>5.54</v>
          </cell>
          <cell r="C19">
            <v>5.16</v>
          </cell>
          <cell r="D19">
            <v>11.39</v>
          </cell>
          <cell r="E19">
            <v>11.71</v>
          </cell>
          <cell r="F19">
            <v>3.7</v>
          </cell>
        </row>
        <row r="20">
          <cell r="A20" t="str">
            <v>財政調整基金残高</v>
          </cell>
          <cell r="B20">
            <v>16.02</v>
          </cell>
          <cell r="C20">
            <v>15.47</v>
          </cell>
          <cell r="D20">
            <v>15.56</v>
          </cell>
          <cell r="E20">
            <v>16.649999999999999</v>
          </cell>
          <cell r="F20">
            <v>16.29</v>
          </cell>
        </row>
        <row r="21">
          <cell r="A21" t="str">
            <v>実質単年度収支</v>
          </cell>
          <cell r="B21">
            <v>1.43</v>
          </cell>
          <cell r="C21">
            <v>-0.2</v>
          </cell>
          <cell r="D21">
            <v>7.4</v>
          </cell>
          <cell r="E21">
            <v>1.02</v>
          </cell>
          <cell r="F21">
            <v>-7.83</v>
          </cell>
        </row>
        <row r="25">
          <cell r="B25" t="str">
            <v>R01</v>
          </cell>
          <cell r="D25" t="str">
            <v>R02</v>
          </cell>
          <cell r="F25" t="str">
            <v>R03</v>
          </cell>
          <cell r="H25" t="str">
            <v>R04</v>
          </cell>
          <cell r="J25" t="str">
            <v>R05</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後期高齢者医療特別会計</v>
          </cell>
          <cell r="B30" t="e">
            <v>#N/A</v>
          </cell>
          <cell r="C30">
            <v>0</v>
          </cell>
          <cell r="D30" t="e">
            <v>#N/A</v>
          </cell>
          <cell r="E30">
            <v>0</v>
          </cell>
          <cell r="F30" t="e">
            <v>#N/A</v>
          </cell>
          <cell r="G30">
            <v>0</v>
          </cell>
          <cell r="H30" t="e">
            <v>#N/A</v>
          </cell>
          <cell r="I30">
            <v>0</v>
          </cell>
          <cell r="J30" t="e">
            <v>#N/A</v>
          </cell>
          <cell r="K30">
            <v>0</v>
          </cell>
        </row>
        <row r="31">
          <cell r="A31" t="str">
            <v>国民健康保険事業特別会計</v>
          </cell>
          <cell r="B31" t="e">
            <v>#N/A</v>
          </cell>
          <cell r="C31">
            <v>0</v>
          </cell>
          <cell r="D31" t="e">
            <v>#N/A</v>
          </cell>
          <cell r="E31">
            <v>0</v>
          </cell>
          <cell r="F31" t="e">
            <v>#N/A</v>
          </cell>
          <cell r="G31">
            <v>0</v>
          </cell>
          <cell r="H31" t="e">
            <v>#N/A</v>
          </cell>
          <cell r="I31">
            <v>0</v>
          </cell>
          <cell r="J31" t="e">
            <v>#N/A</v>
          </cell>
          <cell r="K31">
            <v>0</v>
          </cell>
        </row>
        <row r="32">
          <cell r="A32" t="str">
            <v>土地区画整理事業特別会計</v>
          </cell>
          <cell r="B32" t="e">
            <v>#N/A</v>
          </cell>
          <cell r="C32">
            <v>0</v>
          </cell>
          <cell r="D32" t="e">
            <v>#N/A</v>
          </cell>
          <cell r="E32">
            <v>0</v>
          </cell>
          <cell r="F32" t="e">
            <v>#N/A</v>
          </cell>
          <cell r="G32">
            <v>0</v>
          </cell>
          <cell r="H32" t="e">
            <v>#N/A</v>
          </cell>
          <cell r="I32">
            <v>0</v>
          </cell>
          <cell r="J32" t="e">
            <v>#N/A</v>
          </cell>
          <cell r="K32">
            <v>0</v>
          </cell>
        </row>
        <row r="33">
          <cell r="A33" t="str">
            <v>介護保険特別会計</v>
          </cell>
          <cell r="B33" t="e">
            <v>#N/A</v>
          </cell>
          <cell r="C33">
            <v>1.07</v>
          </cell>
          <cell r="D33" t="e">
            <v>#N/A</v>
          </cell>
          <cell r="E33">
            <v>1.19</v>
          </cell>
          <cell r="F33" t="e">
            <v>#N/A</v>
          </cell>
          <cell r="G33">
            <v>0.68</v>
          </cell>
          <cell r="H33" t="e">
            <v>#N/A</v>
          </cell>
          <cell r="I33">
            <v>0.65</v>
          </cell>
          <cell r="J33" t="e">
            <v>#N/A</v>
          </cell>
          <cell r="K33">
            <v>0.73</v>
          </cell>
        </row>
        <row r="34">
          <cell r="A34" t="str">
            <v>下水道事業会計</v>
          </cell>
          <cell r="B34" t="e">
            <v>#N/A</v>
          </cell>
          <cell r="C34">
            <v>0.17</v>
          </cell>
          <cell r="D34" t="e">
            <v>#N/A</v>
          </cell>
          <cell r="E34">
            <v>0.71</v>
          </cell>
          <cell r="F34" t="e">
            <v>#N/A</v>
          </cell>
          <cell r="G34">
            <v>1.1499999999999999</v>
          </cell>
          <cell r="H34" t="e">
            <v>#N/A</v>
          </cell>
          <cell r="I34">
            <v>1.77</v>
          </cell>
          <cell r="J34" t="e">
            <v>#N/A</v>
          </cell>
          <cell r="K34">
            <v>2.66</v>
          </cell>
        </row>
        <row r="35">
          <cell r="A35" t="str">
            <v>一般会計</v>
          </cell>
          <cell r="B35" t="e">
            <v>#N/A</v>
          </cell>
          <cell r="C35">
            <v>5.54</v>
          </cell>
          <cell r="D35" t="e">
            <v>#N/A</v>
          </cell>
          <cell r="E35">
            <v>5.16</v>
          </cell>
          <cell r="F35" t="e">
            <v>#N/A</v>
          </cell>
          <cell r="G35">
            <v>11.38</v>
          </cell>
          <cell r="H35" t="e">
            <v>#N/A</v>
          </cell>
          <cell r="I35">
            <v>11.7</v>
          </cell>
          <cell r="J35" t="e">
            <v>#N/A</v>
          </cell>
          <cell r="K35">
            <v>3.69</v>
          </cell>
        </row>
        <row r="36">
          <cell r="A36" t="str">
            <v>病院事業会計</v>
          </cell>
          <cell r="B36" t="e">
            <v>#N/A</v>
          </cell>
          <cell r="C36">
            <v>5.63</v>
          </cell>
          <cell r="D36" t="e">
            <v>#N/A</v>
          </cell>
          <cell r="E36">
            <v>8.15</v>
          </cell>
          <cell r="F36" t="e">
            <v>#N/A</v>
          </cell>
          <cell r="G36">
            <v>10.87</v>
          </cell>
          <cell r="H36" t="e">
            <v>#N/A</v>
          </cell>
          <cell r="I36">
            <v>11.45</v>
          </cell>
          <cell r="J36" t="e">
            <v>#N/A</v>
          </cell>
          <cell r="K36">
            <v>6.45</v>
          </cell>
        </row>
        <row r="40">
          <cell r="B40" t="str">
            <v>R01</v>
          </cell>
          <cell r="E40" t="str">
            <v>R02</v>
          </cell>
          <cell r="H40" t="str">
            <v>R03</v>
          </cell>
          <cell r="K40" t="str">
            <v>R04</v>
          </cell>
          <cell r="N40" t="str">
            <v>R05</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2344</v>
          </cell>
          <cell r="G42">
            <v>2236</v>
          </cell>
          <cell r="J42">
            <v>2065</v>
          </cell>
          <cell r="M42">
            <v>1927</v>
          </cell>
          <cell r="P42">
            <v>1859</v>
          </cell>
        </row>
        <row r="43">
          <cell r="A43" t="str">
            <v>一時借入金の利子</v>
          </cell>
          <cell r="B43" t="str">
            <v>-</v>
          </cell>
          <cell r="E43" t="str">
            <v>-</v>
          </cell>
          <cell r="H43" t="str">
            <v>-</v>
          </cell>
          <cell r="K43" t="str">
            <v>-</v>
          </cell>
          <cell r="N43" t="str">
            <v>-</v>
          </cell>
        </row>
        <row r="44">
          <cell r="A44" t="str">
            <v>債務負担行為に基づく支出額</v>
          </cell>
          <cell r="B44">
            <v>421</v>
          </cell>
          <cell r="E44">
            <v>416</v>
          </cell>
          <cell r="H44">
            <v>416</v>
          </cell>
          <cell r="K44">
            <v>376</v>
          </cell>
          <cell r="N44">
            <v>376</v>
          </cell>
        </row>
        <row r="45">
          <cell r="A45" t="str">
            <v>組合等が起こした地方債の元利償還金に対する負担金等</v>
          </cell>
          <cell r="B45">
            <v>29</v>
          </cell>
          <cell r="E45">
            <v>13</v>
          </cell>
          <cell r="H45">
            <v>8</v>
          </cell>
          <cell r="K45">
            <v>9</v>
          </cell>
          <cell r="N45">
            <v>4</v>
          </cell>
        </row>
        <row r="46">
          <cell r="A46" t="str">
            <v>公営企業債の元利償還金に対する繰入金</v>
          </cell>
          <cell r="B46">
            <v>363</v>
          </cell>
          <cell r="E46">
            <v>319</v>
          </cell>
          <cell r="H46">
            <v>176</v>
          </cell>
          <cell r="K46">
            <v>177</v>
          </cell>
          <cell r="N46">
            <v>182</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1942</v>
          </cell>
          <cell r="E49">
            <v>2048</v>
          </cell>
          <cell r="H49">
            <v>2061</v>
          </cell>
          <cell r="K49">
            <v>2013</v>
          </cell>
          <cell r="N49">
            <v>2030</v>
          </cell>
        </row>
        <row r="50">
          <cell r="A50" t="str">
            <v>実質公債費比率の分子</v>
          </cell>
          <cell r="B50" t="e">
            <v>#N/A</v>
          </cell>
          <cell r="C50">
            <v>411</v>
          </cell>
          <cell r="D50" t="e">
            <v>#N/A</v>
          </cell>
          <cell r="E50" t="e">
            <v>#N/A</v>
          </cell>
          <cell r="F50">
            <v>560</v>
          </cell>
          <cell r="G50" t="e">
            <v>#N/A</v>
          </cell>
          <cell r="H50" t="e">
            <v>#N/A</v>
          </cell>
          <cell r="I50">
            <v>596</v>
          </cell>
          <cell r="J50" t="e">
            <v>#N/A</v>
          </cell>
          <cell r="K50" t="e">
            <v>#N/A</v>
          </cell>
          <cell r="L50">
            <v>648</v>
          </cell>
          <cell r="M50" t="e">
            <v>#N/A</v>
          </cell>
          <cell r="N50" t="e">
            <v>#N/A</v>
          </cell>
          <cell r="O50">
            <v>733</v>
          </cell>
          <cell r="P50" t="e">
            <v>#N/A</v>
          </cell>
        </row>
        <row r="54">
          <cell r="B54" t="str">
            <v>R01</v>
          </cell>
          <cell r="E54" t="str">
            <v>R02</v>
          </cell>
          <cell r="H54" t="str">
            <v>R03</v>
          </cell>
          <cell r="K54" t="str">
            <v>R04</v>
          </cell>
          <cell r="N54" t="str">
            <v>R05</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17496</v>
          </cell>
          <cell r="G56">
            <v>16700</v>
          </cell>
          <cell r="J56">
            <v>16115</v>
          </cell>
          <cell r="M56">
            <v>14820</v>
          </cell>
          <cell r="P56">
            <v>13534</v>
          </cell>
        </row>
        <row r="57">
          <cell r="A57" t="str">
            <v>充当可能特定歳入</v>
          </cell>
          <cell r="D57">
            <v>5123</v>
          </cell>
          <cell r="G57">
            <v>4712</v>
          </cell>
          <cell r="J57">
            <v>3974</v>
          </cell>
          <cell r="M57">
            <v>3073</v>
          </cell>
          <cell r="P57">
            <v>2277</v>
          </cell>
        </row>
        <row r="58">
          <cell r="A58" t="str">
            <v>充当可能基金</v>
          </cell>
          <cell r="D58">
            <v>6563</v>
          </cell>
          <cell r="G58">
            <v>6666</v>
          </cell>
          <cell r="J58">
            <v>7025</v>
          </cell>
          <cell r="M58">
            <v>7916</v>
          </cell>
          <cell r="P58">
            <v>8251</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2316</v>
          </cell>
          <cell r="E62">
            <v>2316</v>
          </cell>
          <cell r="H62">
            <v>2324</v>
          </cell>
          <cell r="K62">
            <v>2268</v>
          </cell>
          <cell r="N62">
            <v>2208</v>
          </cell>
        </row>
        <row r="63">
          <cell r="A63" t="str">
            <v>組合等負担等見込額</v>
          </cell>
          <cell r="B63">
            <v>199</v>
          </cell>
          <cell r="E63">
            <v>175</v>
          </cell>
          <cell r="H63">
            <v>160</v>
          </cell>
          <cell r="K63">
            <v>143</v>
          </cell>
          <cell r="N63">
            <v>127</v>
          </cell>
        </row>
        <row r="64">
          <cell r="A64" t="str">
            <v>公営企業債等繰入見込額</v>
          </cell>
          <cell r="B64">
            <v>2462</v>
          </cell>
          <cell r="E64">
            <v>2253</v>
          </cell>
          <cell r="H64">
            <v>1866</v>
          </cell>
          <cell r="K64">
            <v>1417</v>
          </cell>
          <cell r="N64">
            <v>2447</v>
          </cell>
        </row>
        <row r="65">
          <cell r="A65" t="str">
            <v>債務負担行為に基づく支出予定額</v>
          </cell>
          <cell r="B65">
            <v>5354</v>
          </cell>
          <cell r="E65">
            <v>4570</v>
          </cell>
          <cell r="H65">
            <v>3656</v>
          </cell>
          <cell r="K65">
            <v>2930</v>
          </cell>
          <cell r="N65">
            <v>2245</v>
          </cell>
        </row>
        <row r="66">
          <cell r="A66" t="str">
            <v>一般会計等に係る地方債の現在高</v>
          </cell>
          <cell r="B66">
            <v>24026</v>
          </cell>
          <cell r="E66">
            <v>24455</v>
          </cell>
          <cell r="H66">
            <v>22532</v>
          </cell>
          <cell r="K66">
            <v>20677</v>
          </cell>
          <cell r="N66">
            <v>18855</v>
          </cell>
        </row>
        <row r="67">
          <cell r="A67" t="str">
            <v>将来負担比率の分子</v>
          </cell>
          <cell r="B67" t="e">
            <v>#N/A</v>
          </cell>
          <cell r="C67">
            <v>5175</v>
          </cell>
          <cell r="D67" t="e">
            <v>#N/A</v>
          </cell>
          <cell r="E67" t="e">
            <v>#N/A</v>
          </cell>
          <cell r="F67">
            <v>5692</v>
          </cell>
          <cell r="G67" t="e">
            <v>#N/A</v>
          </cell>
          <cell r="H67" t="e">
            <v>#N/A</v>
          </cell>
          <cell r="I67">
            <v>3422</v>
          </cell>
          <cell r="J67" t="e">
            <v>#N/A</v>
          </cell>
          <cell r="K67" t="e">
            <v>#N/A</v>
          </cell>
          <cell r="L67">
            <v>1627</v>
          </cell>
          <cell r="M67" t="e">
            <v>#N/A</v>
          </cell>
          <cell r="N67" t="e">
            <v>#N/A</v>
          </cell>
          <cell r="O67">
            <v>1820</v>
          </cell>
          <cell r="P67" t="e">
            <v>#N/A</v>
          </cell>
        </row>
        <row r="71">
          <cell r="B71" t="str">
            <v>R03</v>
          </cell>
          <cell r="C71" t="str">
            <v>R04</v>
          </cell>
          <cell r="D71" t="str">
            <v>R05</v>
          </cell>
        </row>
        <row r="72">
          <cell r="A72" t="str">
            <v>財政調整基金</v>
          </cell>
          <cell r="B72">
            <v>2987</v>
          </cell>
          <cell r="C72">
            <v>3151</v>
          </cell>
          <cell r="D72">
            <v>3142</v>
          </cell>
        </row>
        <row r="73">
          <cell r="A73" t="str">
            <v>減債基金</v>
          </cell>
          <cell r="B73" t="str">
            <v>-</v>
          </cell>
          <cell r="C73" t="str">
            <v>-</v>
          </cell>
          <cell r="D73" t="str">
            <v>-</v>
          </cell>
        </row>
        <row r="74">
          <cell r="A74" t="str">
            <v>その他特定目的基金</v>
          </cell>
          <cell r="B74">
            <v>2695</v>
          </cell>
          <cell r="C74">
            <v>3362</v>
          </cell>
          <cell r="D74">
            <v>3724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41F99-17E3-4577-8028-DDE2420E9E36}">
  <sheetPr>
    <pageSetUpPr fitToPage="1"/>
  </sheetPr>
  <dimension ref="A1:DO56"/>
  <sheetViews>
    <sheetView showGridLines="0" tabSelected="1" zoomScaleNormal="100" workbookViewId="0"/>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354" t="s">
        <v>17</v>
      </c>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c r="AO1" s="354"/>
      <c r="AP1" s="354"/>
      <c r="AQ1" s="354"/>
      <c r="AR1" s="354"/>
      <c r="AS1" s="354"/>
      <c r="AT1" s="354"/>
      <c r="AU1" s="354"/>
      <c r="AV1" s="354"/>
      <c r="AW1" s="354"/>
      <c r="AX1" s="354"/>
      <c r="AY1" s="354"/>
      <c r="AZ1" s="354"/>
      <c r="BA1" s="354"/>
      <c r="BB1" s="354"/>
      <c r="BC1" s="354"/>
      <c r="BD1" s="354"/>
      <c r="BE1" s="354"/>
      <c r="BF1" s="354"/>
      <c r="BG1" s="354"/>
      <c r="BH1" s="354"/>
      <c r="BI1" s="354"/>
      <c r="BJ1" s="354"/>
      <c r="BK1" s="354"/>
      <c r="BL1" s="354"/>
      <c r="BM1" s="354"/>
      <c r="BN1" s="354"/>
      <c r="BO1" s="354"/>
      <c r="BP1" s="354"/>
      <c r="BQ1" s="354"/>
      <c r="BR1" s="354"/>
      <c r="BS1" s="354"/>
      <c r="BT1" s="354"/>
      <c r="BU1" s="354"/>
      <c r="BV1" s="354"/>
      <c r="BW1" s="354"/>
      <c r="BX1" s="354"/>
      <c r="BY1" s="354"/>
      <c r="BZ1" s="354"/>
      <c r="CA1" s="354"/>
      <c r="CB1" s="354"/>
      <c r="CC1" s="354"/>
      <c r="CD1" s="354"/>
      <c r="CE1" s="354"/>
      <c r="CF1" s="354"/>
      <c r="CG1" s="354"/>
      <c r="CH1" s="354"/>
      <c r="CI1" s="354"/>
      <c r="CJ1" s="354"/>
      <c r="CK1" s="354"/>
      <c r="CL1" s="354"/>
      <c r="CM1" s="354"/>
      <c r="CN1" s="354"/>
      <c r="CO1" s="354"/>
      <c r="CP1" s="354"/>
      <c r="CQ1" s="354"/>
      <c r="CR1" s="354"/>
      <c r="CS1" s="354"/>
      <c r="CT1" s="354"/>
      <c r="CU1" s="354"/>
      <c r="CV1" s="354"/>
      <c r="CW1" s="354"/>
      <c r="CX1" s="354"/>
      <c r="CY1" s="354"/>
      <c r="CZ1" s="354"/>
      <c r="DA1" s="354"/>
      <c r="DB1" s="354"/>
      <c r="DC1" s="354"/>
      <c r="DD1" s="354"/>
      <c r="DE1" s="354"/>
      <c r="DF1" s="354"/>
      <c r="DG1" s="354"/>
      <c r="DH1" s="354"/>
      <c r="DI1" s="354"/>
      <c r="DJ1" s="40"/>
      <c r="DK1" s="40"/>
      <c r="DL1" s="40"/>
      <c r="DM1" s="40"/>
      <c r="DN1" s="40"/>
      <c r="DO1" s="40"/>
    </row>
    <row r="2" spans="1:119" ht="24" thickBot="1" x14ac:dyDescent="0.25">
      <c r="B2" s="41" t="s">
        <v>18</v>
      </c>
      <c r="C2" s="41"/>
      <c r="D2" s="42"/>
    </row>
    <row r="3" spans="1:119" ht="18.75" customHeight="1" thickBot="1" x14ac:dyDescent="0.25">
      <c r="A3" s="40"/>
      <c r="B3" s="355" t="s">
        <v>19</v>
      </c>
      <c r="C3" s="356"/>
      <c r="D3" s="356"/>
      <c r="E3" s="357"/>
      <c r="F3" s="357"/>
      <c r="G3" s="357"/>
      <c r="H3" s="357"/>
      <c r="I3" s="357"/>
      <c r="J3" s="357"/>
      <c r="K3" s="357"/>
      <c r="L3" s="357" t="s">
        <v>20</v>
      </c>
      <c r="M3" s="357"/>
      <c r="N3" s="357"/>
      <c r="O3" s="357"/>
      <c r="P3" s="357"/>
      <c r="Q3" s="357"/>
      <c r="R3" s="364"/>
      <c r="S3" s="364"/>
      <c r="T3" s="364"/>
      <c r="U3" s="364"/>
      <c r="V3" s="365"/>
      <c r="W3" s="339" t="s">
        <v>21</v>
      </c>
      <c r="X3" s="340"/>
      <c r="Y3" s="340"/>
      <c r="Z3" s="340"/>
      <c r="AA3" s="340"/>
      <c r="AB3" s="356"/>
      <c r="AC3" s="364" t="s">
        <v>22</v>
      </c>
      <c r="AD3" s="340"/>
      <c r="AE3" s="340"/>
      <c r="AF3" s="340"/>
      <c r="AG3" s="340"/>
      <c r="AH3" s="340"/>
      <c r="AI3" s="340"/>
      <c r="AJ3" s="340"/>
      <c r="AK3" s="340"/>
      <c r="AL3" s="341"/>
      <c r="AM3" s="339" t="s">
        <v>23</v>
      </c>
      <c r="AN3" s="340"/>
      <c r="AO3" s="340"/>
      <c r="AP3" s="340"/>
      <c r="AQ3" s="340"/>
      <c r="AR3" s="340"/>
      <c r="AS3" s="340"/>
      <c r="AT3" s="340"/>
      <c r="AU3" s="340"/>
      <c r="AV3" s="340"/>
      <c r="AW3" s="340"/>
      <c r="AX3" s="341"/>
      <c r="AY3" s="376" t="s">
        <v>24</v>
      </c>
      <c r="AZ3" s="377"/>
      <c r="BA3" s="377"/>
      <c r="BB3" s="377"/>
      <c r="BC3" s="377"/>
      <c r="BD3" s="377"/>
      <c r="BE3" s="377"/>
      <c r="BF3" s="377"/>
      <c r="BG3" s="377"/>
      <c r="BH3" s="377"/>
      <c r="BI3" s="377"/>
      <c r="BJ3" s="377"/>
      <c r="BK3" s="377"/>
      <c r="BL3" s="377"/>
      <c r="BM3" s="378"/>
      <c r="BN3" s="339" t="s">
        <v>25</v>
      </c>
      <c r="BO3" s="340"/>
      <c r="BP3" s="340"/>
      <c r="BQ3" s="340"/>
      <c r="BR3" s="340"/>
      <c r="BS3" s="340"/>
      <c r="BT3" s="340"/>
      <c r="BU3" s="341"/>
      <c r="BV3" s="339" t="s">
        <v>26</v>
      </c>
      <c r="BW3" s="340"/>
      <c r="BX3" s="340"/>
      <c r="BY3" s="340"/>
      <c r="BZ3" s="340"/>
      <c r="CA3" s="340"/>
      <c r="CB3" s="340"/>
      <c r="CC3" s="341"/>
      <c r="CD3" s="376" t="s">
        <v>24</v>
      </c>
      <c r="CE3" s="377"/>
      <c r="CF3" s="377"/>
      <c r="CG3" s="377"/>
      <c r="CH3" s="377"/>
      <c r="CI3" s="377"/>
      <c r="CJ3" s="377"/>
      <c r="CK3" s="377"/>
      <c r="CL3" s="377"/>
      <c r="CM3" s="377"/>
      <c r="CN3" s="377"/>
      <c r="CO3" s="377"/>
      <c r="CP3" s="377"/>
      <c r="CQ3" s="377"/>
      <c r="CR3" s="377"/>
      <c r="CS3" s="378"/>
      <c r="CT3" s="339" t="s">
        <v>27</v>
      </c>
      <c r="CU3" s="340"/>
      <c r="CV3" s="340"/>
      <c r="CW3" s="340"/>
      <c r="CX3" s="340"/>
      <c r="CY3" s="340"/>
      <c r="CZ3" s="340"/>
      <c r="DA3" s="341"/>
      <c r="DB3" s="339" t="s">
        <v>28</v>
      </c>
      <c r="DC3" s="340"/>
      <c r="DD3" s="340"/>
      <c r="DE3" s="340"/>
      <c r="DF3" s="340"/>
      <c r="DG3" s="340"/>
      <c r="DH3" s="340"/>
      <c r="DI3" s="341"/>
    </row>
    <row r="4" spans="1:119" ht="18.75" customHeight="1" x14ac:dyDescent="0.2">
      <c r="A4" s="40"/>
      <c r="B4" s="358"/>
      <c r="C4" s="359"/>
      <c r="D4" s="359"/>
      <c r="E4" s="360"/>
      <c r="F4" s="360"/>
      <c r="G4" s="360"/>
      <c r="H4" s="360"/>
      <c r="I4" s="360"/>
      <c r="J4" s="360"/>
      <c r="K4" s="360"/>
      <c r="L4" s="360"/>
      <c r="M4" s="360"/>
      <c r="N4" s="360"/>
      <c r="O4" s="360"/>
      <c r="P4" s="360"/>
      <c r="Q4" s="360"/>
      <c r="R4" s="366"/>
      <c r="S4" s="366"/>
      <c r="T4" s="366"/>
      <c r="U4" s="366"/>
      <c r="V4" s="367"/>
      <c r="W4" s="370"/>
      <c r="X4" s="371"/>
      <c r="Y4" s="371"/>
      <c r="Z4" s="371"/>
      <c r="AA4" s="371"/>
      <c r="AB4" s="359"/>
      <c r="AC4" s="366"/>
      <c r="AD4" s="371"/>
      <c r="AE4" s="371"/>
      <c r="AF4" s="371"/>
      <c r="AG4" s="371"/>
      <c r="AH4" s="371"/>
      <c r="AI4" s="371"/>
      <c r="AJ4" s="371"/>
      <c r="AK4" s="371"/>
      <c r="AL4" s="374"/>
      <c r="AM4" s="372"/>
      <c r="AN4" s="373"/>
      <c r="AO4" s="373"/>
      <c r="AP4" s="373"/>
      <c r="AQ4" s="373"/>
      <c r="AR4" s="373"/>
      <c r="AS4" s="373"/>
      <c r="AT4" s="373"/>
      <c r="AU4" s="373"/>
      <c r="AV4" s="373"/>
      <c r="AW4" s="373"/>
      <c r="AX4" s="375"/>
      <c r="AY4" s="342" t="s">
        <v>29</v>
      </c>
      <c r="AZ4" s="343"/>
      <c r="BA4" s="343"/>
      <c r="BB4" s="343"/>
      <c r="BC4" s="343"/>
      <c r="BD4" s="343"/>
      <c r="BE4" s="343"/>
      <c r="BF4" s="343"/>
      <c r="BG4" s="343"/>
      <c r="BH4" s="343"/>
      <c r="BI4" s="343"/>
      <c r="BJ4" s="343"/>
      <c r="BK4" s="343"/>
      <c r="BL4" s="343"/>
      <c r="BM4" s="344"/>
      <c r="BN4" s="345">
        <v>42908648</v>
      </c>
      <c r="BO4" s="346"/>
      <c r="BP4" s="346"/>
      <c r="BQ4" s="346"/>
      <c r="BR4" s="346"/>
      <c r="BS4" s="346"/>
      <c r="BT4" s="346"/>
      <c r="BU4" s="347"/>
      <c r="BV4" s="345">
        <v>40064136</v>
      </c>
      <c r="BW4" s="346"/>
      <c r="BX4" s="346"/>
      <c r="BY4" s="346"/>
      <c r="BZ4" s="346"/>
      <c r="CA4" s="346"/>
      <c r="CB4" s="346"/>
      <c r="CC4" s="347"/>
      <c r="CD4" s="348" t="s">
        <v>30</v>
      </c>
      <c r="CE4" s="349"/>
      <c r="CF4" s="349"/>
      <c r="CG4" s="349"/>
      <c r="CH4" s="349"/>
      <c r="CI4" s="349"/>
      <c r="CJ4" s="349"/>
      <c r="CK4" s="349"/>
      <c r="CL4" s="349"/>
      <c r="CM4" s="349"/>
      <c r="CN4" s="349"/>
      <c r="CO4" s="349"/>
      <c r="CP4" s="349"/>
      <c r="CQ4" s="349"/>
      <c r="CR4" s="349"/>
      <c r="CS4" s="350"/>
      <c r="CT4" s="351">
        <v>3.7</v>
      </c>
      <c r="CU4" s="352"/>
      <c r="CV4" s="352"/>
      <c r="CW4" s="352"/>
      <c r="CX4" s="352"/>
      <c r="CY4" s="352"/>
      <c r="CZ4" s="352"/>
      <c r="DA4" s="353"/>
      <c r="DB4" s="351">
        <v>11.7</v>
      </c>
      <c r="DC4" s="352"/>
      <c r="DD4" s="352"/>
      <c r="DE4" s="352"/>
      <c r="DF4" s="352"/>
      <c r="DG4" s="352"/>
      <c r="DH4" s="352"/>
      <c r="DI4" s="353"/>
    </row>
    <row r="5" spans="1:119" ht="18.75" customHeight="1" x14ac:dyDescent="0.2">
      <c r="A5" s="40"/>
      <c r="B5" s="361"/>
      <c r="C5" s="362"/>
      <c r="D5" s="362"/>
      <c r="E5" s="363"/>
      <c r="F5" s="363"/>
      <c r="G5" s="363"/>
      <c r="H5" s="363"/>
      <c r="I5" s="363"/>
      <c r="J5" s="363"/>
      <c r="K5" s="363"/>
      <c r="L5" s="363"/>
      <c r="M5" s="363"/>
      <c r="N5" s="363"/>
      <c r="O5" s="363"/>
      <c r="P5" s="363"/>
      <c r="Q5" s="363"/>
      <c r="R5" s="368"/>
      <c r="S5" s="368"/>
      <c r="T5" s="368"/>
      <c r="U5" s="368"/>
      <c r="V5" s="369"/>
      <c r="W5" s="372"/>
      <c r="X5" s="373"/>
      <c r="Y5" s="373"/>
      <c r="Z5" s="373"/>
      <c r="AA5" s="373"/>
      <c r="AB5" s="362"/>
      <c r="AC5" s="368"/>
      <c r="AD5" s="373"/>
      <c r="AE5" s="373"/>
      <c r="AF5" s="373"/>
      <c r="AG5" s="373"/>
      <c r="AH5" s="373"/>
      <c r="AI5" s="373"/>
      <c r="AJ5" s="373"/>
      <c r="AK5" s="373"/>
      <c r="AL5" s="375"/>
      <c r="AM5" s="405" t="s">
        <v>31</v>
      </c>
      <c r="AN5" s="406"/>
      <c r="AO5" s="406"/>
      <c r="AP5" s="406"/>
      <c r="AQ5" s="406"/>
      <c r="AR5" s="406"/>
      <c r="AS5" s="406"/>
      <c r="AT5" s="407"/>
      <c r="AU5" s="408" t="s">
        <v>32</v>
      </c>
      <c r="AV5" s="409"/>
      <c r="AW5" s="409"/>
      <c r="AX5" s="409"/>
      <c r="AY5" s="410" t="s">
        <v>33</v>
      </c>
      <c r="AZ5" s="411"/>
      <c r="BA5" s="411"/>
      <c r="BB5" s="411"/>
      <c r="BC5" s="411"/>
      <c r="BD5" s="411"/>
      <c r="BE5" s="411"/>
      <c r="BF5" s="411"/>
      <c r="BG5" s="411"/>
      <c r="BH5" s="411"/>
      <c r="BI5" s="411"/>
      <c r="BJ5" s="411"/>
      <c r="BK5" s="411"/>
      <c r="BL5" s="411"/>
      <c r="BM5" s="412"/>
      <c r="BN5" s="413">
        <v>42080401</v>
      </c>
      <c r="BO5" s="414"/>
      <c r="BP5" s="414"/>
      <c r="BQ5" s="414"/>
      <c r="BR5" s="414"/>
      <c r="BS5" s="414"/>
      <c r="BT5" s="414"/>
      <c r="BU5" s="415"/>
      <c r="BV5" s="413">
        <v>37596084</v>
      </c>
      <c r="BW5" s="414"/>
      <c r="BX5" s="414"/>
      <c r="BY5" s="414"/>
      <c r="BZ5" s="414"/>
      <c r="CA5" s="414"/>
      <c r="CB5" s="414"/>
      <c r="CC5" s="415"/>
      <c r="CD5" s="416" t="s">
        <v>34</v>
      </c>
      <c r="CE5" s="417"/>
      <c r="CF5" s="417"/>
      <c r="CG5" s="417"/>
      <c r="CH5" s="417"/>
      <c r="CI5" s="417"/>
      <c r="CJ5" s="417"/>
      <c r="CK5" s="417"/>
      <c r="CL5" s="417"/>
      <c r="CM5" s="417"/>
      <c r="CN5" s="417"/>
      <c r="CO5" s="417"/>
      <c r="CP5" s="417"/>
      <c r="CQ5" s="417"/>
      <c r="CR5" s="417"/>
      <c r="CS5" s="418"/>
      <c r="CT5" s="379">
        <v>91.7</v>
      </c>
      <c r="CU5" s="380"/>
      <c r="CV5" s="380"/>
      <c r="CW5" s="380"/>
      <c r="CX5" s="380"/>
      <c r="CY5" s="380"/>
      <c r="CZ5" s="380"/>
      <c r="DA5" s="381"/>
      <c r="DB5" s="379">
        <v>90.1</v>
      </c>
      <c r="DC5" s="380"/>
      <c r="DD5" s="380"/>
      <c r="DE5" s="380"/>
      <c r="DF5" s="380"/>
      <c r="DG5" s="380"/>
      <c r="DH5" s="380"/>
      <c r="DI5" s="381"/>
    </row>
    <row r="6" spans="1:119" ht="18.75" customHeight="1" x14ac:dyDescent="0.2">
      <c r="A6" s="40"/>
      <c r="B6" s="382" t="s">
        <v>35</v>
      </c>
      <c r="C6" s="383"/>
      <c r="D6" s="383"/>
      <c r="E6" s="384"/>
      <c r="F6" s="384"/>
      <c r="G6" s="384"/>
      <c r="H6" s="384"/>
      <c r="I6" s="384"/>
      <c r="J6" s="384"/>
      <c r="K6" s="384"/>
      <c r="L6" s="384" t="s">
        <v>36</v>
      </c>
      <c r="M6" s="384"/>
      <c r="N6" s="384"/>
      <c r="O6" s="384"/>
      <c r="P6" s="384"/>
      <c r="Q6" s="384"/>
      <c r="R6" s="388"/>
      <c r="S6" s="388"/>
      <c r="T6" s="388"/>
      <c r="U6" s="388"/>
      <c r="V6" s="389"/>
      <c r="W6" s="392" t="s">
        <v>37</v>
      </c>
      <c r="X6" s="393"/>
      <c r="Y6" s="393"/>
      <c r="Z6" s="393"/>
      <c r="AA6" s="393"/>
      <c r="AB6" s="383"/>
      <c r="AC6" s="396" t="s">
        <v>38</v>
      </c>
      <c r="AD6" s="397"/>
      <c r="AE6" s="397"/>
      <c r="AF6" s="397"/>
      <c r="AG6" s="397"/>
      <c r="AH6" s="397"/>
      <c r="AI6" s="397"/>
      <c r="AJ6" s="397"/>
      <c r="AK6" s="397"/>
      <c r="AL6" s="398"/>
      <c r="AM6" s="405" t="s">
        <v>39</v>
      </c>
      <c r="AN6" s="406"/>
      <c r="AO6" s="406"/>
      <c r="AP6" s="406"/>
      <c r="AQ6" s="406"/>
      <c r="AR6" s="406"/>
      <c r="AS6" s="406"/>
      <c r="AT6" s="407"/>
      <c r="AU6" s="408" t="s">
        <v>32</v>
      </c>
      <c r="AV6" s="409"/>
      <c r="AW6" s="409"/>
      <c r="AX6" s="409"/>
      <c r="AY6" s="410" t="s">
        <v>40</v>
      </c>
      <c r="AZ6" s="411"/>
      <c r="BA6" s="411"/>
      <c r="BB6" s="411"/>
      <c r="BC6" s="411"/>
      <c r="BD6" s="411"/>
      <c r="BE6" s="411"/>
      <c r="BF6" s="411"/>
      <c r="BG6" s="411"/>
      <c r="BH6" s="411"/>
      <c r="BI6" s="411"/>
      <c r="BJ6" s="411"/>
      <c r="BK6" s="411"/>
      <c r="BL6" s="411"/>
      <c r="BM6" s="412"/>
      <c r="BN6" s="413">
        <v>828247</v>
      </c>
      <c r="BO6" s="414"/>
      <c r="BP6" s="414"/>
      <c r="BQ6" s="414"/>
      <c r="BR6" s="414"/>
      <c r="BS6" s="414"/>
      <c r="BT6" s="414"/>
      <c r="BU6" s="415"/>
      <c r="BV6" s="413">
        <v>2468052</v>
      </c>
      <c r="BW6" s="414"/>
      <c r="BX6" s="414"/>
      <c r="BY6" s="414"/>
      <c r="BZ6" s="414"/>
      <c r="CA6" s="414"/>
      <c r="CB6" s="414"/>
      <c r="CC6" s="415"/>
      <c r="CD6" s="416" t="s">
        <v>41</v>
      </c>
      <c r="CE6" s="417"/>
      <c r="CF6" s="417"/>
      <c r="CG6" s="417"/>
      <c r="CH6" s="417"/>
      <c r="CI6" s="417"/>
      <c r="CJ6" s="417"/>
      <c r="CK6" s="417"/>
      <c r="CL6" s="417"/>
      <c r="CM6" s="417"/>
      <c r="CN6" s="417"/>
      <c r="CO6" s="417"/>
      <c r="CP6" s="417"/>
      <c r="CQ6" s="417"/>
      <c r="CR6" s="417"/>
      <c r="CS6" s="418"/>
      <c r="CT6" s="419">
        <v>91.7</v>
      </c>
      <c r="CU6" s="420"/>
      <c r="CV6" s="420"/>
      <c r="CW6" s="420"/>
      <c r="CX6" s="420"/>
      <c r="CY6" s="420"/>
      <c r="CZ6" s="420"/>
      <c r="DA6" s="421"/>
      <c r="DB6" s="419">
        <v>90.1</v>
      </c>
      <c r="DC6" s="420"/>
      <c r="DD6" s="420"/>
      <c r="DE6" s="420"/>
      <c r="DF6" s="420"/>
      <c r="DG6" s="420"/>
      <c r="DH6" s="420"/>
      <c r="DI6" s="421"/>
    </row>
    <row r="7" spans="1:119" ht="18.75" customHeight="1" x14ac:dyDescent="0.2">
      <c r="A7" s="40"/>
      <c r="B7" s="358"/>
      <c r="C7" s="359"/>
      <c r="D7" s="359"/>
      <c r="E7" s="360"/>
      <c r="F7" s="360"/>
      <c r="G7" s="360"/>
      <c r="H7" s="360"/>
      <c r="I7" s="360"/>
      <c r="J7" s="360"/>
      <c r="K7" s="360"/>
      <c r="L7" s="360"/>
      <c r="M7" s="360"/>
      <c r="N7" s="360"/>
      <c r="O7" s="360"/>
      <c r="P7" s="360"/>
      <c r="Q7" s="360"/>
      <c r="R7" s="366"/>
      <c r="S7" s="366"/>
      <c r="T7" s="366"/>
      <c r="U7" s="366"/>
      <c r="V7" s="367"/>
      <c r="W7" s="370"/>
      <c r="X7" s="371"/>
      <c r="Y7" s="371"/>
      <c r="Z7" s="371"/>
      <c r="AA7" s="371"/>
      <c r="AB7" s="359"/>
      <c r="AC7" s="399"/>
      <c r="AD7" s="400"/>
      <c r="AE7" s="400"/>
      <c r="AF7" s="400"/>
      <c r="AG7" s="400"/>
      <c r="AH7" s="400"/>
      <c r="AI7" s="400"/>
      <c r="AJ7" s="400"/>
      <c r="AK7" s="400"/>
      <c r="AL7" s="401"/>
      <c r="AM7" s="405" t="s">
        <v>42</v>
      </c>
      <c r="AN7" s="406"/>
      <c r="AO7" s="406"/>
      <c r="AP7" s="406"/>
      <c r="AQ7" s="406"/>
      <c r="AR7" s="406"/>
      <c r="AS7" s="406"/>
      <c r="AT7" s="407"/>
      <c r="AU7" s="408" t="s">
        <v>43</v>
      </c>
      <c r="AV7" s="409"/>
      <c r="AW7" s="409"/>
      <c r="AX7" s="409"/>
      <c r="AY7" s="410" t="s">
        <v>44</v>
      </c>
      <c r="AZ7" s="411"/>
      <c r="BA7" s="411"/>
      <c r="BB7" s="411"/>
      <c r="BC7" s="411"/>
      <c r="BD7" s="411"/>
      <c r="BE7" s="411"/>
      <c r="BF7" s="411"/>
      <c r="BG7" s="411"/>
      <c r="BH7" s="411"/>
      <c r="BI7" s="411"/>
      <c r="BJ7" s="411"/>
      <c r="BK7" s="411"/>
      <c r="BL7" s="411"/>
      <c r="BM7" s="412"/>
      <c r="BN7" s="413">
        <v>114691</v>
      </c>
      <c r="BO7" s="414"/>
      <c r="BP7" s="414"/>
      <c r="BQ7" s="414"/>
      <c r="BR7" s="414"/>
      <c r="BS7" s="414"/>
      <c r="BT7" s="414"/>
      <c r="BU7" s="415"/>
      <c r="BV7" s="413">
        <v>252181</v>
      </c>
      <c r="BW7" s="414"/>
      <c r="BX7" s="414"/>
      <c r="BY7" s="414"/>
      <c r="BZ7" s="414"/>
      <c r="CA7" s="414"/>
      <c r="CB7" s="414"/>
      <c r="CC7" s="415"/>
      <c r="CD7" s="416" t="s">
        <v>45</v>
      </c>
      <c r="CE7" s="417"/>
      <c r="CF7" s="417"/>
      <c r="CG7" s="417"/>
      <c r="CH7" s="417"/>
      <c r="CI7" s="417"/>
      <c r="CJ7" s="417"/>
      <c r="CK7" s="417"/>
      <c r="CL7" s="417"/>
      <c r="CM7" s="417"/>
      <c r="CN7" s="417"/>
      <c r="CO7" s="417"/>
      <c r="CP7" s="417"/>
      <c r="CQ7" s="417"/>
      <c r="CR7" s="417"/>
      <c r="CS7" s="418"/>
      <c r="CT7" s="413">
        <v>19295365</v>
      </c>
      <c r="CU7" s="414"/>
      <c r="CV7" s="414"/>
      <c r="CW7" s="414"/>
      <c r="CX7" s="414"/>
      <c r="CY7" s="414"/>
      <c r="CZ7" s="414"/>
      <c r="DA7" s="415"/>
      <c r="DB7" s="413">
        <v>18922456</v>
      </c>
      <c r="DC7" s="414"/>
      <c r="DD7" s="414"/>
      <c r="DE7" s="414"/>
      <c r="DF7" s="414"/>
      <c r="DG7" s="414"/>
      <c r="DH7" s="414"/>
      <c r="DI7" s="415"/>
    </row>
    <row r="8" spans="1:119" ht="18.75" customHeight="1" thickBot="1" x14ac:dyDescent="0.25">
      <c r="A8" s="40"/>
      <c r="B8" s="385"/>
      <c r="C8" s="386"/>
      <c r="D8" s="386"/>
      <c r="E8" s="387"/>
      <c r="F8" s="387"/>
      <c r="G8" s="387"/>
      <c r="H8" s="387"/>
      <c r="I8" s="387"/>
      <c r="J8" s="387"/>
      <c r="K8" s="387"/>
      <c r="L8" s="387"/>
      <c r="M8" s="387"/>
      <c r="N8" s="387"/>
      <c r="O8" s="387"/>
      <c r="P8" s="387"/>
      <c r="Q8" s="387"/>
      <c r="R8" s="390"/>
      <c r="S8" s="390"/>
      <c r="T8" s="390"/>
      <c r="U8" s="390"/>
      <c r="V8" s="391"/>
      <c r="W8" s="394"/>
      <c r="X8" s="395"/>
      <c r="Y8" s="395"/>
      <c r="Z8" s="395"/>
      <c r="AA8" s="395"/>
      <c r="AB8" s="386"/>
      <c r="AC8" s="402"/>
      <c r="AD8" s="403"/>
      <c r="AE8" s="403"/>
      <c r="AF8" s="403"/>
      <c r="AG8" s="403"/>
      <c r="AH8" s="403"/>
      <c r="AI8" s="403"/>
      <c r="AJ8" s="403"/>
      <c r="AK8" s="403"/>
      <c r="AL8" s="404"/>
      <c r="AM8" s="405" t="s">
        <v>46</v>
      </c>
      <c r="AN8" s="406"/>
      <c r="AO8" s="406"/>
      <c r="AP8" s="406"/>
      <c r="AQ8" s="406"/>
      <c r="AR8" s="406"/>
      <c r="AS8" s="406"/>
      <c r="AT8" s="407"/>
      <c r="AU8" s="408" t="s">
        <v>32</v>
      </c>
      <c r="AV8" s="409"/>
      <c r="AW8" s="409"/>
      <c r="AX8" s="409"/>
      <c r="AY8" s="410" t="s">
        <v>47</v>
      </c>
      <c r="AZ8" s="411"/>
      <c r="BA8" s="411"/>
      <c r="BB8" s="411"/>
      <c r="BC8" s="411"/>
      <c r="BD8" s="411"/>
      <c r="BE8" s="411"/>
      <c r="BF8" s="411"/>
      <c r="BG8" s="411"/>
      <c r="BH8" s="411"/>
      <c r="BI8" s="411"/>
      <c r="BJ8" s="411"/>
      <c r="BK8" s="411"/>
      <c r="BL8" s="411"/>
      <c r="BM8" s="412"/>
      <c r="BN8" s="413">
        <v>713556</v>
      </c>
      <c r="BO8" s="414"/>
      <c r="BP8" s="414"/>
      <c r="BQ8" s="414"/>
      <c r="BR8" s="414"/>
      <c r="BS8" s="414"/>
      <c r="BT8" s="414"/>
      <c r="BU8" s="415"/>
      <c r="BV8" s="413">
        <v>2215871</v>
      </c>
      <c r="BW8" s="414"/>
      <c r="BX8" s="414"/>
      <c r="BY8" s="414"/>
      <c r="BZ8" s="414"/>
      <c r="CA8" s="414"/>
      <c r="CB8" s="414"/>
      <c r="CC8" s="415"/>
      <c r="CD8" s="416" t="s">
        <v>48</v>
      </c>
      <c r="CE8" s="417"/>
      <c r="CF8" s="417"/>
      <c r="CG8" s="417"/>
      <c r="CH8" s="417"/>
      <c r="CI8" s="417"/>
      <c r="CJ8" s="417"/>
      <c r="CK8" s="417"/>
      <c r="CL8" s="417"/>
      <c r="CM8" s="417"/>
      <c r="CN8" s="417"/>
      <c r="CO8" s="417"/>
      <c r="CP8" s="417"/>
      <c r="CQ8" s="417"/>
      <c r="CR8" s="417"/>
      <c r="CS8" s="418"/>
      <c r="CT8" s="422">
        <v>0.93</v>
      </c>
      <c r="CU8" s="423"/>
      <c r="CV8" s="423"/>
      <c r="CW8" s="423"/>
      <c r="CX8" s="423"/>
      <c r="CY8" s="423"/>
      <c r="CZ8" s="423"/>
      <c r="DA8" s="424"/>
      <c r="DB8" s="422">
        <v>0.94</v>
      </c>
      <c r="DC8" s="423"/>
      <c r="DD8" s="423"/>
      <c r="DE8" s="423"/>
      <c r="DF8" s="423"/>
      <c r="DG8" s="423"/>
      <c r="DH8" s="423"/>
      <c r="DI8" s="424"/>
    </row>
    <row r="9" spans="1:119" ht="18.75" customHeight="1" thickBot="1" x14ac:dyDescent="0.25">
      <c r="A9" s="40"/>
      <c r="B9" s="376" t="s">
        <v>49</v>
      </c>
      <c r="C9" s="377"/>
      <c r="D9" s="377"/>
      <c r="E9" s="377"/>
      <c r="F9" s="377"/>
      <c r="G9" s="377"/>
      <c r="H9" s="377"/>
      <c r="I9" s="377"/>
      <c r="J9" s="377"/>
      <c r="K9" s="425"/>
      <c r="L9" s="426" t="s">
        <v>50</v>
      </c>
      <c r="M9" s="427"/>
      <c r="N9" s="427"/>
      <c r="O9" s="427"/>
      <c r="P9" s="427"/>
      <c r="Q9" s="428"/>
      <c r="R9" s="429">
        <v>93151</v>
      </c>
      <c r="S9" s="430"/>
      <c r="T9" s="430"/>
      <c r="U9" s="430"/>
      <c r="V9" s="431"/>
      <c r="W9" s="339" t="s">
        <v>51</v>
      </c>
      <c r="X9" s="340"/>
      <c r="Y9" s="340"/>
      <c r="Z9" s="340"/>
      <c r="AA9" s="340"/>
      <c r="AB9" s="340"/>
      <c r="AC9" s="340"/>
      <c r="AD9" s="340"/>
      <c r="AE9" s="340"/>
      <c r="AF9" s="340"/>
      <c r="AG9" s="340"/>
      <c r="AH9" s="340"/>
      <c r="AI9" s="340"/>
      <c r="AJ9" s="340"/>
      <c r="AK9" s="340"/>
      <c r="AL9" s="341"/>
      <c r="AM9" s="405" t="s">
        <v>52</v>
      </c>
      <c r="AN9" s="406"/>
      <c r="AO9" s="406"/>
      <c r="AP9" s="406"/>
      <c r="AQ9" s="406"/>
      <c r="AR9" s="406"/>
      <c r="AS9" s="406"/>
      <c r="AT9" s="407"/>
      <c r="AU9" s="408" t="s">
        <v>32</v>
      </c>
      <c r="AV9" s="409"/>
      <c r="AW9" s="409"/>
      <c r="AX9" s="409"/>
      <c r="AY9" s="410" t="s">
        <v>53</v>
      </c>
      <c r="AZ9" s="411"/>
      <c r="BA9" s="411"/>
      <c r="BB9" s="411"/>
      <c r="BC9" s="411"/>
      <c r="BD9" s="411"/>
      <c r="BE9" s="411"/>
      <c r="BF9" s="411"/>
      <c r="BG9" s="411"/>
      <c r="BH9" s="411"/>
      <c r="BI9" s="411"/>
      <c r="BJ9" s="411"/>
      <c r="BK9" s="411"/>
      <c r="BL9" s="411"/>
      <c r="BM9" s="412"/>
      <c r="BN9" s="413">
        <v>-1502315</v>
      </c>
      <c r="BO9" s="414"/>
      <c r="BP9" s="414"/>
      <c r="BQ9" s="414"/>
      <c r="BR9" s="414"/>
      <c r="BS9" s="414"/>
      <c r="BT9" s="414"/>
      <c r="BU9" s="415"/>
      <c r="BV9" s="413">
        <v>29824</v>
      </c>
      <c r="BW9" s="414"/>
      <c r="BX9" s="414"/>
      <c r="BY9" s="414"/>
      <c r="BZ9" s="414"/>
      <c r="CA9" s="414"/>
      <c r="CB9" s="414"/>
      <c r="CC9" s="415"/>
      <c r="CD9" s="416" t="s">
        <v>54</v>
      </c>
      <c r="CE9" s="417"/>
      <c r="CF9" s="417"/>
      <c r="CG9" s="417"/>
      <c r="CH9" s="417"/>
      <c r="CI9" s="417"/>
      <c r="CJ9" s="417"/>
      <c r="CK9" s="417"/>
      <c r="CL9" s="417"/>
      <c r="CM9" s="417"/>
      <c r="CN9" s="417"/>
      <c r="CO9" s="417"/>
      <c r="CP9" s="417"/>
      <c r="CQ9" s="417"/>
      <c r="CR9" s="417"/>
      <c r="CS9" s="418"/>
      <c r="CT9" s="379">
        <v>7.7</v>
      </c>
      <c r="CU9" s="380"/>
      <c r="CV9" s="380"/>
      <c r="CW9" s="380"/>
      <c r="CX9" s="380"/>
      <c r="CY9" s="380"/>
      <c r="CZ9" s="380"/>
      <c r="DA9" s="381"/>
      <c r="DB9" s="379">
        <v>7.9</v>
      </c>
      <c r="DC9" s="380"/>
      <c r="DD9" s="380"/>
      <c r="DE9" s="380"/>
      <c r="DF9" s="380"/>
      <c r="DG9" s="380"/>
      <c r="DH9" s="380"/>
      <c r="DI9" s="381"/>
    </row>
    <row r="10" spans="1:119" ht="18.75" customHeight="1" thickBot="1" x14ac:dyDescent="0.25">
      <c r="A10" s="40"/>
      <c r="B10" s="376"/>
      <c r="C10" s="377"/>
      <c r="D10" s="377"/>
      <c r="E10" s="377"/>
      <c r="F10" s="377"/>
      <c r="G10" s="377"/>
      <c r="H10" s="377"/>
      <c r="I10" s="377"/>
      <c r="J10" s="377"/>
      <c r="K10" s="425"/>
      <c r="L10" s="432" t="s">
        <v>55</v>
      </c>
      <c r="M10" s="406"/>
      <c r="N10" s="406"/>
      <c r="O10" s="406"/>
      <c r="P10" s="406"/>
      <c r="Q10" s="407"/>
      <c r="R10" s="433">
        <v>87636</v>
      </c>
      <c r="S10" s="434"/>
      <c r="T10" s="434"/>
      <c r="U10" s="434"/>
      <c r="V10" s="435"/>
      <c r="W10" s="370"/>
      <c r="X10" s="371"/>
      <c r="Y10" s="371"/>
      <c r="Z10" s="371"/>
      <c r="AA10" s="371"/>
      <c r="AB10" s="371"/>
      <c r="AC10" s="371"/>
      <c r="AD10" s="371"/>
      <c r="AE10" s="371"/>
      <c r="AF10" s="371"/>
      <c r="AG10" s="371"/>
      <c r="AH10" s="371"/>
      <c r="AI10" s="371"/>
      <c r="AJ10" s="371"/>
      <c r="AK10" s="371"/>
      <c r="AL10" s="374"/>
      <c r="AM10" s="405" t="s">
        <v>56</v>
      </c>
      <c r="AN10" s="406"/>
      <c r="AO10" s="406"/>
      <c r="AP10" s="406"/>
      <c r="AQ10" s="406"/>
      <c r="AR10" s="406"/>
      <c r="AS10" s="406"/>
      <c r="AT10" s="407"/>
      <c r="AU10" s="408" t="s">
        <v>32</v>
      </c>
      <c r="AV10" s="409"/>
      <c r="AW10" s="409"/>
      <c r="AX10" s="409"/>
      <c r="AY10" s="410" t="s">
        <v>57</v>
      </c>
      <c r="AZ10" s="411"/>
      <c r="BA10" s="411"/>
      <c r="BB10" s="411"/>
      <c r="BC10" s="411"/>
      <c r="BD10" s="411"/>
      <c r="BE10" s="411"/>
      <c r="BF10" s="411"/>
      <c r="BG10" s="411"/>
      <c r="BH10" s="411"/>
      <c r="BI10" s="411"/>
      <c r="BJ10" s="411"/>
      <c r="BK10" s="411"/>
      <c r="BL10" s="411"/>
      <c r="BM10" s="412"/>
      <c r="BN10" s="413">
        <v>244869</v>
      </c>
      <c r="BO10" s="414"/>
      <c r="BP10" s="414"/>
      <c r="BQ10" s="414"/>
      <c r="BR10" s="414"/>
      <c r="BS10" s="414"/>
      <c r="BT10" s="414"/>
      <c r="BU10" s="415"/>
      <c r="BV10" s="413">
        <v>167787</v>
      </c>
      <c r="BW10" s="414"/>
      <c r="BX10" s="414"/>
      <c r="BY10" s="414"/>
      <c r="BZ10" s="414"/>
      <c r="CA10" s="414"/>
      <c r="CB10" s="414"/>
      <c r="CC10" s="415"/>
      <c r="CD10" s="46" t="s">
        <v>58</v>
      </c>
      <c r="CE10" s="47"/>
      <c r="CF10" s="47"/>
      <c r="CG10" s="47"/>
      <c r="CH10" s="47"/>
      <c r="CI10" s="47"/>
      <c r="CJ10" s="47"/>
      <c r="CK10" s="47"/>
      <c r="CL10" s="47"/>
      <c r="CM10" s="47"/>
      <c r="CN10" s="47"/>
      <c r="CO10" s="47"/>
      <c r="CP10" s="47"/>
      <c r="CQ10" s="47"/>
      <c r="CR10" s="47"/>
      <c r="CS10" s="48"/>
      <c r="CT10" s="52"/>
      <c r="CU10" s="53"/>
      <c r="CV10" s="53"/>
      <c r="CW10" s="53"/>
      <c r="CX10" s="53"/>
      <c r="CY10" s="53"/>
      <c r="CZ10" s="53"/>
      <c r="DA10" s="54"/>
      <c r="DB10" s="52"/>
      <c r="DC10" s="53"/>
      <c r="DD10" s="53"/>
      <c r="DE10" s="53"/>
      <c r="DF10" s="53"/>
      <c r="DG10" s="53"/>
      <c r="DH10" s="53"/>
      <c r="DI10" s="54"/>
    </row>
    <row r="11" spans="1:119" ht="18.75" customHeight="1" thickBot="1" x14ac:dyDescent="0.25">
      <c r="A11" s="40"/>
      <c r="B11" s="376"/>
      <c r="C11" s="377"/>
      <c r="D11" s="377"/>
      <c r="E11" s="377"/>
      <c r="F11" s="377"/>
      <c r="G11" s="377"/>
      <c r="H11" s="377"/>
      <c r="I11" s="377"/>
      <c r="J11" s="377"/>
      <c r="K11" s="425"/>
      <c r="L11" s="436" t="s">
        <v>59</v>
      </c>
      <c r="M11" s="437"/>
      <c r="N11" s="437"/>
      <c r="O11" s="437"/>
      <c r="P11" s="437"/>
      <c r="Q11" s="438"/>
      <c r="R11" s="439" t="s">
        <v>60</v>
      </c>
      <c r="S11" s="440"/>
      <c r="T11" s="440"/>
      <c r="U11" s="440"/>
      <c r="V11" s="441"/>
      <c r="W11" s="370"/>
      <c r="X11" s="371"/>
      <c r="Y11" s="371"/>
      <c r="Z11" s="371"/>
      <c r="AA11" s="371"/>
      <c r="AB11" s="371"/>
      <c r="AC11" s="371"/>
      <c r="AD11" s="371"/>
      <c r="AE11" s="371"/>
      <c r="AF11" s="371"/>
      <c r="AG11" s="371"/>
      <c r="AH11" s="371"/>
      <c r="AI11" s="371"/>
      <c r="AJ11" s="371"/>
      <c r="AK11" s="371"/>
      <c r="AL11" s="374"/>
      <c r="AM11" s="405" t="s">
        <v>61</v>
      </c>
      <c r="AN11" s="406"/>
      <c r="AO11" s="406"/>
      <c r="AP11" s="406"/>
      <c r="AQ11" s="406"/>
      <c r="AR11" s="406"/>
      <c r="AS11" s="406"/>
      <c r="AT11" s="407"/>
      <c r="AU11" s="408" t="s">
        <v>32</v>
      </c>
      <c r="AV11" s="409"/>
      <c r="AW11" s="409"/>
      <c r="AX11" s="409"/>
      <c r="AY11" s="410" t="s">
        <v>62</v>
      </c>
      <c r="AZ11" s="411"/>
      <c r="BA11" s="411"/>
      <c r="BB11" s="411"/>
      <c r="BC11" s="411"/>
      <c r="BD11" s="411"/>
      <c r="BE11" s="411"/>
      <c r="BF11" s="411"/>
      <c r="BG11" s="411"/>
      <c r="BH11" s="411"/>
      <c r="BI11" s="411"/>
      <c r="BJ11" s="411"/>
      <c r="BK11" s="411"/>
      <c r="BL11" s="411"/>
      <c r="BM11" s="412"/>
      <c r="BN11" s="413">
        <v>0</v>
      </c>
      <c r="BO11" s="414"/>
      <c r="BP11" s="414"/>
      <c r="BQ11" s="414"/>
      <c r="BR11" s="414"/>
      <c r="BS11" s="414"/>
      <c r="BT11" s="414"/>
      <c r="BU11" s="415"/>
      <c r="BV11" s="413">
        <v>0</v>
      </c>
      <c r="BW11" s="414"/>
      <c r="BX11" s="414"/>
      <c r="BY11" s="414"/>
      <c r="BZ11" s="414"/>
      <c r="CA11" s="414"/>
      <c r="CB11" s="414"/>
      <c r="CC11" s="415"/>
      <c r="CD11" s="416" t="s">
        <v>63</v>
      </c>
      <c r="CE11" s="417"/>
      <c r="CF11" s="417"/>
      <c r="CG11" s="417"/>
      <c r="CH11" s="417"/>
      <c r="CI11" s="417"/>
      <c r="CJ11" s="417"/>
      <c r="CK11" s="417"/>
      <c r="CL11" s="417"/>
      <c r="CM11" s="417"/>
      <c r="CN11" s="417"/>
      <c r="CO11" s="417"/>
      <c r="CP11" s="417"/>
      <c r="CQ11" s="417"/>
      <c r="CR11" s="417"/>
      <c r="CS11" s="418"/>
      <c r="CT11" s="422" t="s">
        <v>64</v>
      </c>
      <c r="CU11" s="423"/>
      <c r="CV11" s="423"/>
      <c r="CW11" s="423"/>
      <c r="CX11" s="423"/>
      <c r="CY11" s="423"/>
      <c r="CZ11" s="423"/>
      <c r="DA11" s="424"/>
      <c r="DB11" s="422" t="s">
        <v>64</v>
      </c>
      <c r="DC11" s="423"/>
      <c r="DD11" s="423"/>
      <c r="DE11" s="423"/>
      <c r="DF11" s="423"/>
      <c r="DG11" s="423"/>
      <c r="DH11" s="423"/>
      <c r="DI11" s="424"/>
    </row>
    <row r="12" spans="1:119" ht="18.75" customHeight="1" x14ac:dyDescent="0.2">
      <c r="A12" s="40"/>
      <c r="B12" s="442" t="s">
        <v>65</v>
      </c>
      <c r="C12" s="443"/>
      <c r="D12" s="443"/>
      <c r="E12" s="443"/>
      <c r="F12" s="443"/>
      <c r="G12" s="443"/>
      <c r="H12" s="443"/>
      <c r="I12" s="443"/>
      <c r="J12" s="443"/>
      <c r="K12" s="444"/>
      <c r="L12" s="451" t="s">
        <v>66</v>
      </c>
      <c r="M12" s="452"/>
      <c r="N12" s="452"/>
      <c r="O12" s="452"/>
      <c r="P12" s="452"/>
      <c r="Q12" s="453"/>
      <c r="R12" s="454">
        <v>93781</v>
      </c>
      <c r="S12" s="455"/>
      <c r="T12" s="455"/>
      <c r="U12" s="455"/>
      <c r="V12" s="456"/>
      <c r="W12" s="457" t="s">
        <v>24</v>
      </c>
      <c r="X12" s="409"/>
      <c r="Y12" s="409"/>
      <c r="Z12" s="409"/>
      <c r="AA12" s="409"/>
      <c r="AB12" s="458"/>
      <c r="AC12" s="459" t="s">
        <v>67</v>
      </c>
      <c r="AD12" s="460"/>
      <c r="AE12" s="460"/>
      <c r="AF12" s="460"/>
      <c r="AG12" s="461"/>
      <c r="AH12" s="459" t="s">
        <v>68</v>
      </c>
      <c r="AI12" s="460"/>
      <c r="AJ12" s="460"/>
      <c r="AK12" s="460"/>
      <c r="AL12" s="462"/>
      <c r="AM12" s="405" t="s">
        <v>69</v>
      </c>
      <c r="AN12" s="406"/>
      <c r="AO12" s="406"/>
      <c r="AP12" s="406"/>
      <c r="AQ12" s="406"/>
      <c r="AR12" s="406"/>
      <c r="AS12" s="406"/>
      <c r="AT12" s="407"/>
      <c r="AU12" s="408" t="s">
        <v>32</v>
      </c>
      <c r="AV12" s="409"/>
      <c r="AW12" s="409"/>
      <c r="AX12" s="409"/>
      <c r="AY12" s="410" t="s">
        <v>70</v>
      </c>
      <c r="AZ12" s="411"/>
      <c r="BA12" s="411"/>
      <c r="BB12" s="411"/>
      <c r="BC12" s="411"/>
      <c r="BD12" s="411"/>
      <c r="BE12" s="411"/>
      <c r="BF12" s="411"/>
      <c r="BG12" s="411"/>
      <c r="BH12" s="411"/>
      <c r="BI12" s="411"/>
      <c r="BJ12" s="411"/>
      <c r="BK12" s="411"/>
      <c r="BL12" s="411"/>
      <c r="BM12" s="412"/>
      <c r="BN12" s="413">
        <v>253940</v>
      </c>
      <c r="BO12" s="414"/>
      <c r="BP12" s="414"/>
      <c r="BQ12" s="414"/>
      <c r="BR12" s="414"/>
      <c r="BS12" s="414"/>
      <c r="BT12" s="414"/>
      <c r="BU12" s="415"/>
      <c r="BV12" s="413">
        <v>3702</v>
      </c>
      <c r="BW12" s="414"/>
      <c r="BX12" s="414"/>
      <c r="BY12" s="414"/>
      <c r="BZ12" s="414"/>
      <c r="CA12" s="414"/>
      <c r="CB12" s="414"/>
      <c r="CC12" s="415"/>
      <c r="CD12" s="416" t="s">
        <v>71</v>
      </c>
      <c r="CE12" s="417"/>
      <c r="CF12" s="417"/>
      <c r="CG12" s="417"/>
      <c r="CH12" s="417"/>
      <c r="CI12" s="417"/>
      <c r="CJ12" s="417"/>
      <c r="CK12" s="417"/>
      <c r="CL12" s="417"/>
      <c r="CM12" s="417"/>
      <c r="CN12" s="417"/>
      <c r="CO12" s="417"/>
      <c r="CP12" s="417"/>
      <c r="CQ12" s="417"/>
      <c r="CR12" s="417"/>
      <c r="CS12" s="418"/>
      <c r="CT12" s="422" t="s">
        <v>64</v>
      </c>
      <c r="CU12" s="423"/>
      <c r="CV12" s="423"/>
      <c r="CW12" s="423"/>
      <c r="CX12" s="423"/>
      <c r="CY12" s="423"/>
      <c r="CZ12" s="423"/>
      <c r="DA12" s="424"/>
      <c r="DB12" s="422" t="s">
        <v>64</v>
      </c>
      <c r="DC12" s="423"/>
      <c r="DD12" s="423"/>
      <c r="DE12" s="423"/>
      <c r="DF12" s="423"/>
      <c r="DG12" s="423"/>
      <c r="DH12" s="423"/>
      <c r="DI12" s="424"/>
    </row>
    <row r="13" spans="1:119" ht="18.75" customHeight="1" x14ac:dyDescent="0.2">
      <c r="A13" s="40"/>
      <c r="B13" s="445"/>
      <c r="C13" s="446"/>
      <c r="D13" s="446"/>
      <c r="E13" s="446"/>
      <c r="F13" s="446"/>
      <c r="G13" s="446"/>
      <c r="H13" s="446"/>
      <c r="I13" s="446"/>
      <c r="J13" s="446"/>
      <c r="K13" s="447"/>
      <c r="L13" s="55"/>
      <c r="M13" s="473" t="s">
        <v>72</v>
      </c>
      <c r="N13" s="474"/>
      <c r="O13" s="474"/>
      <c r="P13" s="474"/>
      <c r="Q13" s="475"/>
      <c r="R13" s="466">
        <v>91932</v>
      </c>
      <c r="S13" s="467"/>
      <c r="T13" s="467"/>
      <c r="U13" s="467"/>
      <c r="V13" s="468"/>
      <c r="W13" s="392" t="s">
        <v>73</v>
      </c>
      <c r="X13" s="393"/>
      <c r="Y13" s="393"/>
      <c r="Z13" s="393"/>
      <c r="AA13" s="393"/>
      <c r="AB13" s="383"/>
      <c r="AC13" s="433">
        <v>434</v>
      </c>
      <c r="AD13" s="434"/>
      <c r="AE13" s="434"/>
      <c r="AF13" s="434"/>
      <c r="AG13" s="476"/>
      <c r="AH13" s="433">
        <v>483</v>
      </c>
      <c r="AI13" s="434"/>
      <c r="AJ13" s="434"/>
      <c r="AK13" s="434"/>
      <c r="AL13" s="435"/>
      <c r="AM13" s="405" t="s">
        <v>74</v>
      </c>
      <c r="AN13" s="406"/>
      <c r="AO13" s="406"/>
      <c r="AP13" s="406"/>
      <c r="AQ13" s="406"/>
      <c r="AR13" s="406"/>
      <c r="AS13" s="406"/>
      <c r="AT13" s="407"/>
      <c r="AU13" s="408" t="s">
        <v>43</v>
      </c>
      <c r="AV13" s="409"/>
      <c r="AW13" s="409"/>
      <c r="AX13" s="409"/>
      <c r="AY13" s="410" t="s">
        <v>75</v>
      </c>
      <c r="AZ13" s="411"/>
      <c r="BA13" s="411"/>
      <c r="BB13" s="411"/>
      <c r="BC13" s="411"/>
      <c r="BD13" s="411"/>
      <c r="BE13" s="411"/>
      <c r="BF13" s="411"/>
      <c r="BG13" s="411"/>
      <c r="BH13" s="411"/>
      <c r="BI13" s="411"/>
      <c r="BJ13" s="411"/>
      <c r="BK13" s="411"/>
      <c r="BL13" s="411"/>
      <c r="BM13" s="412"/>
      <c r="BN13" s="413">
        <v>-1511386</v>
      </c>
      <c r="BO13" s="414"/>
      <c r="BP13" s="414"/>
      <c r="BQ13" s="414"/>
      <c r="BR13" s="414"/>
      <c r="BS13" s="414"/>
      <c r="BT13" s="414"/>
      <c r="BU13" s="415"/>
      <c r="BV13" s="413">
        <v>193909</v>
      </c>
      <c r="BW13" s="414"/>
      <c r="BX13" s="414"/>
      <c r="BY13" s="414"/>
      <c r="BZ13" s="414"/>
      <c r="CA13" s="414"/>
      <c r="CB13" s="414"/>
      <c r="CC13" s="415"/>
      <c r="CD13" s="416" t="s">
        <v>76</v>
      </c>
      <c r="CE13" s="417"/>
      <c r="CF13" s="417"/>
      <c r="CG13" s="417"/>
      <c r="CH13" s="417"/>
      <c r="CI13" s="417"/>
      <c r="CJ13" s="417"/>
      <c r="CK13" s="417"/>
      <c r="CL13" s="417"/>
      <c r="CM13" s="417"/>
      <c r="CN13" s="417"/>
      <c r="CO13" s="417"/>
      <c r="CP13" s="417"/>
      <c r="CQ13" s="417"/>
      <c r="CR13" s="417"/>
      <c r="CS13" s="418"/>
      <c r="CT13" s="379">
        <v>3.7</v>
      </c>
      <c r="CU13" s="380"/>
      <c r="CV13" s="380"/>
      <c r="CW13" s="380"/>
      <c r="CX13" s="380"/>
      <c r="CY13" s="380"/>
      <c r="CZ13" s="380"/>
      <c r="DA13" s="381"/>
      <c r="DB13" s="379">
        <v>3.5</v>
      </c>
      <c r="DC13" s="380"/>
      <c r="DD13" s="380"/>
      <c r="DE13" s="380"/>
      <c r="DF13" s="380"/>
      <c r="DG13" s="380"/>
      <c r="DH13" s="380"/>
      <c r="DI13" s="381"/>
    </row>
    <row r="14" spans="1:119" ht="18.75" customHeight="1" thickBot="1" x14ac:dyDescent="0.25">
      <c r="A14" s="40"/>
      <c r="B14" s="445"/>
      <c r="C14" s="446"/>
      <c r="D14" s="446"/>
      <c r="E14" s="446"/>
      <c r="F14" s="446"/>
      <c r="G14" s="446"/>
      <c r="H14" s="446"/>
      <c r="I14" s="446"/>
      <c r="J14" s="446"/>
      <c r="K14" s="447"/>
      <c r="L14" s="463" t="s">
        <v>77</v>
      </c>
      <c r="M14" s="464"/>
      <c r="N14" s="464"/>
      <c r="O14" s="464"/>
      <c r="P14" s="464"/>
      <c r="Q14" s="465"/>
      <c r="R14" s="466">
        <v>93421</v>
      </c>
      <c r="S14" s="467"/>
      <c r="T14" s="467"/>
      <c r="U14" s="467"/>
      <c r="V14" s="468"/>
      <c r="W14" s="372"/>
      <c r="X14" s="373"/>
      <c r="Y14" s="373"/>
      <c r="Z14" s="373"/>
      <c r="AA14" s="373"/>
      <c r="AB14" s="362"/>
      <c r="AC14" s="469">
        <v>1.1000000000000001</v>
      </c>
      <c r="AD14" s="470"/>
      <c r="AE14" s="470"/>
      <c r="AF14" s="470"/>
      <c r="AG14" s="471"/>
      <c r="AH14" s="469">
        <v>1.3</v>
      </c>
      <c r="AI14" s="470"/>
      <c r="AJ14" s="470"/>
      <c r="AK14" s="470"/>
      <c r="AL14" s="472"/>
      <c r="AM14" s="405"/>
      <c r="AN14" s="406"/>
      <c r="AO14" s="406"/>
      <c r="AP14" s="406"/>
      <c r="AQ14" s="406"/>
      <c r="AR14" s="406"/>
      <c r="AS14" s="406"/>
      <c r="AT14" s="407"/>
      <c r="AU14" s="408"/>
      <c r="AV14" s="409"/>
      <c r="AW14" s="409"/>
      <c r="AX14" s="409"/>
      <c r="AY14" s="410"/>
      <c r="AZ14" s="411"/>
      <c r="BA14" s="411"/>
      <c r="BB14" s="411"/>
      <c r="BC14" s="411"/>
      <c r="BD14" s="411"/>
      <c r="BE14" s="411"/>
      <c r="BF14" s="411"/>
      <c r="BG14" s="411"/>
      <c r="BH14" s="411"/>
      <c r="BI14" s="411"/>
      <c r="BJ14" s="411"/>
      <c r="BK14" s="411"/>
      <c r="BL14" s="411"/>
      <c r="BM14" s="412"/>
      <c r="BN14" s="413"/>
      <c r="BO14" s="414"/>
      <c r="BP14" s="414"/>
      <c r="BQ14" s="414"/>
      <c r="BR14" s="414"/>
      <c r="BS14" s="414"/>
      <c r="BT14" s="414"/>
      <c r="BU14" s="415"/>
      <c r="BV14" s="413"/>
      <c r="BW14" s="414"/>
      <c r="BX14" s="414"/>
      <c r="BY14" s="414"/>
      <c r="BZ14" s="414"/>
      <c r="CA14" s="414"/>
      <c r="CB14" s="414"/>
      <c r="CC14" s="415"/>
      <c r="CD14" s="477" t="s">
        <v>78</v>
      </c>
      <c r="CE14" s="478"/>
      <c r="CF14" s="478"/>
      <c r="CG14" s="478"/>
      <c r="CH14" s="478"/>
      <c r="CI14" s="478"/>
      <c r="CJ14" s="478"/>
      <c r="CK14" s="478"/>
      <c r="CL14" s="478"/>
      <c r="CM14" s="478"/>
      <c r="CN14" s="478"/>
      <c r="CO14" s="478"/>
      <c r="CP14" s="478"/>
      <c r="CQ14" s="478"/>
      <c r="CR14" s="478"/>
      <c r="CS14" s="479"/>
      <c r="CT14" s="480">
        <v>10.3</v>
      </c>
      <c r="CU14" s="481"/>
      <c r="CV14" s="481"/>
      <c r="CW14" s="481"/>
      <c r="CX14" s="481"/>
      <c r="CY14" s="481"/>
      <c r="CZ14" s="481"/>
      <c r="DA14" s="482"/>
      <c r="DB14" s="480">
        <v>9.4</v>
      </c>
      <c r="DC14" s="481"/>
      <c r="DD14" s="481"/>
      <c r="DE14" s="481"/>
      <c r="DF14" s="481"/>
      <c r="DG14" s="481"/>
      <c r="DH14" s="481"/>
      <c r="DI14" s="482"/>
    </row>
    <row r="15" spans="1:119" ht="18.75" customHeight="1" x14ac:dyDescent="0.2">
      <c r="A15" s="40"/>
      <c r="B15" s="445"/>
      <c r="C15" s="446"/>
      <c r="D15" s="446"/>
      <c r="E15" s="446"/>
      <c r="F15" s="446"/>
      <c r="G15" s="446"/>
      <c r="H15" s="446"/>
      <c r="I15" s="446"/>
      <c r="J15" s="446"/>
      <c r="K15" s="447"/>
      <c r="L15" s="55"/>
      <c r="M15" s="473" t="s">
        <v>72</v>
      </c>
      <c r="N15" s="474"/>
      <c r="O15" s="474"/>
      <c r="P15" s="474"/>
      <c r="Q15" s="475"/>
      <c r="R15" s="466">
        <v>91775</v>
      </c>
      <c r="S15" s="467"/>
      <c r="T15" s="467"/>
      <c r="U15" s="467"/>
      <c r="V15" s="468"/>
      <c r="W15" s="392" t="s">
        <v>79</v>
      </c>
      <c r="X15" s="393"/>
      <c r="Y15" s="393"/>
      <c r="Z15" s="393"/>
      <c r="AA15" s="393"/>
      <c r="AB15" s="383"/>
      <c r="AC15" s="433">
        <v>6890</v>
      </c>
      <c r="AD15" s="434"/>
      <c r="AE15" s="434"/>
      <c r="AF15" s="434"/>
      <c r="AG15" s="476"/>
      <c r="AH15" s="433">
        <v>7363</v>
      </c>
      <c r="AI15" s="434"/>
      <c r="AJ15" s="434"/>
      <c r="AK15" s="434"/>
      <c r="AL15" s="435"/>
      <c r="AM15" s="405"/>
      <c r="AN15" s="406"/>
      <c r="AO15" s="406"/>
      <c r="AP15" s="406"/>
      <c r="AQ15" s="406"/>
      <c r="AR15" s="406"/>
      <c r="AS15" s="406"/>
      <c r="AT15" s="407"/>
      <c r="AU15" s="408"/>
      <c r="AV15" s="409"/>
      <c r="AW15" s="409"/>
      <c r="AX15" s="409"/>
      <c r="AY15" s="342" t="s">
        <v>80</v>
      </c>
      <c r="AZ15" s="343"/>
      <c r="BA15" s="343"/>
      <c r="BB15" s="343"/>
      <c r="BC15" s="343"/>
      <c r="BD15" s="343"/>
      <c r="BE15" s="343"/>
      <c r="BF15" s="343"/>
      <c r="BG15" s="343"/>
      <c r="BH15" s="343"/>
      <c r="BI15" s="343"/>
      <c r="BJ15" s="343"/>
      <c r="BK15" s="343"/>
      <c r="BL15" s="343"/>
      <c r="BM15" s="344"/>
      <c r="BN15" s="345">
        <v>14243012</v>
      </c>
      <c r="BO15" s="346"/>
      <c r="BP15" s="346"/>
      <c r="BQ15" s="346"/>
      <c r="BR15" s="346"/>
      <c r="BS15" s="346"/>
      <c r="BT15" s="346"/>
      <c r="BU15" s="347"/>
      <c r="BV15" s="345">
        <v>13841388</v>
      </c>
      <c r="BW15" s="346"/>
      <c r="BX15" s="346"/>
      <c r="BY15" s="346"/>
      <c r="BZ15" s="346"/>
      <c r="CA15" s="346"/>
      <c r="CB15" s="346"/>
      <c r="CC15" s="347"/>
      <c r="CD15" s="483" t="s">
        <v>81</v>
      </c>
      <c r="CE15" s="484"/>
      <c r="CF15" s="484"/>
      <c r="CG15" s="484"/>
      <c r="CH15" s="484"/>
      <c r="CI15" s="484"/>
      <c r="CJ15" s="484"/>
      <c r="CK15" s="484"/>
      <c r="CL15" s="484"/>
      <c r="CM15" s="484"/>
      <c r="CN15" s="484"/>
      <c r="CO15" s="484"/>
      <c r="CP15" s="484"/>
      <c r="CQ15" s="484"/>
      <c r="CR15" s="484"/>
      <c r="CS15" s="485"/>
      <c r="CT15" s="56"/>
      <c r="CU15" s="57"/>
      <c r="CV15" s="57"/>
      <c r="CW15" s="57"/>
      <c r="CX15" s="57"/>
      <c r="CY15" s="57"/>
      <c r="CZ15" s="57"/>
      <c r="DA15" s="58"/>
      <c r="DB15" s="56"/>
      <c r="DC15" s="57"/>
      <c r="DD15" s="57"/>
      <c r="DE15" s="57"/>
      <c r="DF15" s="57"/>
      <c r="DG15" s="57"/>
      <c r="DH15" s="57"/>
      <c r="DI15" s="58"/>
    </row>
    <row r="16" spans="1:119" ht="18.75" customHeight="1" x14ac:dyDescent="0.2">
      <c r="A16" s="40"/>
      <c r="B16" s="445"/>
      <c r="C16" s="446"/>
      <c r="D16" s="446"/>
      <c r="E16" s="446"/>
      <c r="F16" s="446"/>
      <c r="G16" s="446"/>
      <c r="H16" s="446"/>
      <c r="I16" s="446"/>
      <c r="J16" s="446"/>
      <c r="K16" s="447"/>
      <c r="L16" s="463" t="s">
        <v>82</v>
      </c>
      <c r="M16" s="486"/>
      <c r="N16" s="486"/>
      <c r="O16" s="486"/>
      <c r="P16" s="486"/>
      <c r="Q16" s="487"/>
      <c r="R16" s="488" t="s">
        <v>83</v>
      </c>
      <c r="S16" s="489"/>
      <c r="T16" s="489"/>
      <c r="U16" s="489"/>
      <c r="V16" s="490"/>
      <c r="W16" s="372"/>
      <c r="X16" s="373"/>
      <c r="Y16" s="373"/>
      <c r="Z16" s="373"/>
      <c r="AA16" s="373"/>
      <c r="AB16" s="362"/>
      <c r="AC16" s="469">
        <v>17.100000000000001</v>
      </c>
      <c r="AD16" s="470"/>
      <c r="AE16" s="470"/>
      <c r="AF16" s="470"/>
      <c r="AG16" s="471"/>
      <c r="AH16" s="469">
        <v>19.600000000000001</v>
      </c>
      <c r="AI16" s="470"/>
      <c r="AJ16" s="470"/>
      <c r="AK16" s="470"/>
      <c r="AL16" s="472"/>
      <c r="AM16" s="405"/>
      <c r="AN16" s="406"/>
      <c r="AO16" s="406"/>
      <c r="AP16" s="406"/>
      <c r="AQ16" s="406"/>
      <c r="AR16" s="406"/>
      <c r="AS16" s="406"/>
      <c r="AT16" s="407"/>
      <c r="AU16" s="408"/>
      <c r="AV16" s="409"/>
      <c r="AW16" s="409"/>
      <c r="AX16" s="409"/>
      <c r="AY16" s="410" t="s">
        <v>84</v>
      </c>
      <c r="AZ16" s="411"/>
      <c r="BA16" s="411"/>
      <c r="BB16" s="411"/>
      <c r="BC16" s="411"/>
      <c r="BD16" s="411"/>
      <c r="BE16" s="411"/>
      <c r="BF16" s="411"/>
      <c r="BG16" s="411"/>
      <c r="BH16" s="411"/>
      <c r="BI16" s="411"/>
      <c r="BJ16" s="411"/>
      <c r="BK16" s="411"/>
      <c r="BL16" s="411"/>
      <c r="BM16" s="412"/>
      <c r="BN16" s="413">
        <v>15156724</v>
      </c>
      <c r="BO16" s="414"/>
      <c r="BP16" s="414"/>
      <c r="BQ16" s="414"/>
      <c r="BR16" s="414"/>
      <c r="BS16" s="414"/>
      <c r="BT16" s="414"/>
      <c r="BU16" s="415"/>
      <c r="BV16" s="413">
        <v>14785633</v>
      </c>
      <c r="BW16" s="414"/>
      <c r="BX16" s="414"/>
      <c r="BY16" s="414"/>
      <c r="BZ16" s="414"/>
      <c r="CA16" s="414"/>
      <c r="CB16" s="414"/>
      <c r="CC16" s="415"/>
      <c r="CD16" s="49"/>
      <c r="CE16" s="494"/>
      <c r="CF16" s="494"/>
      <c r="CG16" s="494"/>
      <c r="CH16" s="494"/>
      <c r="CI16" s="494"/>
      <c r="CJ16" s="494"/>
      <c r="CK16" s="494"/>
      <c r="CL16" s="494"/>
      <c r="CM16" s="494"/>
      <c r="CN16" s="494"/>
      <c r="CO16" s="494"/>
      <c r="CP16" s="494"/>
      <c r="CQ16" s="494"/>
      <c r="CR16" s="494"/>
      <c r="CS16" s="495"/>
      <c r="CT16" s="379"/>
      <c r="CU16" s="380"/>
      <c r="CV16" s="380"/>
      <c r="CW16" s="380"/>
      <c r="CX16" s="380"/>
      <c r="CY16" s="380"/>
      <c r="CZ16" s="380"/>
      <c r="DA16" s="381"/>
      <c r="DB16" s="379"/>
      <c r="DC16" s="380"/>
      <c r="DD16" s="380"/>
      <c r="DE16" s="380"/>
      <c r="DF16" s="380"/>
      <c r="DG16" s="380"/>
      <c r="DH16" s="380"/>
      <c r="DI16" s="381"/>
    </row>
    <row r="17" spans="1:113" ht="18.75" customHeight="1" thickBot="1" x14ac:dyDescent="0.25">
      <c r="A17" s="40"/>
      <c r="B17" s="448"/>
      <c r="C17" s="449"/>
      <c r="D17" s="449"/>
      <c r="E17" s="449"/>
      <c r="F17" s="449"/>
      <c r="G17" s="449"/>
      <c r="H17" s="449"/>
      <c r="I17" s="449"/>
      <c r="J17" s="449"/>
      <c r="K17" s="450"/>
      <c r="L17" s="59"/>
      <c r="M17" s="491" t="s">
        <v>85</v>
      </c>
      <c r="N17" s="492"/>
      <c r="O17" s="492"/>
      <c r="P17" s="492"/>
      <c r="Q17" s="493"/>
      <c r="R17" s="488" t="s">
        <v>86</v>
      </c>
      <c r="S17" s="489"/>
      <c r="T17" s="489"/>
      <c r="U17" s="489"/>
      <c r="V17" s="490"/>
      <c r="W17" s="392" t="s">
        <v>87</v>
      </c>
      <c r="X17" s="393"/>
      <c r="Y17" s="393"/>
      <c r="Z17" s="393"/>
      <c r="AA17" s="393"/>
      <c r="AB17" s="383"/>
      <c r="AC17" s="433">
        <v>32857</v>
      </c>
      <c r="AD17" s="434"/>
      <c r="AE17" s="434"/>
      <c r="AF17" s="434"/>
      <c r="AG17" s="476"/>
      <c r="AH17" s="433">
        <v>29788</v>
      </c>
      <c r="AI17" s="434"/>
      <c r="AJ17" s="434"/>
      <c r="AK17" s="434"/>
      <c r="AL17" s="435"/>
      <c r="AM17" s="405"/>
      <c r="AN17" s="406"/>
      <c r="AO17" s="406"/>
      <c r="AP17" s="406"/>
      <c r="AQ17" s="406"/>
      <c r="AR17" s="406"/>
      <c r="AS17" s="406"/>
      <c r="AT17" s="407"/>
      <c r="AU17" s="408"/>
      <c r="AV17" s="409"/>
      <c r="AW17" s="409"/>
      <c r="AX17" s="409"/>
      <c r="AY17" s="410" t="s">
        <v>88</v>
      </c>
      <c r="AZ17" s="411"/>
      <c r="BA17" s="411"/>
      <c r="BB17" s="411"/>
      <c r="BC17" s="411"/>
      <c r="BD17" s="411"/>
      <c r="BE17" s="411"/>
      <c r="BF17" s="411"/>
      <c r="BG17" s="411"/>
      <c r="BH17" s="411"/>
      <c r="BI17" s="411"/>
      <c r="BJ17" s="411"/>
      <c r="BK17" s="411"/>
      <c r="BL17" s="411"/>
      <c r="BM17" s="412"/>
      <c r="BN17" s="413">
        <v>18299268</v>
      </c>
      <c r="BO17" s="414"/>
      <c r="BP17" s="414"/>
      <c r="BQ17" s="414"/>
      <c r="BR17" s="414"/>
      <c r="BS17" s="414"/>
      <c r="BT17" s="414"/>
      <c r="BU17" s="415"/>
      <c r="BV17" s="413">
        <v>17826824</v>
      </c>
      <c r="BW17" s="414"/>
      <c r="BX17" s="414"/>
      <c r="BY17" s="414"/>
      <c r="BZ17" s="414"/>
      <c r="CA17" s="414"/>
      <c r="CB17" s="414"/>
      <c r="CC17" s="415"/>
      <c r="CD17" s="49"/>
      <c r="CE17" s="494"/>
      <c r="CF17" s="494"/>
      <c r="CG17" s="494"/>
      <c r="CH17" s="494"/>
      <c r="CI17" s="494"/>
      <c r="CJ17" s="494"/>
      <c r="CK17" s="494"/>
      <c r="CL17" s="494"/>
      <c r="CM17" s="494"/>
      <c r="CN17" s="494"/>
      <c r="CO17" s="494"/>
      <c r="CP17" s="494"/>
      <c r="CQ17" s="494"/>
      <c r="CR17" s="494"/>
      <c r="CS17" s="495"/>
      <c r="CT17" s="379"/>
      <c r="CU17" s="380"/>
      <c r="CV17" s="380"/>
      <c r="CW17" s="380"/>
      <c r="CX17" s="380"/>
      <c r="CY17" s="380"/>
      <c r="CZ17" s="380"/>
      <c r="DA17" s="381"/>
      <c r="DB17" s="379"/>
      <c r="DC17" s="380"/>
      <c r="DD17" s="380"/>
      <c r="DE17" s="380"/>
      <c r="DF17" s="380"/>
      <c r="DG17" s="380"/>
      <c r="DH17" s="380"/>
      <c r="DI17" s="381"/>
    </row>
    <row r="18" spans="1:113" ht="18.75" customHeight="1" thickBot="1" x14ac:dyDescent="0.25">
      <c r="A18" s="40"/>
      <c r="B18" s="496" t="s">
        <v>89</v>
      </c>
      <c r="C18" s="425"/>
      <c r="D18" s="425"/>
      <c r="E18" s="497"/>
      <c r="F18" s="497"/>
      <c r="G18" s="497"/>
      <c r="H18" s="497"/>
      <c r="I18" s="497"/>
      <c r="J18" s="497"/>
      <c r="K18" s="497"/>
      <c r="L18" s="498">
        <v>17.97</v>
      </c>
      <c r="M18" s="498"/>
      <c r="N18" s="498"/>
      <c r="O18" s="498"/>
      <c r="P18" s="498"/>
      <c r="Q18" s="498"/>
      <c r="R18" s="499"/>
      <c r="S18" s="499"/>
      <c r="T18" s="499"/>
      <c r="U18" s="499"/>
      <c r="V18" s="500"/>
      <c r="W18" s="394"/>
      <c r="X18" s="395"/>
      <c r="Y18" s="395"/>
      <c r="Z18" s="395"/>
      <c r="AA18" s="395"/>
      <c r="AB18" s="386"/>
      <c r="AC18" s="501">
        <v>81.8</v>
      </c>
      <c r="AD18" s="502"/>
      <c r="AE18" s="502"/>
      <c r="AF18" s="502"/>
      <c r="AG18" s="503"/>
      <c r="AH18" s="501">
        <v>79.2</v>
      </c>
      <c r="AI18" s="502"/>
      <c r="AJ18" s="502"/>
      <c r="AK18" s="502"/>
      <c r="AL18" s="504"/>
      <c r="AM18" s="405"/>
      <c r="AN18" s="406"/>
      <c r="AO18" s="406"/>
      <c r="AP18" s="406"/>
      <c r="AQ18" s="406"/>
      <c r="AR18" s="406"/>
      <c r="AS18" s="406"/>
      <c r="AT18" s="407"/>
      <c r="AU18" s="408"/>
      <c r="AV18" s="409"/>
      <c r="AW18" s="409"/>
      <c r="AX18" s="409"/>
      <c r="AY18" s="410" t="s">
        <v>90</v>
      </c>
      <c r="AZ18" s="411"/>
      <c r="BA18" s="411"/>
      <c r="BB18" s="411"/>
      <c r="BC18" s="411"/>
      <c r="BD18" s="411"/>
      <c r="BE18" s="411"/>
      <c r="BF18" s="411"/>
      <c r="BG18" s="411"/>
      <c r="BH18" s="411"/>
      <c r="BI18" s="411"/>
      <c r="BJ18" s="411"/>
      <c r="BK18" s="411"/>
      <c r="BL18" s="411"/>
      <c r="BM18" s="412"/>
      <c r="BN18" s="413">
        <v>18267155</v>
      </c>
      <c r="BO18" s="414"/>
      <c r="BP18" s="414"/>
      <c r="BQ18" s="414"/>
      <c r="BR18" s="414"/>
      <c r="BS18" s="414"/>
      <c r="BT18" s="414"/>
      <c r="BU18" s="415"/>
      <c r="BV18" s="413">
        <v>17456766</v>
      </c>
      <c r="BW18" s="414"/>
      <c r="BX18" s="414"/>
      <c r="BY18" s="414"/>
      <c r="BZ18" s="414"/>
      <c r="CA18" s="414"/>
      <c r="CB18" s="414"/>
      <c r="CC18" s="415"/>
      <c r="CD18" s="49"/>
      <c r="CE18" s="494"/>
      <c r="CF18" s="494"/>
      <c r="CG18" s="494"/>
      <c r="CH18" s="494"/>
      <c r="CI18" s="494"/>
      <c r="CJ18" s="494"/>
      <c r="CK18" s="494"/>
      <c r="CL18" s="494"/>
      <c r="CM18" s="494"/>
      <c r="CN18" s="494"/>
      <c r="CO18" s="494"/>
      <c r="CP18" s="494"/>
      <c r="CQ18" s="494"/>
      <c r="CR18" s="494"/>
      <c r="CS18" s="495"/>
      <c r="CT18" s="379"/>
      <c r="CU18" s="380"/>
      <c r="CV18" s="380"/>
      <c r="CW18" s="380"/>
      <c r="CX18" s="380"/>
      <c r="CY18" s="380"/>
      <c r="CZ18" s="380"/>
      <c r="DA18" s="381"/>
      <c r="DB18" s="379"/>
      <c r="DC18" s="380"/>
      <c r="DD18" s="380"/>
      <c r="DE18" s="380"/>
      <c r="DF18" s="380"/>
      <c r="DG18" s="380"/>
      <c r="DH18" s="380"/>
      <c r="DI18" s="381"/>
    </row>
    <row r="19" spans="1:113" ht="18.75" customHeight="1" thickBot="1" x14ac:dyDescent="0.25">
      <c r="A19" s="40"/>
      <c r="B19" s="496" t="s">
        <v>91</v>
      </c>
      <c r="C19" s="425"/>
      <c r="D19" s="425"/>
      <c r="E19" s="497"/>
      <c r="F19" s="497"/>
      <c r="G19" s="497"/>
      <c r="H19" s="497"/>
      <c r="I19" s="497"/>
      <c r="J19" s="497"/>
      <c r="K19" s="497"/>
      <c r="L19" s="505">
        <v>5184</v>
      </c>
      <c r="M19" s="505"/>
      <c r="N19" s="505"/>
      <c r="O19" s="505"/>
      <c r="P19" s="505"/>
      <c r="Q19" s="505"/>
      <c r="R19" s="506"/>
      <c r="S19" s="506"/>
      <c r="T19" s="506"/>
      <c r="U19" s="506"/>
      <c r="V19" s="507"/>
      <c r="W19" s="339"/>
      <c r="X19" s="340"/>
      <c r="Y19" s="340"/>
      <c r="Z19" s="340"/>
      <c r="AA19" s="340"/>
      <c r="AB19" s="340"/>
      <c r="AC19" s="514"/>
      <c r="AD19" s="514"/>
      <c r="AE19" s="514"/>
      <c r="AF19" s="514"/>
      <c r="AG19" s="514"/>
      <c r="AH19" s="514"/>
      <c r="AI19" s="514"/>
      <c r="AJ19" s="514"/>
      <c r="AK19" s="514"/>
      <c r="AL19" s="515"/>
      <c r="AM19" s="405"/>
      <c r="AN19" s="406"/>
      <c r="AO19" s="406"/>
      <c r="AP19" s="406"/>
      <c r="AQ19" s="406"/>
      <c r="AR19" s="406"/>
      <c r="AS19" s="406"/>
      <c r="AT19" s="407"/>
      <c r="AU19" s="408"/>
      <c r="AV19" s="409"/>
      <c r="AW19" s="409"/>
      <c r="AX19" s="409"/>
      <c r="AY19" s="410" t="s">
        <v>92</v>
      </c>
      <c r="AZ19" s="411"/>
      <c r="BA19" s="411"/>
      <c r="BB19" s="411"/>
      <c r="BC19" s="411"/>
      <c r="BD19" s="411"/>
      <c r="BE19" s="411"/>
      <c r="BF19" s="411"/>
      <c r="BG19" s="411"/>
      <c r="BH19" s="411"/>
      <c r="BI19" s="411"/>
      <c r="BJ19" s="411"/>
      <c r="BK19" s="411"/>
      <c r="BL19" s="411"/>
      <c r="BM19" s="412"/>
      <c r="BN19" s="413">
        <v>26315018</v>
      </c>
      <c r="BO19" s="414"/>
      <c r="BP19" s="414"/>
      <c r="BQ19" s="414"/>
      <c r="BR19" s="414"/>
      <c r="BS19" s="414"/>
      <c r="BT19" s="414"/>
      <c r="BU19" s="415"/>
      <c r="BV19" s="413">
        <v>25127375</v>
      </c>
      <c r="BW19" s="414"/>
      <c r="BX19" s="414"/>
      <c r="BY19" s="414"/>
      <c r="BZ19" s="414"/>
      <c r="CA19" s="414"/>
      <c r="CB19" s="414"/>
      <c r="CC19" s="415"/>
      <c r="CD19" s="49"/>
      <c r="CE19" s="494"/>
      <c r="CF19" s="494"/>
      <c r="CG19" s="494"/>
      <c r="CH19" s="494"/>
      <c r="CI19" s="494"/>
      <c r="CJ19" s="494"/>
      <c r="CK19" s="494"/>
      <c r="CL19" s="494"/>
      <c r="CM19" s="494"/>
      <c r="CN19" s="494"/>
      <c r="CO19" s="494"/>
      <c r="CP19" s="494"/>
      <c r="CQ19" s="494"/>
      <c r="CR19" s="494"/>
      <c r="CS19" s="495"/>
      <c r="CT19" s="379"/>
      <c r="CU19" s="380"/>
      <c r="CV19" s="380"/>
      <c r="CW19" s="380"/>
      <c r="CX19" s="380"/>
      <c r="CY19" s="380"/>
      <c r="CZ19" s="380"/>
      <c r="DA19" s="381"/>
      <c r="DB19" s="379"/>
      <c r="DC19" s="380"/>
      <c r="DD19" s="380"/>
      <c r="DE19" s="380"/>
      <c r="DF19" s="380"/>
      <c r="DG19" s="380"/>
      <c r="DH19" s="380"/>
      <c r="DI19" s="381"/>
    </row>
    <row r="20" spans="1:113" ht="18.75" customHeight="1" thickBot="1" x14ac:dyDescent="0.25">
      <c r="A20" s="40"/>
      <c r="B20" s="496" t="s">
        <v>93</v>
      </c>
      <c r="C20" s="425"/>
      <c r="D20" s="425"/>
      <c r="E20" s="497"/>
      <c r="F20" s="497"/>
      <c r="G20" s="497"/>
      <c r="H20" s="497"/>
      <c r="I20" s="497"/>
      <c r="J20" s="497"/>
      <c r="K20" s="497"/>
      <c r="L20" s="505">
        <v>39906</v>
      </c>
      <c r="M20" s="505"/>
      <c r="N20" s="505"/>
      <c r="O20" s="505"/>
      <c r="P20" s="505"/>
      <c r="Q20" s="505"/>
      <c r="R20" s="506"/>
      <c r="S20" s="506"/>
      <c r="T20" s="506"/>
      <c r="U20" s="506"/>
      <c r="V20" s="507"/>
      <c r="W20" s="394"/>
      <c r="X20" s="395"/>
      <c r="Y20" s="395"/>
      <c r="Z20" s="395"/>
      <c r="AA20" s="395"/>
      <c r="AB20" s="395"/>
      <c r="AC20" s="508"/>
      <c r="AD20" s="508"/>
      <c r="AE20" s="508"/>
      <c r="AF20" s="508"/>
      <c r="AG20" s="508"/>
      <c r="AH20" s="508"/>
      <c r="AI20" s="508"/>
      <c r="AJ20" s="508"/>
      <c r="AK20" s="508"/>
      <c r="AL20" s="509"/>
      <c r="AM20" s="510"/>
      <c r="AN20" s="437"/>
      <c r="AO20" s="437"/>
      <c r="AP20" s="437"/>
      <c r="AQ20" s="437"/>
      <c r="AR20" s="437"/>
      <c r="AS20" s="437"/>
      <c r="AT20" s="438"/>
      <c r="AU20" s="511"/>
      <c r="AV20" s="512"/>
      <c r="AW20" s="512"/>
      <c r="AX20" s="513"/>
      <c r="AY20" s="410"/>
      <c r="AZ20" s="411"/>
      <c r="BA20" s="411"/>
      <c r="BB20" s="411"/>
      <c r="BC20" s="411"/>
      <c r="BD20" s="411"/>
      <c r="BE20" s="411"/>
      <c r="BF20" s="411"/>
      <c r="BG20" s="411"/>
      <c r="BH20" s="411"/>
      <c r="BI20" s="411"/>
      <c r="BJ20" s="411"/>
      <c r="BK20" s="411"/>
      <c r="BL20" s="411"/>
      <c r="BM20" s="412"/>
      <c r="BN20" s="413"/>
      <c r="BO20" s="414"/>
      <c r="BP20" s="414"/>
      <c r="BQ20" s="414"/>
      <c r="BR20" s="414"/>
      <c r="BS20" s="414"/>
      <c r="BT20" s="414"/>
      <c r="BU20" s="415"/>
      <c r="BV20" s="413"/>
      <c r="BW20" s="414"/>
      <c r="BX20" s="414"/>
      <c r="BY20" s="414"/>
      <c r="BZ20" s="414"/>
      <c r="CA20" s="414"/>
      <c r="CB20" s="414"/>
      <c r="CC20" s="415"/>
      <c r="CD20" s="49"/>
      <c r="CE20" s="494"/>
      <c r="CF20" s="494"/>
      <c r="CG20" s="494"/>
      <c r="CH20" s="494"/>
      <c r="CI20" s="494"/>
      <c r="CJ20" s="494"/>
      <c r="CK20" s="494"/>
      <c r="CL20" s="494"/>
      <c r="CM20" s="494"/>
      <c r="CN20" s="494"/>
      <c r="CO20" s="494"/>
      <c r="CP20" s="494"/>
      <c r="CQ20" s="494"/>
      <c r="CR20" s="494"/>
      <c r="CS20" s="495"/>
      <c r="CT20" s="379"/>
      <c r="CU20" s="380"/>
      <c r="CV20" s="380"/>
      <c r="CW20" s="380"/>
      <c r="CX20" s="380"/>
      <c r="CY20" s="380"/>
      <c r="CZ20" s="380"/>
      <c r="DA20" s="381"/>
      <c r="DB20" s="379"/>
      <c r="DC20" s="380"/>
      <c r="DD20" s="380"/>
      <c r="DE20" s="380"/>
      <c r="DF20" s="380"/>
      <c r="DG20" s="380"/>
      <c r="DH20" s="380"/>
      <c r="DI20" s="381"/>
    </row>
    <row r="21" spans="1:113" ht="18.75" customHeight="1" thickBot="1" x14ac:dyDescent="0.25">
      <c r="A21" s="40"/>
      <c r="B21" s="516" t="s">
        <v>94</v>
      </c>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517"/>
      <c r="AJ21" s="517"/>
      <c r="AK21" s="517"/>
      <c r="AL21" s="517"/>
      <c r="AM21" s="517"/>
      <c r="AN21" s="517"/>
      <c r="AO21" s="517"/>
      <c r="AP21" s="517"/>
      <c r="AQ21" s="517"/>
      <c r="AR21" s="517"/>
      <c r="AS21" s="517"/>
      <c r="AT21" s="517"/>
      <c r="AU21" s="517"/>
      <c r="AV21" s="517"/>
      <c r="AW21" s="517"/>
      <c r="AX21" s="518"/>
      <c r="AY21" s="519"/>
      <c r="AZ21" s="520"/>
      <c r="BA21" s="520"/>
      <c r="BB21" s="520"/>
      <c r="BC21" s="520"/>
      <c r="BD21" s="520"/>
      <c r="BE21" s="520"/>
      <c r="BF21" s="520"/>
      <c r="BG21" s="520"/>
      <c r="BH21" s="520"/>
      <c r="BI21" s="520"/>
      <c r="BJ21" s="520"/>
      <c r="BK21" s="520"/>
      <c r="BL21" s="520"/>
      <c r="BM21" s="521"/>
      <c r="BN21" s="522"/>
      <c r="BO21" s="523"/>
      <c r="BP21" s="523"/>
      <c r="BQ21" s="523"/>
      <c r="BR21" s="523"/>
      <c r="BS21" s="523"/>
      <c r="BT21" s="523"/>
      <c r="BU21" s="524"/>
      <c r="BV21" s="522"/>
      <c r="BW21" s="523"/>
      <c r="BX21" s="523"/>
      <c r="BY21" s="523"/>
      <c r="BZ21" s="523"/>
      <c r="CA21" s="523"/>
      <c r="CB21" s="523"/>
      <c r="CC21" s="524"/>
      <c r="CD21" s="49"/>
      <c r="CE21" s="494"/>
      <c r="CF21" s="494"/>
      <c r="CG21" s="494"/>
      <c r="CH21" s="494"/>
      <c r="CI21" s="494"/>
      <c r="CJ21" s="494"/>
      <c r="CK21" s="494"/>
      <c r="CL21" s="494"/>
      <c r="CM21" s="494"/>
      <c r="CN21" s="494"/>
      <c r="CO21" s="494"/>
      <c r="CP21" s="494"/>
      <c r="CQ21" s="494"/>
      <c r="CR21" s="494"/>
      <c r="CS21" s="495"/>
      <c r="CT21" s="379"/>
      <c r="CU21" s="380"/>
      <c r="CV21" s="380"/>
      <c r="CW21" s="380"/>
      <c r="CX21" s="380"/>
      <c r="CY21" s="380"/>
      <c r="CZ21" s="380"/>
      <c r="DA21" s="381"/>
      <c r="DB21" s="379"/>
      <c r="DC21" s="380"/>
      <c r="DD21" s="380"/>
      <c r="DE21" s="380"/>
      <c r="DF21" s="380"/>
      <c r="DG21" s="380"/>
      <c r="DH21" s="380"/>
      <c r="DI21" s="381"/>
    </row>
    <row r="22" spans="1:113" ht="18.75" customHeight="1" x14ac:dyDescent="0.2">
      <c r="A22" s="40"/>
      <c r="B22" s="525" t="s">
        <v>95</v>
      </c>
      <c r="C22" s="526"/>
      <c r="D22" s="527"/>
      <c r="E22" s="388" t="s">
        <v>24</v>
      </c>
      <c r="F22" s="393"/>
      <c r="G22" s="393"/>
      <c r="H22" s="393"/>
      <c r="I22" s="393"/>
      <c r="J22" s="393"/>
      <c r="K22" s="383"/>
      <c r="L22" s="388" t="s">
        <v>96</v>
      </c>
      <c r="M22" s="393"/>
      <c r="N22" s="393"/>
      <c r="O22" s="393"/>
      <c r="P22" s="383"/>
      <c r="Q22" s="534" t="s">
        <v>97</v>
      </c>
      <c r="R22" s="535"/>
      <c r="S22" s="535"/>
      <c r="T22" s="535"/>
      <c r="U22" s="535"/>
      <c r="V22" s="536"/>
      <c r="W22" s="540" t="s">
        <v>98</v>
      </c>
      <c r="X22" s="526"/>
      <c r="Y22" s="527"/>
      <c r="Z22" s="388" t="s">
        <v>24</v>
      </c>
      <c r="AA22" s="393"/>
      <c r="AB22" s="393"/>
      <c r="AC22" s="393"/>
      <c r="AD22" s="393"/>
      <c r="AE22" s="393"/>
      <c r="AF22" s="393"/>
      <c r="AG22" s="383"/>
      <c r="AH22" s="545" t="s">
        <v>99</v>
      </c>
      <c r="AI22" s="393"/>
      <c r="AJ22" s="393"/>
      <c r="AK22" s="393"/>
      <c r="AL22" s="383"/>
      <c r="AM22" s="545" t="s">
        <v>100</v>
      </c>
      <c r="AN22" s="546"/>
      <c r="AO22" s="546"/>
      <c r="AP22" s="546"/>
      <c r="AQ22" s="546"/>
      <c r="AR22" s="547"/>
      <c r="AS22" s="534" t="s">
        <v>97</v>
      </c>
      <c r="AT22" s="535"/>
      <c r="AU22" s="535"/>
      <c r="AV22" s="535"/>
      <c r="AW22" s="535"/>
      <c r="AX22" s="551"/>
      <c r="AY22" s="342" t="s">
        <v>101</v>
      </c>
      <c r="AZ22" s="343"/>
      <c r="BA22" s="343"/>
      <c r="BB22" s="343"/>
      <c r="BC22" s="343"/>
      <c r="BD22" s="343"/>
      <c r="BE22" s="343"/>
      <c r="BF22" s="343"/>
      <c r="BG22" s="343"/>
      <c r="BH22" s="343"/>
      <c r="BI22" s="343"/>
      <c r="BJ22" s="343"/>
      <c r="BK22" s="343"/>
      <c r="BL22" s="343"/>
      <c r="BM22" s="344"/>
      <c r="BN22" s="345">
        <v>18855224</v>
      </c>
      <c r="BO22" s="346"/>
      <c r="BP22" s="346"/>
      <c r="BQ22" s="346"/>
      <c r="BR22" s="346"/>
      <c r="BS22" s="346"/>
      <c r="BT22" s="346"/>
      <c r="BU22" s="347"/>
      <c r="BV22" s="345">
        <v>20677240</v>
      </c>
      <c r="BW22" s="346"/>
      <c r="BX22" s="346"/>
      <c r="BY22" s="346"/>
      <c r="BZ22" s="346"/>
      <c r="CA22" s="346"/>
      <c r="CB22" s="346"/>
      <c r="CC22" s="347"/>
      <c r="CD22" s="49"/>
      <c r="CE22" s="494"/>
      <c r="CF22" s="494"/>
      <c r="CG22" s="494"/>
      <c r="CH22" s="494"/>
      <c r="CI22" s="494"/>
      <c r="CJ22" s="494"/>
      <c r="CK22" s="494"/>
      <c r="CL22" s="494"/>
      <c r="CM22" s="494"/>
      <c r="CN22" s="494"/>
      <c r="CO22" s="494"/>
      <c r="CP22" s="494"/>
      <c r="CQ22" s="494"/>
      <c r="CR22" s="494"/>
      <c r="CS22" s="495"/>
      <c r="CT22" s="379"/>
      <c r="CU22" s="380"/>
      <c r="CV22" s="380"/>
      <c r="CW22" s="380"/>
      <c r="CX22" s="380"/>
      <c r="CY22" s="380"/>
      <c r="CZ22" s="380"/>
      <c r="DA22" s="381"/>
      <c r="DB22" s="379"/>
      <c r="DC22" s="380"/>
      <c r="DD22" s="380"/>
      <c r="DE22" s="380"/>
      <c r="DF22" s="380"/>
      <c r="DG22" s="380"/>
      <c r="DH22" s="380"/>
      <c r="DI22" s="381"/>
    </row>
    <row r="23" spans="1:113" ht="18.75" customHeight="1" x14ac:dyDescent="0.2">
      <c r="A23" s="40"/>
      <c r="B23" s="528"/>
      <c r="C23" s="529"/>
      <c r="D23" s="530"/>
      <c r="E23" s="368"/>
      <c r="F23" s="373"/>
      <c r="G23" s="373"/>
      <c r="H23" s="373"/>
      <c r="I23" s="373"/>
      <c r="J23" s="373"/>
      <c r="K23" s="362"/>
      <c r="L23" s="368"/>
      <c r="M23" s="373"/>
      <c r="N23" s="373"/>
      <c r="O23" s="373"/>
      <c r="P23" s="362"/>
      <c r="Q23" s="537"/>
      <c r="R23" s="538"/>
      <c r="S23" s="538"/>
      <c r="T23" s="538"/>
      <c r="U23" s="538"/>
      <c r="V23" s="539"/>
      <c r="W23" s="541"/>
      <c r="X23" s="529"/>
      <c r="Y23" s="530"/>
      <c r="Z23" s="368"/>
      <c r="AA23" s="373"/>
      <c r="AB23" s="373"/>
      <c r="AC23" s="373"/>
      <c r="AD23" s="373"/>
      <c r="AE23" s="373"/>
      <c r="AF23" s="373"/>
      <c r="AG23" s="362"/>
      <c r="AH23" s="368"/>
      <c r="AI23" s="373"/>
      <c r="AJ23" s="373"/>
      <c r="AK23" s="373"/>
      <c r="AL23" s="362"/>
      <c r="AM23" s="548"/>
      <c r="AN23" s="549"/>
      <c r="AO23" s="549"/>
      <c r="AP23" s="549"/>
      <c r="AQ23" s="549"/>
      <c r="AR23" s="550"/>
      <c r="AS23" s="537"/>
      <c r="AT23" s="538"/>
      <c r="AU23" s="538"/>
      <c r="AV23" s="538"/>
      <c r="AW23" s="538"/>
      <c r="AX23" s="552"/>
      <c r="AY23" s="410" t="s">
        <v>102</v>
      </c>
      <c r="AZ23" s="411"/>
      <c r="BA23" s="411"/>
      <c r="BB23" s="411"/>
      <c r="BC23" s="411"/>
      <c r="BD23" s="411"/>
      <c r="BE23" s="411"/>
      <c r="BF23" s="411"/>
      <c r="BG23" s="411"/>
      <c r="BH23" s="411"/>
      <c r="BI23" s="411"/>
      <c r="BJ23" s="411"/>
      <c r="BK23" s="411"/>
      <c r="BL23" s="411"/>
      <c r="BM23" s="412"/>
      <c r="BN23" s="413">
        <v>12827423</v>
      </c>
      <c r="BO23" s="414"/>
      <c r="BP23" s="414"/>
      <c r="BQ23" s="414"/>
      <c r="BR23" s="414"/>
      <c r="BS23" s="414"/>
      <c r="BT23" s="414"/>
      <c r="BU23" s="415"/>
      <c r="BV23" s="413">
        <v>14120935</v>
      </c>
      <c r="BW23" s="414"/>
      <c r="BX23" s="414"/>
      <c r="BY23" s="414"/>
      <c r="BZ23" s="414"/>
      <c r="CA23" s="414"/>
      <c r="CB23" s="414"/>
      <c r="CC23" s="415"/>
      <c r="CD23" s="49"/>
      <c r="CE23" s="494"/>
      <c r="CF23" s="494"/>
      <c r="CG23" s="494"/>
      <c r="CH23" s="494"/>
      <c r="CI23" s="494"/>
      <c r="CJ23" s="494"/>
      <c r="CK23" s="494"/>
      <c r="CL23" s="494"/>
      <c r="CM23" s="494"/>
      <c r="CN23" s="494"/>
      <c r="CO23" s="494"/>
      <c r="CP23" s="494"/>
      <c r="CQ23" s="494"/>
      <c r="CR23" s="494"/>
      <c r="CS23" s="495"/>
      <c r="CT23" s="379"/>
      <c r="CU23" s="380"/>
      <c r="CV23" s="380"/>
      <c r="CW23" s="380"/>
      <c r="CX23" s="380"/>
      <c r="CY23" s="380"/>
      <c r="CZ23" s="380"/>
      <c r="DA23" s="381"/>
      <c r="DB23" s="379"/>
      <c r="DC23" s="380"/>
      <c r="DD23" s="380"/>
      <c r="DE23" s="380"/>
      <c r="DF23" s="380"/>
      <c r="DG23" s="380"/>
      <c r="DH23" s="380"/>
      <c r="DI23" s="381"/>
    </row>
    <row r="24" spans="1:113" ht="18.75" customHeight="1" thickBot="1" x14ac:dyDescent="0.25">
      <c r="A24" s="40"/>
      <c r="B24" s="528"/>
      <c r="C24" s="529"/>
      <c r="D24" s="530"/>
      <c r="E24" s="432" t="s">
        <v>103</v>
      </c>
      <c r="F24" s="406"/>
      <c r="G24" s="406"/>
      <c r="H24" s="406"/>
      <c r="I24" s="406"/>
      <c r="J24" s="406"/>
      <c r="K24" s="407"/>
      <c r="L24" s="433">
        <v>1</v>
      </c>
      <c r="M24" s="434"/>
      <c r="N24" s="434"/>
      <c r="O24" s="434"/>
      <c r="P24" s="476"/>
      <c r="Q24" s="433">
        <v>8970</v>
      </c>
      <c r="R24" s="434"/>
      <c r="S24" s="434"/>
      <c r="T24" s="434"/>
      <c r="U24" s="434"/>
      <c r="V24" s="476"/>
      <c r="W24" s="541"/>
      <c r="X24" s="529"/>
      <c r="Y24" s="530"/>
      <c r="Z24" s="432" t="s">
        <v>104</v>
      </c>
      <c r="AA24" s="406"/>
      <c r="AB24" s="406"/>
      <c r="AC24" s="406"/>
      <c r="AD24" s="406"/>
      <c r="AE24" s="406"/>
      <c r="AF24" s="406"/>
      <c r="AG24" s="407"/>
      <c r="AH24" s="433">
        <v>520</v>
      </c>
      <c r="AI24" s="434"/>
      <c r="AJ24" s="434"/>
      <c r="AK24" s="434"/>
      <c r="AL24" s="476"/>
      <c r="AM24" s="433">
        <v>1615640</v>
      </c>
      <c r="AN24" s="434"/>
      <c r="AO24" s="434"/>
      <c r="AP24" s="434"/>
      <c r="AQ24" s="434"/>
      <c r="AR24" s="476"/>
      <c r="AS24" s="433">
        <v>3107</v>
      </c>
      <c r="AT24" s="434"/>
      <c r="AU24" s="434"/>
      <c r="AV24" s="434"/>
      <c r="AW24" s="434"/>
      <c r="AX24" s="435"/>
      <c r="AY24" s="519" t="s">
        <v>105</v>
      </c>
      <c r="AZ24" s="520"/>
      <c r="BA24" s="520"/>
      <c r="BB24" s="520"/>
      <c r="BC24" s="520"/>
      <c r="BD24" s="520"/>
      <c r="BE24" s="520"/>
      <c r="BF24" s="520"/>
      <c r="BG24" s="520"/>
      <c r="BH24" s="520"/>
      <c r="BI24" s="520"/>
      <c r="BJ24" s="520"/>
      <c r="BK24" s="520"/>
      <c r="BL24" s="520"/>
      <c r="BM24" s="521"/>
      <c r="BN24" s="413">
        <v>11548618</v>
      </c>
      <c r="BO24" s="414"/>
      <c r="BP24" s="414"/>
      <c r="BQ24" s="414"/>
      <c r="BR24" s="414"/>
      <c r="BS24" s="414"/>
      <c r="BT24" s="414"/>
      <c r="BU24" s="415"/>
      <c r="BV24" s="413">
        <v>12478099</v>
      </c>
      <c r="BW24" s="414"/>
      <c r="BX24" s="414"/>
      <c r="BY24" s="414"/>
      <c r="BZ24" s="414"/>
      <c r="CA24" s="414"/>
      <c r="CB24" s="414"/>
      <c r="CC24" s="415"/>
      <c r="CD24" s="49"/>
      <c r="CE24" s="494"/>
      <c r="CF24" s="494"/>
      <c r="CG24" s="494"/>
      <c r="CH24" s="494"/>
      <c r="CI24" s="494"/>
      <c r="CJ24" s="494"/>
      <c r="CK24" s="494"/>
      <c r="CL24" s="494"/>
      <c r="CM24" s="494"/>
      <c r="CN24" s="494"/>
      <c r="CO24" s="494"/>
      <c r="CP24" s="494"/>
      <c r="CQ24" s="494"/>
      <c r="CR24" s="494"/>
      <c r="CS24" s="495"/>
      <c r="CT24" s="379"/>
      <c r="CU24" s="380"/>
      <c r="CV24" s="380"/>
      <c r="CW24" s="380"/>
      <c r="CX24" s="380"/>
      <c r="CY24" s="380"/>
      <c r="CZ24" s="380"/>
      <c r="DA24" s="381"/>
      <c r="DB24" s="379"/>
      <c r="DC24" s="380"/>
      <c r="DD24" s="380"/>
      <c r="DE24" s="380"/>
      <c r="DF24" s="380"/>
      <c r="DG24" s="380"/>
      <c r="DH24" s="380"/>
      <c r="DI24" s="381"/>
    </row>
    <row r="25" spans="1:113" ht="18.75" customHeight="1" x14ac:dyDescent="0.2">
      <c r="A25" s="40"/>
      <c r="B25" s="528"/>
      <c r="C25" s="529"/>
      <c r="D25" s="530"/>
      <c r="E25" s="432" t="s">
        <v>106</v>
      </c>
      <c r="F25" s="406"/>
      <c r="G25" s="406"/>
      <c r="H25" s="406"/>
      <c r="I25" s="406"/>
      <c r="J25" s="406"/>
      <c r="K25" s="407"/>
      <c r="L25" s="433">
        <v>1</v>
      </c>
      <c r="M25" s="434"/>
      <c r="N25" s="434"/>
      <c r="O25" s="434"/>
      <c r="P25" s="476"/>
      <c r="Q25" s="433">
        <v>7770</v>
      </c>
      <c r="R25" s="434"/>
      <c r="S25" s="434"/>
      <c r="T25" s="434"/>
      <c r="U25" s="434"/>
      <c r="V25" s="476"/>
      <c r="W25" s="541"/>
      <c r="X25" s="529"/>
      <c r="Y25" s="530"/>
      <c r="Z25" s="432" t="s">
        <v>107</v>
      </c>
      <c r="AA25" s="406"/>
      <c r="AB25" s="406"/>
      <c r="AC25" s="406"/>
      <c r="AD25" s="406"/>
      <c r="AE25" s="406"/>
      <c r="AF25" s="406"/>
      <c r="AG25" s="407"/>
      <c r="AH25" s="433">
        <v>108</v>
      </c>
      <c r="AI25" s="434"/>
      <c r="AJ25" s="434"/>
      <c r="AK25" s="434"/>
      <c r="AL25" s="476"/>
      <c r="AM25" s="433">
        <v>319896</v>
      </c>
      <c r="AN25" s="434"/>
      <c r="AO25" s="434"/>
      <c r="AP25" s="434"/>
      <c r="AQ25" s="434"/>
      <c r="AR25" s="476"/>
      <c r="AS25" s="433">
        <v>2962</v>
      </c>
      <c r="AT25" s="434"/>
      <c r="AU25" s="434"/>
      <c r="AV25" s="434"/>
      <c r="AW25" s="434"/>
      <c r="AX25" s="435"/>
      <c r="AY25" s="342" t="s">
        <v>108</v>
      </c>
      <c r="AZ25" s="343"/>
      <c r="BA25" s="343"/>
      <c r="BB25" s="343"/>
      <c r="BC25" s="343"/>
      <c r="BD25" s="343"/>
      <c r="BE25" s="343"/>
      <c r="BF25" s="343"/>
      <c r="BG25" s="343"/>
      <c r="BH25" s="343"/>
      <c r="BI25" s="343"/>
      <c r="BJ25" s="343"/>
      <c r="BK25" s="343"/>
      <c r="BL25" s="343"/>
      <c r="BM25" s="344"/>
      <c r="BN25" s="345">
        <v>7625498</v>
      </c>
      <c r="BO25" s="346"/>
      <c r="BP25" s="346"/>
      <c r="BQ25" s="346"/>
      <c r="BR25" s="346"/>
      <c r="BS25" s="346"/>
      <c r="BT25" s="346"/>
      <c r="BU25" s="347"/>
      <c r="BV25" s="345">
        <v>7236222</v>
      </c>
      <c r="BW25" s="346"/>
      <c r="BX25" s="346"/>
      <c r="BY25" s="346"/>
      <c r="BZ25" s="346"/>
      <c r="CA25" s="346"/>
      <c r="CB25" s="346"/>
      <c r="CC25" s="347"/>
      <c r="CD25" s="49"/>
      <c r="CE25" s="494"/>
      <c r="CF25" s="494"/>
      <c r="CG25" s="494"/>
      <c r="CH25" s="494"/>
      <c r="CI25" s="494"/>
      <c r="CJ25" s="494"/>
      <c r="CK25" s="494"/>
      <c r="CL25" s="494"/>
      <c r="CM25" s="494"/>
      <c r="CN25" s="494"/>
      <c r="CO25" s="494"/>
      <c r="CP25" s="494"/>
      <c r="CQ25" s="494"/>
      <c r="CR25" s="494"/>
      <c r="CS25" s="495"/>
      <c r="CT25" s="379"/>
      <c r="CU25" s="380"/>
      <c r="CV25" s="380"/>
      <c r="CW25" s="380"/>
      <c r="CX25" s="380"/>
      <c r="CY25" s="380"/>
      <c r="CZ25" s="380"/>
      <c r="DA25" s="381"/>
      <c r="DB25" s="379"/>
      <c r="DC25" s="380"/>
      <c r="DD25" s="380"/>
      <c r="DE25" s="380"/>
      <c r="DF25" s="380"/>
      <c r="DG25" s="380"/>
      <c r="DH25" s="380"/>
      <c r="DI25" s="381"/>
    </row>
    <row r="26" spans="1:113" ht="18.75" customHeight="1" x14ac:dyDescent="0.2">
      <c r="A26" s="40"/>
      <c r="B26" s="528"/>
      <c r="C26" s="529"/>
      <c r="D26" s="530"/>
      <c r="E26" s="432" t="s">
        <v>109</v>
      </c>
      <c r="F26" s="406"/>
      <c r="G26" s="406"/>
      <c r="H26" s="406"/>
      <c r="I26" s="406"/>
      <c r="J26" s="406"/>
      <c r="K26" s="407"/>
      <c r="L26" s="433">
        <v>1</v>
      </c>
      <c r="M26" s="434"/>
      <c r="N26" s="434"/>
      <c r="O26" s="434"/>
      <c r="P26" s="476"/>
      <c r="Q26" s="433">
        <v>7300</v>
      </c>
      <c r="R26" s="434"/>
      <c r="S26" s="434"/>
      <c r="T26" s="434"/>
      <c r="U26" s="434"/>
      <c r="V26" s="476"/>
      <c r="W26" s="541"/>
      <c r="X26" s="529"/>
      <c r="Y26" s="530"/>
      <c r="Z26" s="432" t="s">
        <v>110</v>
      </c>
      <c r="AA26" s="553"/>
      <c r="AB26" s="553"/>
      <c r="AC26" s="553"/>
      <c r="AD26" s="553"/>
      <c r="AE26" s="553"/>
      <c r="AF26" s="553"/>
      <c r="AG26" s="554"/>
      <c r="AH26" s="433">
        <v>8</v>
      </c>
      <c r="AI26" s="434"/>
      <c r="AJ26" s="434"/>
      <c r="AK26" s="434"/>
      <c r="AL26" s="476"/>
      <c r="AM26" s="433">
        <v>22720</v>
      </c>
      <c r="AN26" s="434"/>
      <c r="AO26" s="434"/>
      <c r="AP26" s="434"/>
      <c r="AQ26" s="434"/>
      <c r="AR26" s="476"/>
      <c r="AS26" s="433">
        <v>2840</v>
      </c>
      <c r="AT26" s="434"/>
      <c r="AU26" s="434"/>
      <c r="AV26" s="434"/>
      <c r="AW26" s="434"/>
      <c r="AX26" s="435"/>
      <c r="AY26" s="416" t="s">
        <v>111</v>
      </c>
      <c r="AZ26" s="417"/>
      <c r="BA26" s="417"/>
      <c r="BB26" s="417"/>
      <c r="BC26" s="417"/>
      <c r="BD26" s="417"/>
      <c r="BE26" s="417"/>
      <c r="BF26" s="417"/>
      <c r="BG26" s="417"/>
      <c r="BH26" s="417"/>
      <c r="BI26" s="417"/>
      <c r="BJ26" s="417"/>
      <c r="BK26" s="417"/>
      <c r="BL26" s="417"/>
      <c r="BM26" s="418"/>
      <c r="BN26" s="413">
        <v>20000</v>
      </c>
      <c r="BO26" s="414"/>
      <c r="BP26" s="414"/>
      <c r="BQ26" s="414"/>
      <c r="BR26" s="414"/>
      <c r="BS26" s="414"/>
      <c r="BT26" s="414"/>
      <c r="BU26" s="415"/>
      <c r="BV26" s="413">
        <v>20000</v>
      </c>
      <c r="BW26" s="414"/>
      <c r="BX26" s="414"/>
      <c r="BY26" s="414"/>
      <c r="BZ26" s="414"/>
      <c r="CA26" s="414"/>
      <c r="CB26" s="414"/>
      <c r="CC26" s="415"/>
      <c r="CD26" s="49"/>
      <c r="CE26" s="494"/>
      <c r="CF26" s="494"/>
      <c r="CG26" s="494"/>
      <c r="CH26" s="494"/>
      <c r="CI26" s="494"/>
      <c r="CJ26" s="494"/>
      <c r="CK26" s="494"/>
      <c r="CL26" s="494"/>
      <c r="CM26" s="494"/>
      <c r="CN26" s="494"/>
      <c r="CO26" s="494"/>
      <c r="CP26" s="494"/>
      <c r="CQ26" s="494"/>
      <c r="CR26" s="494"/>
      <c r="CS26" s="495"/>
      <c r="CT26" s="379"/>
      <c r="CU26" s="380"/>
      <c r="CV26" s="380"/>
      <c r="CW26" s="380"/>
      <c r="CX26" s="380"/>
      <c r="CY26" s="380"/>
      <c r="CZ26" s="380"/>
      <c r="DA26" s="381"/>
      <c r="DB26" s="379"/>
      <c r="DC26" s="380"/>
      <c r="DD26" s="380"/>
      <c r="DE26" s="380"/>
      <c r="DF26" s="380"/>
      <c r="DG26" s="380"/>
      <c r="DH26" s="380"/>
      <c r="DI26" s="381"/>
    </row>
    <row r="27" spans="1:113" ht="18.75" customHeight="1" thickBot="1" x14ac:dyDescent="0.25">
      <c r="A27" s="40"/>
      <c r="B27" s="528"/>
      <c r="C27" s="529"/>
      <c r="D27" s="530"/>
      <c r="E27" s="432" t="s">
        <v>112</v>
      </c>
      <c r="F27" s="406"/>
      <c r="G27" s="406"/>
      <c r="H27" s="406"/>
      <c r="I27" s="406"/>
      <c r="J27" s="406"/>
      <c r="K27" s="407"/>
      <c r="L27" s="433">
        <v>1</v>
      </c>
      <c r="M27" s="434"/>
      <c r="N27" s="434"/>
      <c r="O27" s="434"/>
      <c r="P27" s="476"/>
      <c r="Q27" s="433">
        <v>5230</v>
      </c>
      <c r="R27" s="434"/>
      <c r="S27" s="434"/>
      <c r="T27" s="434"/>
      <c r="U27" s="434"/>
      <c r="V27" s="476"/>
      <c r="W27" s="541"/>
      <c r="X27" s="529"/>
      <c r="Y27" s="530"/>
      <c r="Z27" s="432" t="s">
        <v>113</v>
      </c>
      <c r="AA27" s="406"/>
      <c r="AB27" s="406"/>
      <c r="AC27" s="406"/>
      <c r="AD27" s="406"/>
      <c r="AE27" s="406"/>
      <c r="AF27" s="406"/>
      <c r="AG27" s="407"/>
      <c r="AH27" s="433">
        <v>2</v>
      </c>
      <c r="AI27" s="434"/>
      <c r="AJ27" s="434"/>
      <c r="AK27" s="434"/>
      <c r="AL27" s="476"/>
      <c r="AM27" s="433" t="s">
        <v>114</v>
      </c>
      <c r="AN27" s="434"/>
      <c r="AO27" s="434"/>
      <c r="AP27" s="434"/>
      <c r="AQ27" s="434"/>
      <c r="AR27" s="476"/>
      <c r="AS27" s="433" t="s">
        <v>114</v>
      </c>
      <c r="AT27" s="434"/>
      <c r="AU27" s="434"/>
      <c r="AV27" s="434"/>
      <c r="AW27" s="434"/>
      <c r="AX27" s="435"/>
      <c r="AY27" s="477" t="s">
        <v>115</v>
      </c>
      <c r="AZ27" s="478"/>
      <c r="BA27" s="478"/>
      <c r="BB27" s="478"/>
      <c r="BC27" s="478"/>
      <c r="BD27" s="478"/>
      <c r="BE27" s="478"/>
      <c r="BF27" s="478"/>
      <c r="BG27" s="478"/>
      <c r="BH27" s="478"/>
      <c r="BI27" s="478"/>
      <c r="BJ27" s="478"/>
      <c r="BK27" s="478"/>
      <c r="BL27" s="478"/>
      <c r="BM27" s="479"/>
      <c r="BN27" s="522" t="s">
        <v>64</v>
      </c>
      <c r="BO27" s="523"/>
      <c r="BP27" s="523"/>
      <c r="BQ27" s="523"/>
      <c r="BR27" s="523"/>
      <c r="BS27" s="523"/>
      <c r="BT27" s="523"/>
      <c r="BU27" s="524"/>
      <c r="BV27" s="522" t="s">
        <v>64</v>
      </c>
      <c r="BW27" s="523"/>
      <c r="BX27" s="523"/>
      <c r="BY27" s="523"/>
      <c r="BZ27" s="523"/>
      <c r="CA27" s="523"/>
      <c r="CB27" s="523"/>
      <c r="CC27" s="524"/>
      <c r="CD27" s="43"/>
      <c r="CE27" s="494"/>
      <c r="CF27" s="494"/>
      <c r="CG27" s="494"/>
      <c r="CH27" s="494"/>
      <c r="CI27" s="494"/>
      <c r="CJ27" s="494"/>
      <c r="CK27" s="494"/>
      <c r="CL27" s="494"/>
      <c r="CM27" s="494"/>
      <c r="CN27" s="494"/>
      <c r="CO27" s="494"/>
      <c r="CP27" s="494"/>
      <c r="CQ27" s="494"/>
      <c r="CR27" s="494"/>
      <c r="CS27" s="495"/>
      <c r="CT27" s="379"/>
      <c r="CU27" s="380"/>
      <c r="CV27" s="380"/>
      <c r="CW27" s="380"/>
      <c r="CX27" s="380"/>
      <c r="CY27" s="380"/>
      <c r="CZ27" s="380"/>
      <c r="DA27" s="381"/>
      <c r="DB27" s="379"/>
      <c r="DC27" s="380"/>
      <c r="DD27" s="380"/>
      <c r="DE27" s="380"/>
      <c r="DF27" s="380"/>
      <c r="DG27" s="380"/>
      <c r="DH27" s="380"/>
      <c r="DI27" s="381"/>
    </row>
    <row r="28" spans="1:113" ht="18.75" customHeight="1" x14ac:dyDescent="0.2">
      <c r="A28" s="40"/>
      <c r="B28" s="528"/>
      <c r="C28" s="529"/>
      <c r="D28" s="530"/>
      <c r="E28" s="432" t="s">
        <v>116</v>
      </c>
      <c r="F28" s="406"/>
      <c r="G28" s="406"/>
      <c r="H28" s="406"/>
      <c r="I28" s="406"/>
      <c r="J28" s="406"/>
      <c r="K28" s="407"/>
      <c r="L28" s="433">
        <v>1</v>
      </c>
      <c r="M28" s="434"/>
      <c r="N28" s="434"/>
      <c r="O28" s="434"/>
      <c r="P28" s="476"/>
      <c r="Q28" s="433">
        <v>4770</v>
      </c>
      <c r="R28" s="434"/>
      <c r="S28" s="434"/>
      <c r="T28" s="434"/>
      <c r="U28" s="434"/>
      <c r="V28" s="476"/>
      <c r="W28" s="541"/>
      <c r="X28" s="529"/>
      <c r="Y28" s="530"/>
      <c r="Z28" s="432" t="s">
        <v>117</v>
      </c>
      <c r="AA28" s="406"/>
      <c r="AB28" s="406"/>
      <c r="AC28" s="406"/>
      <c r="AD28" s="406"/>
      <c r="AE28" s="406"/>
      <c r="AF28" s="406"/>
      <c r="AG28" s="407"/>
      <c r="AH28" s="433" t="s">
        <v>64</v>
      </c>
      <c r="AI28" s="434"/>
      <c r="AJ28" s="434"/>
      <c r="AK28" s="434"/>
      <c r="AL28" s="476"/>
      <c r="AM28" s="433" t="s">
        <v>64</v>
      </c>
      <c r="AN28" s="434"/>
      <c r="AO28" s="434"/>
      <c r="AP28" s="434"/>
      <c r="AQ28" s="434"/>
      <c r="AR28" s="476"/>
      <c r="AS28" s="433" t="s">
        <v>64</v>
      </c>
      <c r="AT28" s="434"/>
      <c r="AU28" s="434"/>
      <c r="AV28" s="434"/>
      <c r="AW28" s="434"/>
      <c r="AX28" s="435"/>
      <c r="AY28" s="555" t="s">
        <v>118</v>
      </c>
      <c r="AZ28" s="556"/>
      <c r="BA28" s="556"/>
      <c r="BB28" s="557"/>
      <c r="BC28" s="342" t="s">
        <v>119</v>
      </c>
      <c r="BD28" s="343"/>
      <c r="BE28" s="343"/>
      <c r="BF28" s="343"/>
      <c r="BG28" s="343"/>
      <c r="BH28" s="343"/>
      <c r="BI28" s="343"/>
      <c r="BJ28" s="343"/>
      <c r="BK28" s="343"/>
      <c r="BL28" s="343"/>
      <c r="BM28" s="344"/>
      <c r="BN28" s="345">
        <v>3142334</v>
      </c>
      <c r="BO28" s="346"/>
      <c r="BP28" s="346"/>
      <c r="BQ28" s="346"/>
      <c r="BR28" s="346"/>
      <c r="BS28" s="346"/>
      <c r="BT28" s="346"/>
      <c r="BU28" s="347"/>
      <c r="BV28" s="345">
        <v>3151405</v>
      </c>
      <c r="BW28" s="346"/>
      <c r="BX28" s="346"/>
      <c r="BY28" s="346"/>
      <c r="BZ28" s="346"/>
      <c r="CA28" s="346"/>
      <c r="CB28" s="346"/>
      <c r="CC28" s="347"/>
      <c r="CD28" s="49"/>
      <c r="CE28" s="494"/>
      <c r="CF28" s="494"/>
      <c r="CG28" s="494"/>
      <c r="CH28" s="494"/>
      <c r="CI28" s="494"/>
      <c r="CJ28" s="494"/>
      <c r="CK28" s="494"/>
      <c r="CL28" s="494"/>
      <c r="CM28" s="494"/>
      <c r="CN28" s="494"/>
      <c r="CO28" s="494"/>
      <c r="CP28" s="494"/>
      <c r="CQ28" s="494"/>
      <c r="CR28" s="494"/>
      <c r="CS28" s="495"/>
      <c r="CT28" s="379"/>
      <c r="CU28" s="380"/>
      <c r="CV28" s="380"/>
      <c r="CW28" s="380"/>
      <c r="CX28" s="380"/>
      <c r="CY28" s="380"/>
      <c r="CZ28" s="380"/>
      <c r="DA28" s="381"/>
      <c r="DB28" s="379"/>
      <c r="DC28" s="380"/>
      <c r="DD28" s="380"/>
      <c r="DE28" s="380"/>
      <c r="DF28" s="380"/>
      <c r="DG28" s="380"/>
      <c r="DH28" s="380"/>
      <c r="DI28" s="381"/>
    </row>
    <row r="29" spans="1:113" ht="18.75" customHeight="1" x14ac:dyDescent="0.2">
      <c r="A29" s="40"/>
      <c r="B29" s="528"/>
      <c r="C29" s="529"/>
      <c r="D29" s="530"/>
      <c r="E29" s="432" t="s">
        <v>120</v>
      </c>
      <c r="F29" s="406"/>
      <c r="G29" s="406"/>
      <c r="H29" s="406"/>
      <c r="I29" s="406"/>
      <c r="J29" s="406"/>
      <c r="K29" s="407"/>
      <c r="L29" s="433">
        <v>20</v>
      </c>
      <c r="M29" s="434"/>
      <c r="N29" s="434"/>
      <c r="O29" s="434"/>
      <c r="P29" s="476"/>
      <c r="Q29" s="433">
        <v>4450</v>
      </c>
      <c r="R29" s="434"/>
      <c r="S29" s="434"/>
      <c r="T29" s="434"/>
      <c r="U29" s="434"/>
      <c r="V29" s="476"/>
      <c r="W29" s="542"/>
      <c r="X29" s="543"/>
      <c r="Y29" s="544"/>
      <c r="Z29" s="432" t="s">
        <v>121</v>
      </c>
      <c r="AA29" s="406"/>
      <c r="AB29" s="406"/>
      <c r="AC29" s="406"/>
      <c r="AD29" s="406"/>
      <c r="AE29" s="406"/>
      <c r="AF29" s="406"/>
      <c r="AG29" s="407"/>
      <c r="AH29" s="433">
        <v>522</v>
      </c>
      <c r="AI29" s="434"/>
      <c r="AJ29" s="434"/>
      <c r="AK29" s="434"/>
      <c r="AL29" s="476"/>
      <c r="AM29" s="433">
        <v>1624936</v>
      </c>
      <c r="AN29" s="434"/>
      <c r="AO29" s="434"/>
      <c r="AP29" s="434"/>
      <c r="AQ29" s="434"/>
      <c r="AR29" s="476"/>
      <c r="AS29" s="433">
        <v>3113</v>
      </c>
      <c r="AT29" s="434"/>
      <c r="AU29" s="434"/>
      <c r="AV29" s="434"/>
      <c r="AW29" s="434"/>
      <c r="AX29" s="435"/>
      <c r="AY29" s="558"/>
      <c r="AZ29" s="559"/>
      <c r="BA29" s="559"/>
      <c r="BB29" s="560"/>
      <c r="BC29" s="410" t="s">
        <v>122</v>
      </c>
      <c r="BD29" s="411"/>
      <c r="BE29" s="411"/>
      <c r="BF29" s="411"/>
      <c r="BG29" s="411"/>
      <c r="BH29" s="411"/>
      <c r="BI29" s="411"/>
      <c r="BJ29" s="411"/>
      <c r="BK29" s="411"/>
      <c r="BL29" s="411"/>
      <c r="BM29" s="412"/>
      <c r="BN29" s="413" t="s">
        <v>64</v>
      </c>
      <c r="BO29" s="414"/>
      <c r="BP29" s="414"/>
      <c r="BQ29" s="414"/>
      <c r="BR29" s="414"/>
      <c r="BS29" s="414"/>
      <c r="BT29" s="414"/>
      <c r="BU29" s="415"/>
      <c r="BV29" s="413" t="s">
        <v>64</v>
      </c>
      <c r="BW29" s="414"/>
      <c r="BX29" s="414"/>
      <c r="BY29" s="414"/>
      <c r="BZ29" s="414"/>
      <c r="CA29" s="414"/>
      <c r="CB29" s="414"/>
      <c r="CC29" s="415"/>
      <c r="CD29" s="43"/>
      <c r="CE29" s="494"/>
      <c r="CF29" s="494"/>
      <c r="CG29" s="494"/>
      <c r="CH29" s="494"/>
      <c r="CI29" s="494"/>
      <c r="CJ29" s="494"/>
      <c r="CK29" s="494"/>
      <c r="CL29" s="494"/>
      <c r="CM29" s="494"/>
      <c r="CN29" s="494"/>
      <c r="CO29" s="494"/>
      <c r="CP29" s="494"/>
      <c r="CQ29" s="494"/>
      <c r="CR29" s="494"/>
      <c r="CS29" s="495"/>
      <c r="CT29" s="379"/>
      <c r="CU29" s="380"/>
      <c r="CV29" s="380"/>
      <c r="CW29" s="380"/>
      <c r="CX29" s="380"/>
      <c r="CY29" s="380"/>
      <c r="CZ29" s="380"/>
      <c r="DA29" s="381"/>
      <c r="DB29" s="379"/>
      <c r="DC29" s="380"/>
      <c r="DD29" s="380"/>
      <c r="DE29" s="380"/>
      <c r="DF29" s="380"/>
      <c r="DG29" s="380"/>
      <c r="DH29" s="380"/>
      <c r="DI29" s="381"/>
    </row>
    <row r="30" spans="1:113" ht="18.75" customHeight="1" thickBot="1" x14ac:dyDescent="0.25">
      <c r="A30" s="40"/>
      <c r="B30" s="531"/>
      <c r="C30" s="532"/>
      <c r="D30" s="533"/>
      <c r="E30" s="436"/>
      <c r="F30" s="437"/>
      <c r="G30" s="437"/>
      <c r="H30" s="437"/>
      <c r="I30" s="437"/>
      <c r="J30" s="437"/>
      <c r="K30" s="438"/>
      <c r="L30" s="565"/>
      <c r="M30" s="566"/>
      <c r="N30" s="566"/>
      <c r="O30" s="566"/>
      <c r="P30" s="567"/>
      <c r="Q30" s="565"/>
      <c r="R30" s="566"/>
      <c r="S30" s="566"/>
      <c r="T30" s="566"/>
      <c r="U30" s="566"/>
      <c r="V30" s="567"/>
      <c r="W30" s="568" t="s">
        <v>123</v>
      </c>
      <c r="X30" s="569"/>
      <c r="Y30" s="569"/>
      <c r="Z30" s="569"/>
      <c r="AA30" s="569"/>
      <c r="AB30" s="569"/>
      <c r="AC30" s="569"/>
      <c r="AD30" s="569"/>
      <c r="AE30" s="569"/>
      <c r="AF30" s="569"/>
      <c r="AG30" s="570"/>
      <c r="AH30" s="501">
        <v>99.7</v>
      </c>
      <c r="AI30" s="502"/>
      <c r="AJ30" s="502"/>
      <c r="AK30" s="502"/>
      <c r="AL30" s="502"/>
      <c r="AM30" s="502"/>
      <c r="AN30" s="502"/>
      <c r="AO30" s="502"/>
      <c r="AP30" s="502"/>
      <c r="AQ30" s="502"/>
      <c r="AR30" s="502"/>
      <c r="AS30" s="502"/>
      <c r="AT30" s="502"/>
      <c r="AU30" s="502"/>
      <c r="AV30" s="502"/>
      <c r="AW30" s="502"/>
      <c r="AX30" s="504"/>
      <c r="AY30" s="561"/>
      <c r="AZ30" s="562"/>
      <c r="BA30" s="562"/>
      <c r="BB30" s="563"/>
      <c r="BC30" s="519" t="s">
        <v>124</v>
      </c>
      <c r="BD30" s="520"/>
      <c r="BE30" s="520"/>
      <c r="BF30" s="520"/>
      <c r="BG30" s="520"/>
      <c r="BH30" s="520"/>
      <c r="BI30" s="520"/>
      <c r="BJ30" s="520"/>
      <c r="BK30" s="520"/>
      <c r="BL30" s="520"/>
      <c r="BM30" s="521"/>
      <c r="BN30" s="522">
        <v>3723693</v>
      </c>
      <c r="BO30" s="523"/>
      <c r="BP30" s="523"/>
      <c r="BQ30" s="523"/>
      <c r="BR30" s="523"/>
      <c r="BS30" s="523"/>
      <c r="BT30" s="523"/>
      <c r="BU30" s="524"/>
      <c r="BV30" s="522">
        <v>3362220</v>
      </c>
      <c r="BW30" s="523"/>
      <c r="BX30" s="523"/>
      <c r="BY30" s="523"/>
      <c r="BZ30" s="523"/>
      <c r="CA30" s="523"/>
      <c r="CB30" s="523"/>
      <c r="CC30" s="524"/>
      <c r="CD30" s="51"/>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row>
    <row r="31" spans="1:113" ht="13.5" customHeight="1" x14ac:dyDescent="0.2">
      <c r="A31" s="40"/>
      <c r="B31" s="65"/>
      <c r="DI31" s="66"/>
    </row>
    <row r="32" spans="1:113" ht="13.5" customHeight="1" x14ac:dyDescent="0.2">
      <c r="A32" s="40"/>
      <c r="B32" s="67"/>
      <c r="C32" s="564" t="s">
        <v>125</v>
      </c>
      <c r="D32" s="564"/>
      <c r="E32" s="564"/>
      <c r="F32" s="564"/>
      <c r="G32" s="564"/>
      <c r="H32" s="564"/>
      <c r="I32" s="564"/>
      <c r="J32" s="564"/>
      <c r="K32" s="564"/>
      <c r="L32" s="564"/>
      <c r="M32" s="564"/>
      <c r="N32" s="564"/>
      <c r="O32" s="564"/>
      <c r="P32" s="564"/>
      <c r="Q32" s="564"/>
      <c r="R32" s="564"/>
      <c r="S32" s="564"/>
      <c r="U32" s="417" t="s">
        <v>126</v>
      </c>
      <c r="V32" s="417"/>
      <c r="W32" s="417"/>
      <c r="X32" s="417"/>
      <c r="Y32" s="417"/>
      <c r="Z32" s="417"/>
      <c r="AA32" s="417"/>
      <c r="AB32" s="417"/>
      <c r="AC32" s="417"/>
      <c r="AD32" s="417"/>
      <c r="AE32" s="417"/>
      <c r="AF32" s="417"/>
      <c r="AG32" s="417"/>
      <c r="AH32" s="417"/>
      <c r="AI32" s="417"/>
      <c r="AJ32" s="417"/>
      <c r="AK32" s="417"/>
      <c r="AM32" s="417" t="s">
        <v>127</v>
      </c>
      <c r="AN32" s="417"/>
      <c r="AO32" s="417"/>
      <c r="AP32" s="417"/>
      <c r="AQ32" s="417"/>
      <c r="AR32" s="417"/>
      <c r="AS32" s="417"/>
      <c r="AT32" s="417"/>
      <c r="AU32" s="417"/>
      <c r="AV32" s="417"/>
      <c r="AW32" s="417"/>
      <c r="AX32" s="417"/>
      <c r="AY32" s="417"/>
      <c r="AZ32" s="417"/>
      <c r="BA32" s="417"/>
      <c r="BB32" s="417"/>
      <c r="BC32" s="417"/>
      <c r="BE32" s="417" t="s">
        <v>128</v>
      </c>
      <c r="BF32" s="417"/>
      <c r="BG32" s="417"/>
      <c r="BH32" s="417"/>
      <c r="BI32" s="417"/>
      <c r="BJ32" s="417"/>
      <c r="BK32" s="417"/>
      <c r="BL32" s="417"/>
      <c r="BM32" s="417"/>
      <c r="BN32" s="417"/>
      <c r="BO32" s="417"/>
      <c r="BP32" s="417"/>
      <c r="BQ32" s="417"/>
      <c r="BR32" s="417"/>
      <c r="BS32" s="417"/>
      <c r="BT32" s="417"/>
      <c r="BU32" s="417"/>
      <c r="BW32" s="417" t="s">
        <v>129</v>
      </c>
      <c r="BX32" s="417"/>
      <c r="BY32" s="417"/>
      <c r="BZ32" s="417"/>
      <c r="CA32" s="417"/>
      <c r="CB32" s="417"/>
      <c r="CC32" s="417"/>
      <c r="CD32" s="417"/>
      <c r="CE32" s="417"/>
      <c r="CF32" s="417"/>
      <c r="CG32" s="417"/>
      <c r="CH32" s="417"/>
      <c r="CI32" s="417"/>
      <c r="CJ32" s="417"/>
      <c r="CK32" s="417"/>
      <c r="CL32" s="417"/>
      <c r="CM32" s="417"/>
      <c r="CO32" s="417" t="s">
        <v>130</v>
      </c>
      <c r="CP32" s="417"/>
      <c r="CQ32" s="417"/>
      <c r="CR32" s="417"/>
      <c r="CS32" s="417"/>
      <c r="CT32" s="417"/>
      <c r="CU32" s="417"/>
      <c r="CV32" s="417"/>
      <c r="CW32" s="417"/>
      <c r="CX32" s="417"/>
      <c r="CY32" s="417"/>
      <c r="CZ32" s="417"/>
      <c r="DA32" s="417"/>
      <c r="DB32" s="417"/>
      <c r="DC32" s="417"/>
      <c r="DD32" s="417"/>
      <c r="DE32" s="417"/>
      <c r="DI32" s="66"/>
    </row>
    <row r="33" spans="1:113" ht="13.5" customHeight="1" x14ac:dyDescent="0.2">
      <c r="A33" s="40"/>
      <c r="B33" s="67"/>
      <c r="C33" s="400" t="s">
        <v>131</v>
      </c>
      <c r="D33" s="400"/>
      <c r="E33" s="371" t="s">
        <v>132</v>
      </c>
      <c r="F33" s="371"/>
      <c r="G33" s="371"/>
      <c r="H33" s="371"/>
      <c r="I33" s="371"/>
      <c r="J33" s="371"/>
      <c r="K33" s="371"/>
      <c r="L33" s="371"/>
      <c r="M33" s="371"/>
      <c r="N33" s="371"/>
      <c r="O33" s="371"/>
      <c r="P33" s="371"/>
      <c r="Q33" s="371"/>
      <c r="R33" s="371"/>
      <c r="S33" s="371"/>
      <c r="T33" s="44"/>
      <c r="U33" s="400" t="s">
        <v>131</v>
      </c>
      <c r="V33" s="400"/>
      <c r="W33" s="371" t="s">
        <v>132</v>
      </c>
      <c r="X33" s="371"/>
      <c r="Y33" s="371"/>
      <c r="Z33" s="371"/>
      <c r="AA33" s="371"/>
      <c r="AB33" s="371"/>
      <c r="AC33" s="371"/>
      <c r="AD33" s="371"/>
      <c r="AE33" s="371"/>
      <c r="AF33" s="371"/>
      <c r="AG33" s="371"/>
      <c r="AH33" s="371"/>
      <c r="AI33" s="371"/>
      <c r="AJ33" s="371"/>
      <c r="AK33" s="371"/>
      <c r="AL33" s="44"/>
      <c r="AM33" s="400" t="s">
        <v>131</v>
      </c>
      <c r="AN33" s="400"/>
      <c r="AO33" s="371" t="s">
        <v>132</v>
      </c>
      <c r="AP33" s="371"/>
      <c r="AQ33" s="371"/>
      <c r="AR33" s="371"/>
      <c r="AS33" s="371"/>
      <c r="AT33" s="371"/>
      <c r="AU33" s="371"/>
      <c r="AV33" s="371"/>
      <c r="AW33" s="371"/>
      <c r="AX33" s="371"/>
      <c r="AY33" s="371"/>
      <c r="AZ33" s="371"/>
      <c r="BA33" s="371"/>
      <c r="BB33" s="371"/>
      <c r="BC33" s="371"/>
      <c r="BD33" s="50"/>
      <c r="BE33" s="371" t="s">
        <v>133</v>
      </c>
      <c r="BF33" s="371"/>
      <c r="BG33" s="371" t="s">
        <v>134</v>
      </c>
      <c r="BH33" s="371"/>
      <c r="BI33" s="371"/>
      <c r="BJ33" s="371"/>
      <c r="BK33" s="371"/>
      <c r="BL33" s="371"/>
      <c r="BM33" s="371"/>
      <c r="BN33" s="371"/>
      <c r="BO33" s="371"/>
      <c r="BP33" s="371"/>
      <c r="BQ33" s="371"/>
      <c r="BR33" s="371"/>
      <c r="BS33" s="371"/>
      <c r="BT33" s="371"/>
      <c r="BU33" s="371"/>
      <c r="BV33" s="50"/>
      <c r="BW33" s="400" t="s">
        <v>133</v>
      </c>
      <c r="BX33" s="400"/>
      <c r="BY33" s="371" t="s">
        <v>135</v>
      </c>
      <c r="BZ33" s="371"/>
      <c r="CA33" s="371"/>
      <c r="CB33" s="371"/>
      <c r="CC33" s="371"/>
      <c r="CD33" s="371"/>
      <c r="CE33" s="371"/>
      <c r="CF33" s="371"/>
      <c r="CG33" s="371"/>
      <c r="CH33" s="371"/>
      <c r="CI33" s="371"/>
      <c r="CJ33" s="371"/>
      <c r="CK33" s="371"/>
      <c r="CL33" s="371"/>
      <c r="CM33" s="371"/>
      <c r="CN33" s="44"/>
      <c r="CO33" s="400" t="s">
        <v>131</v>
      </c>
      <c r="CP33" s="400"/>
      <c r="CQ33" s="371" t="s">
        <v>136</v>
      </c>
      <c r="CR33" s="371"/>
      <c r="CS33" s="371"/>
      <c r="CT33" s="371"/>
      <c r="CU33" s="371"/>
      <c r="CV33" s="371"/>
      <c r="CW33" s="371"/>
      <c r="CX33" s="371"/>
      <c r="CY33" s="371"/>
      <c r="CZ33" s="371"/>
      <c r="DA33" s="371"/>
      <c r="DB33" s="371"/>
      <c r="DC33" s="371"/>
      <c r="DD33" s="371"/>
      <c r="DE33" s="371"/>
      <c r="DF33" s="44"/>
      <c r="DG33" s="571" t="s">
        <v>137</v>
      </c>
      <c r="DH33" s="571"/>
      <c r="DI33" s="45"/>
    </row>
    <row r="34" spans="1:113" ht="32.25" customHeight="1" x14ac:dyDescent="0.2">
      <c r="A34" s="40"/>
      <c r="B34" s="67"/>
      <c r="C34" s="572">
        <f>IF(E34="","",1)</f>
        <v>1</v>
      </c>
      <c r="D34" s="572"/>
      <c r="E34" s="573" t="str">
        <f>IF('各会計、関係団体の財政状況及び健全化判断比率'!B7="","",'各会計、関係団体の財政状況及び健全化判断比率'!B7)</f>
        <v>一般会計</v>
      </c>
      <c r="F34" s="573"/>
      <c r="G34" s="573"/>
      <c r="H34" s="573"/>
      <c r="I34" s="573"/>
      <c r="J34" s="573"/>
      <c r="K34" s="573"/>
      <c r="L34" s="573"/>
      <c r="M34" s="573"/>
      <c r="N34" s="573"/>
      <c r="O34" s="573"/>
      <c r="P34" s="573"/>
      <c r="Q34" s="573"/>
      <c r="R34" s="573"/>
      <c r="S34" s="573"/>
      <c r="T34" s="40"/>
      <c r="U34" s="572">
        <f>IF(W34="","",MAX(C34:D43)+1)</f>
        <v>3</v>
      </c>
      <c r="V34" s="572"/>
      <c r="W34" s="573" t="str">
        <f>IF('各会計、関係団体の財政状況及び健全化判断比率'!B28="","",'各会計、関係団体の財政状況及び健全化判断比率'!B28)</f>
        <v>国民健康保険事業特別会計</v>
      </c>
      <c r="X34" s="573"/>
      <c r="Y34" s="573"/>
      <c r="Z34" s="573"/>
      <c r="AA34" s="573"/>
      <c r="AB34" s="573"/>
      <c r="AC34" s="573"/>
      <c r="AD34" s="573"/>
      <c r="AE34" s="573"/>
      <c r="AF34" s="573"/>
      <c r="AG34" s="573"/>
      <c r="AH34" s="573"/>
      <c r="AI34" s="573"/>
      <c r="AJ34" s="573"/>
      <c r="AK34" s="573"/>
      <c r="AL34" s="40"/>
      <c r="AM34" s="572">
        <f>IF(AO34="","",MAX(C34:D43,U34:V43)+1)</f>
        <v>6</v>
      </c>
      <c r="AN34" s="572"/>
      <c r="AO34" s="573" t="str">
        <f>IF('各会計、関係団体の財政状況及び健全化判断比率'!B31="","",'各会計、関係団体の財政状況及び健全化判断比率'!B31)</f>
        <v>病院事業会計</v>
      </c>
      <c r="AP34" s="573"/>
      <c r="AQ34" s="573"/>
      <c r="AR34" s="573"/>
      <c r="AS34" s="573"/>
      <c r="AT34" s="573"/>
      <c r="AU34" s="573"/>
      <c r="AV34" s="573"/>
      <c r="AW34" s="573"/>
      <c r="AX34" s="573"/>
      <c r="AY34" s="573"/>
      <c r="AZ34" s="573"/>
      <c r="BA34" s="573"/>
      <c r="BB34" s="573"/>
      <c r="BC34" s="573"/>
      <c r="BD34" s="40"/>
      <c r="BE34" s="572" t="str">
        <f>IF(BG34="","",MAX(C34:D43,U34:V43,AM34:AN43)+1)</f>
        <v/>
      </c>
      <c r="BF34" s="572"/>
      <c r="BG34" s="573"/>
      <c r="BH34" s="573"/>
      <c r="BI34" s="573"/>
      <c r="BJ34" s="573"/>
      <c r="BK34" s="573"/>
      <c r="BL34" s="573"/>
      <c r="BM34" s="573"/>
      <c r="BN34" s="573"/>
      <c r="BO34" s="573"/>
      <c r="BP34" s="573"/>
      <c r="BQ34" s="573"/>
      <c r="BR34" s="573"/>
      <c r="BS34" s="573"/>
      <c r="BT34" s="573"/>
      <c r="BU34" s="573"/>
      <c r="BV34" s="40"/>
      <c r="BW34" s="572">
        <f>IF(BY34="","",MAX(C34:D43,U34:V43,AM34:AN43,BE34:BF43)+1)</f>
        <v>8</v>
      </c>
      <c r="BX34" s="572"/>
      <c r="BY34" s="573" t="str">
        <f>IF('各会計、関係団体の財政状況及び健全化判断比率'!B68="","",'各会計、関係団体の財政状況及び健全化判断比率'!B68)</f>
        <v>東京たま広域資源循環組合</v>
      </c>
      <c r="BZ34" s="573"/>
      <c r="CA34" s="573"/>
      <c r="CB34" s="573"/>
      <c r="CC34" s="573"/>
      <c r="CD34" s="573"/>
      <c r="CE34" s="573"/>
      <c r="CF34" s="573"/>
      <c r="CG34" s="573"/>
      <c r="CH34" s="573"/>
      <c r="CI34" s="573"/>
      <c r="CJ34" s="573"/>
      <c r="CK34" s="573"/>
      <c r="CL34" s="573"/>
      <c r="CM34" s="573"/>
      <c r="CN34" s="40"/>
      <c r="CO34" s="572">
        <f>IF(CQ34="","",MAX(C34:D43,U34:V43,AM34:AN43,BE34:BF43,BW34:BX43)+1)</f>
        <v>18</v>
      </c>
      <c r="CP34" s="572"/>
      <c r="CQ34" s="573" t="str">
        <f>IF('各会計、関係団体の財政状況及び健全化判断比率'!BS7="","",'各会計、関係団体の財政状況及び健全化判断比率'!BS7)</f>
        <v>いなぎグリーンウェルネス財団</v>
      </c>
      <c r="CR34" s="573"/>
      <c r="CS34" s="573"/>
      <c r="CT34" s="573"/>
      <c r="CU34" s="573"/>
      <c r="CV34" s="573"/>
      <c r="CW34" s="573"/>
      <c r="CX34" s="573"/>
      <c r="CY34" s="573"/>
      <c r="CZ34" s="573"/>
      <c r="DA34" s="573"/>
      <c r="DB34" s="573"/>
      <c r="DC34" s="573"/>
      <c r="DD34" s="573"/>
      <c r="DE34" s="573"/>
      <c r="DG34" s="574" t="str">
        <f>IF('各会計、関係団体の財政状況及び健全化判断比率'!BR7="","",'各会計、関係団体の財政状況及び健全化判断比率'!BR7)</f>
        <v/>
      </c>
      <c r="DH34" s="574"/>
      <c r="DI34" s="45"/>
    </row>
    <row r="35" spans="1:113" ht="32.25" customHeight="1" x14ac:dyDescent="0.2">
      <c r="A35" s="40"/>
      <c r="B35" s="67"/>
      <c r="C35" s="572">
        <f>IF(E35="","",C34+1)</f>
        <v>2</v>
      </c>
      <c r="D35" s="572"/>
      <c r="E35" s="573" t="str">
        <f>IF('各会計、関係団体の財政状況及び健全化判断比率'!B8="","",'各会計、関係団体の財政状況及び健全化判断比率'!B8)</f>
        <v>土地区画整理事業特別会計</v>
      </c>
      <c r="F35" s="573"/>
      <c r="G35" s="573"/>
      <c r="H35" s="573"/>
      <c r="I35" s="573"/>
      <c r="J35" s="573"/>
      <c r="K35" s="573"/>
      <c r="L35" s="573"/>
      <c r="M35" s="573"/>
      <c r="N35" s="573"/>
      <c r="O35" s="573"/>
      <c r="P35" s="573"/>
      <c r="Q35" s="573"/>
      <c r="R35" s="573"/>
      <c r="S35" s="573"/>
      <c r="T35" s="40"/>
      <c r="U35" s="572">
        <f>IF(W35="","",U34+1)</f>
        <v>4</v>
      </c>
      <c r="V35" s="572"/>
      <c r="W35" s="573" t="str">
        <f>IF('各会計、関係団体の財政状況及び健全化判断比率'!B29="","",'各会計、関係団体の財政状況及び健全化判断比率'!B29)</f>
        <v>介護保険特別会計</v>
      </c>
      <c r="X35" s="573"/>
      <c r="Y35" s="573"/>
      <c r="Z35" s="573"/>
      <c r="AA35" s="573"/>
      <c r="AB35" s="573"/>
      <c r="AC35" s="573"/>
      <c r="AD35" s="573"/>
      <c r="AE35" s="573"/>
      <c r="AF35" s="573"/>
      <c r="AG35" s="573"/>
      <c r="AH35" s="573"/>
      <c r="AI35" s="573"/>
      <c r="AJ35" s="573"/>
      <c r="AK35" s="573"/>
      <c r="AL35" s="40"/>
      <c r="AM35" s="572">
        <f t="shared" ref="AM35:AM43" si="0">IF(AO35="","",AM34+1)</f>
        <v>7</v>
      </c>
      <c r="AN35" s="572"/>
      <c r="AO35" s="573" t="str">
        <f>IF('各会計、関係団体の財政状況及び健全化判断比率'!B32="","",'各会計、関係団体の財政状況及び健全化判断比率'!B32)</f>
        <v>下水道事業会計</v>
      </c>
      <c r="AP35" s="573"/>
      <c r="AQ35" s="573"/>
      <c r="AR35" s="573"/>
      <c r="AS35" s="573"/>
      <c r="AT35" s="573"/>
      <c r="AU35" s="573"/>
      <c r="AV35" s="573"/>
      <c r="AW35" s="573"/>
      <c r="AX35" s="573"/>
      <c r="AY35" s="573"/>
      <c r="AZ35" s="573"/>
      <c r="BA35" s="573"/>
      <c r="BB35" s="573"/>
      <c r="BC35" s="573"/>
      <c r="BD35" s="40"/>
      <c r="BE35" s="572" t="str">
        <f t="shared" ref="BE35:BE43" si="1">IF(BG35="","",BE34+1)</f>
        <v/>
      </c>
      <c r="BF35" s="572"/>
      <c r="BG35" s="573"/>
      <c r="BH35" s="573"/>
      <c r="BI35" s="573"/>
      <c r="BJ35" s="573"/>
      <c r="BK35" s="573"/>
      <c r="BL35" s="573"/>
      <c r="BM35" s="573"/>
      <c r="BN35" s="573"/>
      <c r="BO35" s="573"/>
      <c r="BP35" s="573"/>
      <c r="BQ35" s="573"/>
      <c r="BR35" s="573"/>
      <c r="BS35" s="573"/>
      <c r="BT35" s="573"/>
      <c r="BU35" s="573"/>
      <c r="BV35" s="40"/>
      <c r="BW35" s="572">
        <f t="shared" ref="BW35:BW43" si="2">IF(BY35="","",BW34+1)</f>
        <v>9</v>
      </c>
      <c r="BX35" s="572"/>
      <c r="BY35" s="573" t="str">
        <f>IF('各会計、関係団体の財政状況及び健全化判断比率'!B69="","",'各会計、関係団体の財政状況及び健全化判断比率'!B69)</f>
        <v>南多摩斎場組合</v>
      </c>
      <c r="BZ35" s="573"/>
      <c r="CA35" s="573"/>
      <c r="CB35" s="573"/>
      <c r="CC35" s="573"/>
      <c r="CD35" s="573"/>
      <c r="CE35" s="573"/>
      <c r="CF35" s="573"/>
      <c r="CG35" s="573"/>
      <c r="CH35" s="573"/>
      <c r="CI35" s="573"/>
      <c r="CJ35" s="573"/>
      <c r="CK35" s="573"/>
      <c r="CL35" s="573"/>
      <c r="CM35" s="573"/>
      <c r="CN35" s="40"/>
      <c r="CO35" s="572">
        <f t="shared" ref="CO35:CO43" si="3">IF(CQ35="","",CO34+1)</f>
        <v>19</v>
      </c>
      <c r="CP35" s="572"/>
      <c r="CQ35" s="573" t="str">
        <f>IF('各会計、関係団体の財政状況及び健全化判断比率'!BS8="","",'各会計、関係団体の財政状況及び健全化判断比率'!BS8)</f>
        <v>稲城市土地開発公社</v>
      </c>
      <c r="CR35" s="573"/>
      <c r="CS35" s="573"/>
      <c r="CT35" s="573"/>
      <c r="CU35" s="573"/>
      <c r="CV35" s="573"/>
      <c r="CW35" s="573"/>
      <c r="CX35" s="573"/>
      <c r="CY35" s="573"/>
      <c r="CZ35" s="573"/>
      <c r="DA35" s="573"/>
      <c r="DB35" s="573"/>
      <c r="DC35" s="573"/>
      <c r="DD35" s="573"/>
      <c r="DE35" s="573"/>
      <c r="DG35" s="574" t="str">
        <f>IF('各会計、関係団体の財政状況及び健全化判断比率'!BR8="","",'各会計、関係団体の財政状況及び健全化判断比率'!BR8)</f>
        <v/>
      </c>
      <c r="DH35" s="574"/>
      <c r="DI35" s="45"/>
    </row>
    <row r="36" spans="1:113" ht="32.25" customHeight="1" x14ac:dyDescent="0.2">
      <c r="A36" s="40"/>
      <c r="B36" s="67"/>
      <c r="C36" s="572" t="str">
        <f>IF(E36="","",C35+1)</f>
        <v/>
      </c>
      <c r="D36" s="572"/>
      <c r="E36" s="573" t="str">
        <f>IF('各会計、関係団体の財政状況及び健全化判断比率'!B9="","",'各会計、関係団体の財政状況及び健全化判断比率'!B9)</f>
        <v/>
      </c>
      <c r="F36" s="573"/>
      <c r="G36" s="573"/>
      <c r="H36" s="573"/>
      <c r="I36" s="573"/>
      <c r="J36" s="573"/>
      <c r="K36" s="573"/>
      <c r="L36" s="573"/>
      <c r="M36" s="573"/>
      <c r="N36" s="573"/>
      <c r="O36" s="573"/>
      <c r="P36" s="573"/>
      <c r="Q36" s="573"/>
      <c r="R36" s="573"/>
      <c r="S36" s="573"/>
      <c r="T36" s="40"/>
      <c r="U36" s="572">
        <f t="shared" ref="U36:U43" si="4">IF(W36="","",U35+1)</f>
        <v>5</v>
      </c>
      <c r="V36" s="572"/>
      <c r="W36" s="573" t="str">
        <f>IF('各会計、関係団体の財政状況及び健全化判断比率'!B30="","",'各会計、関係団体の財政状況及び健全化判断比率'!B30)</f>
        <v>後期高齢者医療特別会計</v>
      </c>
      <c r="X36" s="573"/>
      <c r="Y36" s="573"/>
      <c r="Z36" s="573"/>
      <c r="AA36" s="573"/>
      <c r="AB36" s="573"/>
      <c r="AC36" s="573"/>
      <c r="AD36" s="573"/>
      <c r="AE36" s="573"/>
      <c r="AF36" s="573"/>
      <c r="AG36" s="573"/>
      <c r="AH36" s="573"/>
      <c r="AI36" s="573"/>
      <c r="AJ36" s="573"/>
      <c r="AK36" s="573"/>
      <c r="AL36" s="40"/>
      <c r="AM36" s="572" t="str">
        <f t="shared" si="0"/>
        <v/>
      </c>
      <c r="AN36" s="572"/>
      <c r="AO36" s="573"/>
      <c r="AP36" s="573"/>
      <c r="AQ36" s="573"/>
      <c r="AR36" s="573"/>
      <c r="AS36" s="573"/>
      <c r="AT36" s="573"/>
      <c r="AU36" s="573"/>
      <c r="AV36" s="573"/>
      <c r="AW36" s="573"/>
      <c r="AX36" s="573"/>
      <c r="AY36" s="573"/>
      <c r="AZ36" s="573"/>
      <c r="BA36" s="573"/>
      <c r="BB36" s="573"/>
      <c r="BC36" s="573"/>
      <c r="BD36" s="40"/>
      <c r="BE36" s="572" t="str">
        <f t="shared" si="1"/>
        <v/>
      </c>
      <c r="BF36" s="572"/>
      <c r="BG36" s="573"/>
      <c r="BH36" s="573"/>
      <c r="BI36" s="573"/>
      <c r="BJ36" s="573"/>
      <c r="BK36" s="573"/>
      <c r="BL36" s="573"/>
      <c r="BM36" s="573"/>
      <c r="BN36" s="573"/>
      <c r="BO36" s="573"/>
      <c r="BP36" s="573"/>
      <c r="BQ36" s="573"/>
      <c r="BR36" s="573"/>
      <c r="BS36" s="573"/>
      <c r="BT36" s="573"/>
      <c r="BU36" s="573"/>
      <c r="BV36" s="40"/>
      <c r="BW36" s="572">
        <f t="shared" si="2"/>
        <v>10</v>
      </c>
      <c r="BX36" s="572"/>
      <c r="BY36" s="573" t="str">
        <f>IF('各会計、関係団体の財政状況及び健全化判断比率'!B70="","",'各会計、関係団体の財政状況及び健全化判断比率'!B70)</f>
        <v>多摩川衛生組合</v>
      </c>
      <c r="BZ36" s="573"/>
      <c r="CA36" s="573"/>
      <c r="CB36" s="573"/>
      <c r="CC36" s="573"/>
      <c r="CD36" s="573"/>
      <c r="CE36" s="573"/>
      <c r="CF36" s="573"/>
      <c r="CG36" s="573"/>
      <c r="CH36" s="573"/>
      <c r="CI36" s="573"/>
      <c r="CJ36" s="573"/>
      <c r="CK36" s="573"/>
      <c r="CL36" s="573"/>
      <c r="CM36" s="573"/>
      <c r="CN36" s="40"/>
      <c r="CO36" s="572" t="str">
        <f t="shared" si="3"/>
        <v/>
      </c>
      <c r="CP36" s="572"/>
      <c r="CQ36" s="573" t="str">
        <f>IF('各会計、関係団体の財政状況及び健全化判断比率'!BS9="","",'各会計、関係団体の財政状況及び健全化判断比率'!BS9)</f>
        <v/>
      </c>
      <c r="CR36" s="573"/>
      <c r="CS36" s="573"/>
      <c r="CT36" s="573"/>
      <c r="CU36" s="573"/>
      <c r="CV36" s="573"/>
      <c r="CW36" s="573"/>
      <c r="CX36" s="573"/>
      <c r="CY36" s="573"/>
      <c r="CZ36" s="573"/>
      <c r="DA36" s="573"/>
      <c r="DB36" s="573"/>
      <c r="DC36" s="573"/>
      <c r="DD36" s="573"/>
      <c r="DE36" s="573"/>
      <c r="DG36" s="574" t="str">
        <f>IF('各会計、関係団体の財政状況及び健全化判断比率'!BR9="","",'各会計、関係団体の財政状況及び健全化判断比率'!BR9)</f>
        <v/>
      </c>
      <c r="DH36" s="574"/>
      <c r="DI36" s="45"/>
    </row>
    <row r="37" spans="1:113" ht="32.25" customHeight="1" x14ac:dyDescent="0.2">
      <c r="A37" s="40"/>
      <c r="B37" s="67"/>
      <c r="C37" s="572" t="str">
        <f>IF(E37="","",C36+1)</f>
        <v/>
      </c>
      <c r="D37" s="572"/>
      <c r="E37" s="573" t="str">
        <f>IF('各会計、関係団体の財政状況及び健全化判断比率'!B10="","",'各会計、関係団体の財政状況及び健全化判断比率'!B10)</f>
        <v/>
      </c>
      <c r="F37" s="573"/>
      <c r="G37" s="573"/>
      <c r="H37" s="573"/>
      <c r="I37" s="573"/>
      <c r="J37" s="573"/>
      <c r="K37" s="573"/>
      <c r="L37" s="573"/>
      <c r="M37" s="573"/>
      <c r="N37" s="573"/>
      <c r="O37" s="573"/>
      <c r="P37" s="573"/>
      <c r="Q37" s="573"/>
      <c r="R37" s="573"/>
      <c r="S37" s="573"/>
      <c r="T37" s="40"/>
      <c r="U37" s="572" t="str">
        <f t="shared" si="4"/>
        <v/>
      </c>
      <c r="V37" s="572"/>
      <c r="W37" s="573"/>
      <c r="X37" s="573"/>
      <c r="Y37" s="573"/>
      <c r="Z37" s="573"/>
      <c r="AA37" s="573"/>
      <c r="AB37" s="573"/>
      <c r="AC37" s="573"/>
      <c r="AD37" s="573"/>
      <c r="AE37" s="573"/>
      <c r="AF37" s="573"/>
      <c r="AG37" s="573"/>
      <c r="AH37" s="573"/>
      <c r="AI37" s="573"/>
      <c r="AJ37" s="573"/>
      <c r="AK37" s="573"/>
      <c r="AL37" s="40"/>
      <c r="AM37" s="572" t="str">
        <f t="shared" si="0"/>
        <v/>
      </c>
      <c r="AN37" s="572"/>
      <c r="AO37" s="573"/>
      <c r="AP37" s="573"/>
      <c r="AQ37" s="573"/>
      <c r="AR37" s="573"/>
      <c r="AS37" s="573"/>
      <c r="AT37" s="573"/>
      <c r="AU37" s="573"/>
      <c r="AV37" s="573"/>
      <c r="AW37" s="573"/>
      <c r="AX37" s="573"/>
      <c r="AY37" s="573"/>
      <c r="AZ37" s="573"/>
      <c r="BA37" s="573"/>
      <c r="BB37" s="573"/>
      <c r="BC37" s="573"/>
      <c r="BD37" s="40"/>
      <c r="BE37" s="572" t="str">
        <f t="shared" si="1"/>
        <v/>
      </c>
      <c r="BF37" s="572"/>
      <c r="BG37" s="573"/>
      <c r="BH37" s="573"/>
      <c r="BI37" s="573"/>
      <c r="BJ37" s="573"/>
      <c r="BK37" s="573"/>
      <c r="BL37" s="573"/>
      <c r="BM37" s="573"/>
      <c r="BN37" s="573"/>
      <c r="BO37" s="573"/>
      <c r="BP37" s="573"/>
      <c r="BQ37" s="573"/>
      <c r="BR37" s="573"/>
      <c r="BS37" s="573"/>
      <c r="BT37" s="573"/>
      <c r="BU37" s="573"/>
      <c r="BV37" s="40"/>
      <c r="BW37" s="572">
        <f t="shared" si="2"/>
        <v>11</v>
      </c>
      <c r="BX37" s="572"/>
      <c r="BY37" s="573" t="str">
        <f>IF('各会計、関係団体の財政状況及び健全化判断比率'!B71="","",'各会計、関係団体の財政状況及び健全化判断比率'!B71)</f>
        <v>東京都市町村議会議員公務災害補償等組合</v>
      </c>
      <c r="BZ37" s="573"/>
      <c r="CA37" s="573"/>
      <c r="CB37" s="573"/>
      <c r="CC37" s="573"/>
      <c r="CD37" s="573"/>
      <c r="CE37" s="573"/>
      <c r="CF37" s="573"/>
      <c r="CG37" s="573"/>
      <c r="CH37" s="573"/>
      <c r="CI37" s="573"/>
      <c r="CJ37" s="573"/>
      <c r="CK37" s="573"/>
      <c r="CL37" s="573"/>
      <c r="CM37" s="573"/>
      <c r="CN37" s="40"/>
      <c r="CO37" s="572" t="str">
        <f t="shared" si="3"/>
        <v/>
      </c>
      <c r="CP37" s="572"/>
      <c r="CQ37" s="573" t="str">
        <f>IF('各会計、関係団体の財政状況及び健全化判断比率'!BS10="","",'各会計、関係団体の財政状況及び健全化判断比率'!BS10)</f>
        <v/>
      </c>
      <c r="CR37" s="573"/>
      <c r="CS37" s="573"/>
      <c r="CT37" s="573"/>
      <c r="CU37" s="573"/>
      <c r="CV37" s="573"/>
      <c r="CW37" s="573"/>
      <c r="CX37" s="573"/>
      <c r="CY37" s="573"/>
      <c r="CZ37" s="573"/>
      <c r="DA37" s="573"/>
      <c r="DB37" s="573"/>
      <c r="DC37" s="573"/>
      <c r="DD37" s="573"/>
      <c r="DE37" s="573"/>
      <c r="DG37" s="574" t="str">
        <f>IF('各会計、関係団体の財政状況及び健全化判断比率'!BR10="","",'各会計、関係団体の財政状況及び健全化判断比率'!BR10)</f>
        <v/>
      </c>
      <c r="DH37" s="574"/>
      <c r="DI37" s="45"/>
    </row>
    <row r="38" spans="1:113" ht="32.25" customHeight="1" x14ac:dyDescent="0.2">
      <c r="A38" s="40"/>
      <c r="B38" s="67"/>
      <c r="C38" s="572" t="str">
        <f t="shared" ref="C38:C43" si="5">IF(E38="","",C37+1)</f>
        <v/>
      </c>
      <c r="D38" s="572"/>
      <c r="E38" s="573" t="str">
        <f>IF('各会計、関係団体の財政状況及び健全化判断比率'!B11="","",'各会計、関係団体の財政状況及び健全化判断比率'!B11)</f>
        <v/>
      </c>
      <c r="F38" s="573"/>
      <c r="G38" s="573"/>
      <c r="H38" s="573"/>
      <c r="I38" s="573"/>
      <c r="J38" s="573"/>
      <c r="K38" s="573"/>
      <c r="L38" s="573"/>
      <c r="M38" s="573"/>
      <c r="N38" s="573"/>
      <c r="O38" s="573"/>
      <c r="P38" s="573"/>
      <c r="Q38" s="573"/>
      <c r="R38" s="573"/>
      <c r="S38" s="573"/>
      <c r="T38" s="40"/>
      <c r="U38" s="572" t="str">
        <f t="shared" si="4"/>
        <v/>
      </c>
      <c r="V38" s="572"/>
      <c r="W38" s="573"/>
      <c r="X38" s="573"/>
      <c r="Y38" s="573"/>
      <c r="Z38" s="573"/>
      <c r="AA38" s="573"/>
      <c r="AB38" s="573"/>
      <c r="AC38" s="573"/>
      <c r="AD38" s="573"/>
      <c r="AE38" s="573"/>
      <c r="AF38" s="573"/>
      <c r="AG38" s="573"/>
      <c r="AH38" s="573"/>
      <c r="AI38" s="573"/>
      <c r="AJ38" s="573"/>
      <c r="AK38" s="573"/>
      <c r="AL38" s="40"/>
      <c r="AM38" s="572" t="str">
        <f t="shared" si="0"/>
        <v/>
      </c>
      <c r="AN38" s="572"/>
      <c r="AO38" s="573"/>
      <c r="AP38" s="573"/>
      <c r="AQ38" s="573"/>
      <c r="AR38" s="573"/>
      <c r="AS38" s="573"/>
      <c r="AT38" s="573"/>
      <c r="AU38" s="573"/>
      <c r="AV38" s="573"/>
      <c r="AW38" s="573"/>
      <c r="AX38" s="573"/>
      <c r="AY38" s="573"/>
      <c r="AZ38" s="573"/>
      <c r="BA38" s="573"/>
      <c r="BB38" s="573"/>
      <c r="BC38" s="573"/>
      <c r="BD38" s="40"/>
      <c r="BE38" s="572" t="str">
        <f t="shared" si="1"/>
        <v/>
      </c>
      <c r="BF38" s="572"/>
      <c r="BG38" s="573"/>
      <c r="BH38" s="573"/>
      <c r="BI38" s="573"/>
      <c r="BJ38" s="573"/>
      <c r="BK38" s="573"/>
      <c r="BL38" s="573"/>
      <c r="BM38" s="573"/>
      <c r="BN38" s="573"/>
      <c r="BO38" s="573"/>
      <c r="BP38" s="573"/>
      <c r="BQ38" s="573"/>
      <c r="BR38" s="573"/>
      <c r="BS38" s="573"/>
      <c r="BT38" s="573"/>
      <c r="BU38" s="573"/>
      <c r="BV38" s="40"/>
      <c r="BW38" s="572">
        <f t="shared" si="2"/>
        <v>12</v>
      </c>
      <c r="BX38" s="572"/>
      <c r="BY38" s="573" t="str">
        <f>IF('各会計、関係団体の財政状況及び健全化判断比率'!B72="","",'各会計、関係団体の財政状況及び健全化判断比率'!B72)</f>
        <v>東京都三市収益事業組合</v>
      </c>
      <c r="BZ38" s="573"/>
      <c r="CA38" s="573"/>
      <c r="CB38" s="573"/>
      <c r="CC38" s="573"/>
      <c r="CD38" s="573"/>
      <c r="CE38" s="573"/>
      <c r="CF38" s="573"/>
      <c r="CG38" s="573"/>
      <c r="CH38" s="573"/>
      <c r="CI38" s="573"/>
      <c r="CJ38" s="573"/>
      <c r="CK38" s="573"/>
      <c r="CL38" s="573"/>
      <c r="CM38" s="573"/>
      <c r="CN38" s="40"/>
      <c r="CO38" s="572" t="str">
        <f t="shared" si="3"/>
        <v/>
      </c>
      <c r="CP38" s="572"/>
      <c r="CQ38" s="573" t="str">
        <f>IF('各会計、関係団体の財政状況及び健全化判断比率'!BS11="","",'各会計、関係団体の財政状況及び健全化判断比率'!BS11)</f>
        <v/>
      </c>
      <c r="CR38" s="573"/>
      <c r="CS38" s="573"/>
      <c r="CT38" s="573"/>
      <c r="CU38" s="573"/>
      <c r="CV38" s="573"/>
      <c r="CW38" s="573"/>
      <c r="CX38" s="573"/>
      <c r="CY38" s="573"/>
      <c r="CZ38" s="573"/>
      <c r="DA38" s="573"/>
      <c r="DB38" s="573"/>
      <c r="DC38" s="573"/>
      <c r="DD38" s="573"/>
      <c r="DE38" s="573"/>
      <c r="DG38" s="574" t="str">
        <f>IF('各会計、関係団体の財政状況及び健全化判断比率'!BR11="","",'各会計、関係団体の財政状況及び健全化判断比率'!BR11)</f>
        <v/>
      </c>
      <c r="DH38" s="574"/>
      <c r="DI38" s="45"/>
    </row>
    <row r="39" spans="1:113" ht="32.25" customHeight="1" x14ac:dyDescent="0.2">
      <c r="A39" s="40"/>
      <c r="B39" s="67"/>
      <c r="C39" s="572" t="str">
        <f t="shared" si="5"/>
        <v/>
      </c>
      <c r="D39" s="572"/>
      <c r="E39" s="573" t="str">
        <f>IF('各会計、関係団体の財政状況及び健全化判断比率'!B12="","",'各会計、関係団体の財政状況及び健全化判断比率'!B12)</f>
        <v/>
      </c>
      <c r="F39" s="573"/>
      <c r="G39" s="573"/>
      <c r="H39" s="573"/>
      <c r="I39" s="573"/>
      <c r="J39" s="573"/>
      <c r="K39" s="573"/>
      <c r="L39" s="573"/>
      <c r="M39" s="573"/>
      <c r="N39" s="573"/>
      <c r="O39" s="573"/>
      <c r="P39" s="573"/>
      <c r="Q39" s="573"/>
      <c r="R39" s="573"/>
      <c r="S39" s="573"/>
      <c r="T39" s="40"/>
      <c r="U39" s="572" t="str">
        <f t="shared" si="4"/>
        <v/>
      </c>
      <c r="V39" s="572"/>
      <c r="W39" s="573"/>
      <c r="X39" s="573"/>
      <c r="Y39" s="573"/>
      <c r="Z39" s="573"/>
      <c r="AA39" s="573"/>
      <c r="AB39" s="573"/>
      <c r="AC39" s="573"/>
      <c r="AD39" s="573"/>
      <c r="AE39" s="573"/>
      <c r="AF39" s="573"/>
      <c r="AG39" s="573"/>
      <c r="AH39" s="573"/>
      <c r="AI39" s="573"/>
      <c r="AJ39" s="573"/>
      <c r="AK39" s="573"/>
      <c r="AL39" s="40"/>
      <c r="AM39" s="572" t="str">
        <f t="shared" si="0"/>
        <v/>
      </c>
      <c r="AN39" s="572"/>
      <c r="AO39" s="573"/>
      <c r="AP39" s="573"/>
      <c r="AQ39" s="573"/>
      <c r="AR39" s="573"/>
      <c r="AS39" s="573"/>
      <c r="AT39" s="573"/>
      <c r="AU39" s="573"/>
      <c r="AV39" s="573"/>
      <c r="AW39" s="573"/>
      <c r="AX39" s="573"/>
      <c r="AY39" s="573"/>
      <c r="AZ39" s="573"/>
      <c r="BA39" s="573"/>
      <c r="BB39" s="573"/>
      <c r="BC39" s="573"/>
      <c r="BD39" s="40"/>
      <c r="BE39" s="572" t="str">
        <f t="shared" si="1"/>
        <v/>
      </c>
      <c r="BF39" s="572"/>
      <c r="BG39" s="573"/>
      <c r="BH39" s="573"/>
      <c r="BI39" s="573"/>
      <c r="BJ39" s="573"/>
      <c r="BK39" s="573"/>
      <c r="BL39" s="573"/>
      <c r="BM39" s="573"/>
      <c r="BN39" s="573"/>
      <c r="BO39" s="573"/>
      <c r="BP39" s="573"/>
      <c r="BQ39" s="573"/>
      <c r="BR39" s="573"/>
      <c r="BS39" s="573"/>
      <c r="BT39" s="573"/>
      <c r="BU39" s="573"/>
      <c r="BV39" s="40"/>
      <c r="BW39" s="572">
        <f t="shared" si="2"/>
        <v>13</v>
      </c>
      <c r="BX39" s="572"/>
      <c r="BY39" s="573" t="str">
        <f>IF('各会計、関係団体の財政状況及び健全化判断比率'!B73="","",'各会計、関係団体の財政状況及び健全化判断比率'!B73)</f>
        <v>東京市町村総合事務組合（一般会計）</v>
      </c>
      <c r="BZ39" s="573"/>
      <c r="CA39" s="573"/>
      <c r="CB39" s="573"/>
      <c r="CC39" s="573"/>
      <c r="CD39" s="573"/>
      <c r="CE39" s="573"/>
      <c r="CF39" s="573"/>
      <c r="CG39" s="573"/>
      <c r="CH39" s="573"/>
      <c r="CI39" s="573"/>
      <c r="CJ39" s="573"/>
      <c r="CK39" s="573"/>
      <c r="CL39" s="573"/>
      <c r="CM39" s="573"/>
      <c r="CN39" s="40"/>
      <c r="CO39" s="572" t="str">
        <f t="shared" si="3"/>
        <v/>
      </c>
      <c r="CP39" s="572"/>
      <c r="CQ39" s="573" t="str">
        <f>IF('各会計、関係団体の財政状況及び健全化判断比率'!BS12="","",'各会計、関係団体の財政状況及び健全化判断比率'!BS12)</f>
        <v/>
      </c>
      <c r="CR39" s="573"/>
      <c r="CS39" s="573"/>
      <c r="CT39" s="573"/>
      <c r="CU39" s="573"/>
      <c r="CV39" s="573"/>
      <c r="CW39" s="573"/>
      <c r="CX39" s="573"/>
      <c r="CY39" s="573"/>
      <c r="CZ39" s="573"/>
      <c r="DA39" s="573"/>
      <c r="DB39" s="573"/>
      <c r="DC39" s="573"/>
      <c r="DD39" s="573"/>
      <c r="DE39" s="573"/>
      <c r="DG39" s="574" t="str">
        <f>IF('各会計、関係団体の財政状況及び健全化判断比率'!BR12="","",'各会計、関係団体の財政状況及び健全化判断比率'!BR12)</f>
        <v/>
      </c>
      <c r="DH39" s="574"/>
      <c r="DI39" s="45"/>
    </row>
    <row r="40" spans="1:113" ht="32.25" customHeight="1" x14ac:dyDescent="0.2">
      <c r="A40" s="40"/>
      <c r="B40" s="67"/>
      <c r="C40" s="572" t="str">
        <f t="shared" si="5"/>
        <v/>
      </c>
      <c r="D40" s="572"/>
      <c r="E40" s="573" t="str">
        <f>IF('各会計、関係団体の財政状況及び健全化判断比率'!B13="","",'各会計、関係団体の財政状況及び健全化判断比率'!B13)</f>
        <v/>
      </c>
      <c r="F40" s="573"/>
      <c r="G40" s="573"/>
      <c r="H40" s="573"/>
      <c r="I40" s="573"/>
      <c r="J40" s="573"/>
      <c r="K40" s="573"/>
      <c r="L40" s="573"/>
      <c r="M40" s="573"/>
      <c r="N40" s="573"/>
      <c r="O40" s="573"/>
      <c r="P40" s="573"/>
      <c r="Q40" s="573"/>
      <c r="R40" s="573"/>
      <c r="S40" s="573"/>
      <c r="T40" s="40"/>
      <c r="U40" s="572" t="str">
        <f t="shared" si="4"/>
        <v/>
      </c>
      <c r="V40" s="572"/>
      <c r="W40" s="573"/>
      <c r="X40" s="573"/>
      <c r="Y40" s="573"/>
      <c r="Z40" s="573"/>
      <c r="AA40" s="573"/>
      <c r="AB40" s="573"/>
      <c r="AC40" s="573"/>
      <c r="AD40" s="573"/>
      <c r="AE40" s="573"/>
      <c r="AF40" s="573"/>
      <c r="AG40" s="573"/>
      <c r="AH40" s="573"/>
      <c r="AI40" s="573"/>
      <c r="AJ40" s="573"/>
      <c r="AK40" s="573"/>
      <c r="AL40" s="40"/>
      <c r="AM40" s="572" t="str">
        <f t="shared" si="0"/>
        <v/>
      </c>
      <c r="AN40" s="572"/>
      <c r="AO40" s="573"/>
      <c r="AP40" s="573"/>
      <c r="AQ40" s="573"/>
      <c r="AR40" s="573"/>
      <c r="AS40" s="573"/>
      <c r="AT40" s="573"/>
      <c r="AU40" s="573"/>
      <c r="AV40" s="573"/>
      <c r="AW40" s="573"/>
      <c r="AX40" s="573"/>
      <c r="AY40" s="573"/>
      <c r="AZ40" s="573"/>
      <c r="BA40" s="573"/>
      <c r="BB40" s="573"/>
      <c r="BC40" s="573"/>
      <c r="BD40" s="40"/>
      <c r="BE40" s="572" t="str">
        <f t="shared" si="1"/>
        <v/>
      </c>
      <c r="BF40" s="572"/>
      <c r="BG40" s="573"/>
      <c r="BH40" s="573"/>
      <c r="BI40" s="573"/>
      <c r="BJ40" s="573"/>
      <c r="BK40" s="573"/>
      <c r="BL40" s="573"/>
      <c r="BM40" s="573"/>
      <c r="BN40" s="573"/>
      <c r="BO40" s="573"/>
      <c r="BP40" s="573"/>
      <c r="BQ40" s="573"/>
      <c r="BR40" s="573"/>
      <c r="BS40" s="573"/>
      <c r="BT40" s="573"/>
      <c r="BU40" s="573"/>
      <c r="BV40" s="40"/>
      <c r="BW40" s="572">
        <f t="shared" si="2"/>
        <v>14</v>
      </c>
      <c r="BX40" s="572"/>
      <c r="BY40" s="573" t="str">
        <f>IF('各会計、関係団体の財政状況及び健全化判断比率'!B74="","",'各会計、関係団体の財政状況及び健全化判断比率'!B74)</f>
        <v>東京市町村総合事務組合（交通災害共済事業特別会計）</v>
      </c>
      <c r="BZ40" s="573"/>
      <c r="CA40" s="573"/>
      <c r="CB40" s="573"/>
      <c r="CC40" s="573"/>
      <c r="CD40" s="573"/>
      <c r="CE40" s="573"/>
      <c r="CF40" s="573"/>
      <c r="CG40" s="573"/>
      <c r="CH40" s="573"/>
      <c r="CI40" s="573"/>
      <c r="CJ40" s="573"/>
      <c r="CK40" s="573"/>
      <c r="CL40" s="573"/>
      <c r="CM40" s="573"/>
      <c r="CN40" s="40"/>
      <c r="CO40" s="572" t="str">
        <f t="shared" si="3"/>
        <v/>
      </c>
      <c r="CP40" s="572"/>
      <c r="CQ40" s="573" t="str">
        <f>IF('各会計、関係団体の財政状況及び健全化判断比率'!BS13="","",'各会計、関係団体の財政状況及び健全化判断比率'!BS13)</f>
        <v/>
      </c>
      <c r="CR40" s="573"/>
      <c r="CS40" s="573"/>
      <c r="CT40" s="573"/>
      <c r="CU40" s="573"/>
      <c r="CV40" s="573"/>
      <c r="CW40" s="573"/>
      <c r="CX40" s="573"/>
      <c r="CY40" s="573"/>
      <c r="CZ40" s="573"/>
      <c r="DA40" s="573"/>
      <c r="DB40" s="573"/>
      <c r="DC40" s="573"/>
      <c r="DD40" s="573"/>
      <c r="DE40" s="573"/>
      <c r="DG40" s="574" t="str">
        <f>IF('各会計、関係団体の財政状況及び健全化判断比率'!BR13="","",'各会計、関係団体の財政状況及び健全化判断比率'!BR13)</f>
        <v/>
      </c>
      <c r="DH40" s="574"/>
      <c r="DI40" s="45"/>
    </row>
    <row r="41" spans="1:113" ht="32.25" customHeight="1" x14ac:dyDescent="0.2">
      <c r="A41" s="40"/>
      <c r="B41" s="67"/>
      <c r="C41" s="572" t="str">
        <f t="shared" si="5"/>
        <v/>
      </c>
      <c r="D41" s="572"/>
      <c r="E41" s="573" t="str">
        <f>IF('各会計、関係団体の財政状況及び健全化判断比率'!B14="","",'各会計、関係団体の財政状況及び健全化判断比率'!B14)</f>
        <v/>
      </c>
      <c r="F41" s="573"/>
      <c r="G41" s="573"/>
      <c r="H41" s="573"/>
      <c r="I41" s="573"/>
      <c r="J41" s="573"/>
      <c r="K41" s="573"/>
      <c r="L41" s="573"/>
      <c r="M41" s="573"/>
      <c r="N41" s="573"/>
      <c r="O41" s="573"/>
      <c r="P41" s="573"/>
      <c r="Q41" s="573"/>
      <c r="R41" s="573"/>
      <c r="S41" s="573"/>
      <c r="T41" s="40"/>
      <c r="U41" s="572" t="str">
        <f t="shared" si="4"/>
        <v/>
      </c>
      <c r="V41" s="572"/>
      <c r="W41" s="573"/>
      <c r="X41" s="573"/>
      <c r="Y41" s="573"/>
      <c r="Z41" s="573"/>
      <c r="AA41" s="573"/>
      <c r="AB41" s="573"/>
      <c r="AC41" s="573"/>
      <c r="AD41" s="573"/>
      <c r="AE41" s="573"/>
      <c r="AF41" s="573"/>
      <c r="AG41" s="573"/>
      <c r="AH41" s="573"/>
      <c r="AI41" s="573"/>
      <c r="AJ41" s="573"/>
      <c r="AK41" s="573"/>
      <c r="AL41" s="40"/>
      <c r="AM41" s="572" t="str">
        <f t="shared" si="0"/>
        <v/>
      </c>
      <c r="AN41" s="572"/>
      <c r="AO41" s="573"/>
      <c r="AP41" s="573"/>
      <c r="AQ41" s="573"/>
      <c r="AR41" s="573"/>
      <c r="AS41" s="573"/>
      <c r="AT41" s="573"/>
      <c r="AU41" s="573"/>
      <c r="AV41" s="573"/>
      <c r="AW41" s="573"/>
      <c r="AX41" s="573"/>
      <c r="AY41" s="573"/>
      <c r="AZ41" s="573"/>
      <c r="BA41" s="573"/>
      <c r="BB41" s="573"/>
      <c r="BC41" s="573"/>
      <c r="BD41" s="40"/>
      <c r="BE41" s="572" t="str">
        <f t="shared" si="1"/>
        <v/>
      </c>
      <c r="BF41" s="572"/>
      <c r="BG41" s="573"/>
      <c r="BH41" s="573"/>
      <c r="BI41" s="573"/>
      <c r="BJ41" s="573"/>
      <c r="BK41" s="573"/>
      <c r="BL41" s="573"/>
      <c r="BM41" s="573"/>
      <c r="BN41" s="573"/>
      <c r="BO41" s="573"/>
      <c r="BP41" s="573"/>
      <c r="BQ41" s="573"/>
      <c r="BR41" s="573"/>
      <c r="BS41" s="573"/>
      <c r="BT41" s="573"/>
      <c r="BU41" s="573"/>
      <c r="BV41" s="40"/>
      <c r="BW41" s="572">
        <f t="shared" si="2"/>
        <v>15</v>
      </c>
      <c r="BX41" s="572"/>
      <c r="BY41" s="573" t="str">
        <f>IF('各会計、関係団体の財政状況及び健全化判断比率'!B75="","",'各会計、関係団体の財政状況及び健全化判断比率'!B75)</f>
        <v>東京都市町村職員退職手当組合</v>
      </c>
      <c r="BZ41" s="573"/>
      <c r="CA41" s="573"/>
      <c r="CB41" s="573"/>
      <c r="CC41" s="573"/>
      <c r="CD41" s="573"/>
      <c r="CE41" s="573"/>
      <c r="CF41" s="573"/>
      <c r="CG41" s="573"/>
      <c r="CH41" s="573"/>
      <c r="CI41" s="573"/>
      <c r="CJ41" s="573"/>
      <c r="CK41" s="573"/>
      <c r="CL41" s="573"/>
      <c r="CM41" s="573"/>
      <c r="CN41" s="40"/>
      <c r="CO41" s="572" t="str">
        <f t="shared" si="3"/>
        <v/>
      </c>
      <c r="CP41" s="572"/>
      <c r="CQ41" s="573" t="str">
        <f>IF('各会計、関係団体の財政状況及び健全化判断比率'!BS14="","",'各会計、関係団体の財政状況及び健全化判断比率'!BS14)</f>
        <v/>
      </c>
      <c r="CR41" s="573"/>
      <c r="CS41" s="573"/>
      <c r="CT41" s="573"/>
      <c r="CU41" s="573"/>
      <c r="CV41" s="573"/>
      <c r="CW41" s="573"/>
      <c r="CX41" s="573"/>
      <c r="CY41" s="573"/>
      <c r="CZ41" s="573"/>
      <c r="DA41" s="573"/>
      <c r="DB41" s="573"/>
      <c r="DC41" s="573"/>
      <c r="DD41" s="573"/>
      <c r="DE41" s="573"/>
      <c r="DG41" s="574" t="str">
        <f>IF('各会計、関係団体の財政状況及び健全化判断比率'!BR14="","",'各会計、関係団体の財政状況及び健全化判断比率'!BR14)</f>
        <v/>
      </c>
      <c r="DH41" s="574"/>
      <c r="DI41" s="45"/>
    </row>
    <row r="42" spans="1:113" ht="32.25" customHeight="1" x14ac:dyDescent="0.2">
      <c r="B42" s="67"/>
      <c r="C42" s="572" t="str">
        <f t="shared" si="5"/>
        <v/>
      </c>
      <c r="D42" s="572"/>
      <c r="E42" s="573" t="str">
        <f>IF('各会計、関係団体の財政状況及び健全化判断比率'!B15="","",'各会計、関係団体の財政状況及び健全化判断比率'!B15)</f>
        <v/>
      </c>
      <c r="F42" s="573"/>
      <c r="G42" s="573"/>
      <c r="H42" s="573"/>
      <c r="I42" s="573"/>
      <c r="J42" s="573"/>
      <c r="K42" s="573"/>
      <c r="L42" s="573"/>
      <c r="M42" s="573"/>
      <c r="N42" s="573"/>
      <c r="O42" s="573"/>
      <c r="P42" s="573"/>
      <c r="Q42" s="573"/>
      <c r="R42" s="573"/>
      <c r="S42" s="573"/>
      <c r="T42" s="40"/>
      <c r="U42" s="572" t="str">
        <f t="shared" si="4"/>
        <v/>
      </c>
      <c r="V42" s="572"/>
      <c r="W42" s="573"/>
      <c r="X42" s="573"/>
      <c r="Y42" s="573"/>
      <c r="Z42" s="573"/>
      <c r="AA42" s="573"/>
      <c r="AB42" s="573"/>
      <c r="AC42" s="573"/>
      <c r="AD42" s="573"/>
      <c r="AE42" s="573"/>
      <c r="AF42" s="573"/>
      <c r="AG42" s="573"/>
      <c r="AH42" s="573"/>
      <c r="AI42" s="573"/>
      <c r="AJ42" s="573"/>
      <c r="AK42" s="573"/>
      <c r="AL42" s="40"/>
      <c r="AM42" s="572" t="str">
        <f t="shared" si="0"/>
        <v/>
      </c>
      <c r="AN42" s="572"/>
      <c r="AO42" s="573"/>
      <c r="AP42" s="573"/>
      <c r="AQ42" s="573"/>
      <c r="AR42" s="573"/>
      <c r="AS42" s="573"/>
      <c r="AT42" s="573"/>
      <c r="AU42" s="573"/>
      <c r="AV42" s="573"/>
      <c r="AW42" s="573"/>
      <c r="AX42" s="573"/>
      <c r="AY42" s="573"/>
      <c r="AZ42" s="573"/>
      <c r="BA42" s="573"/>
      <c r="BB42" s="573"/>
      <c r="BC42" s="573"/>
      <c r="BD42" s="40"/>
      <c r="BE42" s="572" t="str">
        <f t="shared" si="1"/>
        <v/>
      </c>
      <c r="BF42" s="572"/>
      <c r="BG42" s="573"/>
      <c r="BH42" s="573"/>
      <c r="BI42" s="573"/>
      <c r="BJ42" s="573"/>
      <c r="BK42" s="573"/>
      <c r="BL42" s="573"/>
      <c r="BM42" s="573"/>
      <c r="BN42" s="573"/>
      <c r="BO42" s="573"/>
      <c r="BP42" s="573"/>
      <c r="BQ42" s="573"/>
      <c r="BR42" s="573"/>
      <c r="BS42" s="573"/>
      <c r="BT42" s="573"/>
      <c r="BU42" s="573"/>
      <c r="BV42" s="40"/>
      <c r="BW42" s="572">
        <f t="shared" si="2"/>
        <v>16</v>
      </c>
      <c r="BX42" s="572"/>
      <c r="BY42" s="573" t="str">
        <f>IF('各会計、関係団体の財政状況及び健全化判断比率'!B76="","",'各会計、関係団体の財政状況及び健全化判断比率'!B76)</f>
        <v>東京都後期高齢者医療広域連合（一般会計）</v>
      </c>
      <c r="BZ42" s="573"/>
      <c r="CA42" s="573"/>
      <c r="CB42" s="573"/>
      <c r="CC42" s="573"/>
      <c r="CD42" s="573"/>
      <c r="CE42" s="573"/>
      <c r="CF42" s="573"/>
      <c r="CG42" s="573"/>
      <c r="CH42" s="573"/>
      <c r="CI42" s="573"/>
      <c r="CJ42" s="573"/>
      <c r="CK42" s="573"/>
      <c r="CL42" s="573"/>
      <c r="CM42" s="573"/>
      <c r="CN42" s="40"/>
      <c r="CO42" s="572" t="str">
        <f t="shared" si="3"/>
        <v/>
      </c>
      <c r="CP42" s="572"/>
      <c r="CQ42" s="573" t="str">
        <f>IF('各会計、関係団体の財政状況及び健全化判断比率'!BS15="","",'各会計、関係団体の財政状況及び健全化判断比率'!BS15)</f>
        <v/>
      </c>
      <c r="CR42" s="573"/>
      <c r="CS42" s="573"/>
      <c r="CT42" s="573"/>
      <c r="CU42" s="573"/>
      <c r="CV42" s="573"/>
      <c r="CW42" s="573"/>
      <c r="CX42" s="573"/>
      <c r="CY42" s="573"/>
      <c r="CZ42" s="573"/>
      <c r="DA42" s="573"/>
      <c r="DB42" s="573"/>
      <c r="DC42" s="573"/>
      <c r="DD42" s="573"/>
      <c r="DE42" s="573"/>
      <c r="DG42" s="574" t="str">
        <f>IF('各会計、関係団体の財政状況及び健全化判断比率'!BR15="","",'各会計、関係団体の財政状況及び健全化判断比率'!BR15)</f>
        <v/>
      </c>
      <c r="DH42" s="574"/>
      <c r="DI42" s="45"/>
    </row>
    <row r="43" spans="1:113" ht="32.25" customHeight="1" x14ac:dyDescent="0.2">
      <c r="B43" s="67"/>
      <c r="C43" s="572" t="str">
        <f t="shared" si="5"/>
        <v/>
      </c>
      <c r="D43" s="572"/>
      <c r="E43" s="573" t="str">
        <f>IF('各会計、関係団体の財政状況及び健全化判断比率'!B16="","",'各会計、関係団体の財政状況及び健全化判断比率'!B16)</f>
        <v/>
      </c>
      <c r="F43" s="573"/>
      <c r="G43" s="573"/>
      <c r="H43" s="573"/>
      <c r="I43" s="573"/>
      <c r="J43" s="573"/>
      <c r="K43" s="573"/>
      <c r="L43" s="573"/>
      <c r="M43" s="573"/>
      <c r="N43" s="573"/>
      <c r="O43" s="573"/>
      <c r="P43" s="573"/>
      <c r="Q43" s="573"/>
      <c r="R43" s="573"/>
      <c r="S43" s="573"/>
      <c r="T43" s="40"/>
      <c r="U43" s="572" t="str">
        <f t="shared" si="4"/>
        <v/>
      </c>
      <c r="V43" s="572"/>
      <c r="W43" s="573"/>
      <c r="X43" s="573"/>
      <c r="Y43" s="573"/>
      <c r="Z43" s="573"/>
      <c r="AA43" s="573"/>
      <c r="AB43" s="573"/>
      <c r="AC43" s="573"/>
      <c r="AD43" s="573"/>
      <c r="AE43" s="573"/>
      <c r="AF43" s="573"/>
      <c r="AG43" s="573"/>
      <c r="AH43" s="573"/>
      <c r="AI43" s="573"/>
      <c r="AJ43" s="573"/>
      <c r="AK43" s="573"/>
      <c r="AL43" s="40"/>
      <c r="AM43" s="572" t="str">
        <f t="shared" si="0"/>
        <v/>
      </c>
      <c r="AN43" s="572"/>
      <c r="AO43" s="573"/>
      <c r="AP43" s="573"/>
      <c r="AQ43" s="573"/>
      <c r="AR43" s="573"/>
      <c r="AS43" s="573"/>
      <c r="AT43" s="573"/>
      <c r="AU43" s="573"/>
      <c r="AV43" s="573"/>
      <c r="AW43" s="573"/>
      <c r="AX43" s="573"/>
      <c r="AY43" s="573"/>
      <c r="AZ43" s="573"/>
      <c r="BA43" s="573"/>
      <c r="BB43" s="573"/>
      <c r="BC43" s="573"/>
      <c r="BD43" s="40"/>
      <c r="BE43" s="572" t="str">
        <f t="shared" si="1"/>
        <v/>
      </c>
      <c r="BF43" s="572"/>
      <c r="BG43" s="573"/>
      <c r="BH43" s="573"/>
      <c r="BI43" s="573"/>
      <c r="BJ43" s="573"/>
      <c r="BK43" s="573"/>
      <c r="BL43" s="573"/>
      <c r="BM43" s="573"/>
      <c r="BN43" s="573"/>
      <c r="BO43" s="573"/>
      <c r="BP43" s="573"/>
      <c r="BQ43" s="573"/>
      <c r="BR43" s="573"/>
      <c r="BS43" s="573"/>
      <c r="BT43" s="573"/>
      <c r="BU43" s="573"/>
      <c r="BV43" s="40"/>
      <c r="BW43" s="572">
        <f t="shared" si="2"/>
        <v>17</v>
      </c>
      <c r="BX43" s="572"/>
      <c r="BY43" s="573" t="str">
        <f>IF('各会計、関係団体の財政状況及び健全化判断比率'!B77="","",'各会計、関係団体の財政状況及び健全化判断比率'!B77)</f>
        <v>東京都後期高齢者医療広域連合（後期高齢者医療特別会計）</v>
      </c>
      <c r="BZ43" s="573"/>
      <c r="CA43" s="573"/>
      <c r="CB43" s="573"/>
      <c r="CC43" s="573"/>
      <c r="CD43" s="573"/>
      <c r="CE43" s="573"/>
      <c r="CF43" s="573"/>
      <c r="CG43" s="573"/>
      <c r="CH43" s="573"/>
      <c r="CI43" s="573"/>
      <c r="CJ43" s="573"/>
      <c r="CK43" s="573"/>
      <c r="CL43" s="573"/>
      <c r="CM43" s="573"/>
      <c r="CN43" s="40"/>
      <c r="CO43" s="572" t="str">
        <f t="shared" si="3"/>
        <v/>
      </c>
      <c r="CP43" s="572"/>
      <c r="CQ43" s="573" t="str">
        <f>IF('各会計、関係団体の財政状況及び健全化判断比率'!BS16="","",'各会計、関係団体の財政状況及び健全化判断比率'!BS16)</f>
        <v/>
      </c>
      <c r="CR43" s="573"/>
      <c r="CS43" s="573"/>
      <c r="CT43" s="573"/>
      <c r="CU43" s="573"/>
      <c r="CV43" s="573"/>
      <c r="CW43" s="573"/>
      <c r="CX43" s="573"/>
      <c r="CY43" s="573"/>
      <c r="CZ43" s="573"/>
      <c r="DA43" s="573"/>
      <c r="DB43" s="573"/>
      <c r="DC43" s="573"/>
      <c r="DD43" s="573"/>
      <c r="DE43" s="573"/>
      <c r="DG43" s="574" t="str">
        <f>IF('各会計、関係団体の財政状況及び健全化判断比率'!BR16="","",'各会計、関係団体の財政状況及び健全化判断比率'!BR16)</f>
        <v/>
      </c>
      <c r="DH43" s="574"/>
      <c r="DI43" s="45"/>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138</v>
      </c>
      <c r="E46" s="575" t="s">
        <v>139</v>
      </c>
      <c r="F46" s="575"/>
      <c r="G46" s="575"/>
      <c r="H46" s="575"/>
      <c r="I46" s="575"/>
      <c r="J46" s="575"/>
      <c r="K46" s="575"/>
      <c r="L46" s="575"/>
      <c r="M46" s="575"/>
      <c r="N46" s="575"/>
      <c r="O46" s="575"/>
      <c r="P46" s="575"/>
      <c r="Q46" s="575"/>
      <c r="R46" s="575"/>
      <c r="S46" s="575"/>
      <c r="T46" s="575"/>
      <c r="U46" s="575"/>
      <c r="V46" s="575"/>
      <c r="W46" s="575"/>
      <c r="X46" s="575"/>
      <c r="Y46" s="575"/>
      <c r="Z46" s="575"/>
      <c r="AA46" s="575"/>
      <c r="AB46" s="575"/>
      <c r="AC46" s="575"/>
      <c r="AD46" s="575"/>
      <c r="AE46" s="575"/>
      <c r="AF46" s="575"/>
      <c r="AG46" s="575"/>
      <c r="AH46" s="575"/>
      <c r="AI46" s="575"/>
      <c r="AJ46" s="575"/>
      <c r="AK46" s="575"/>
      <c r="AL46" s="575"/>
      <c r="AM46" s="575"/>
      <c r="AN46" s="575"/>
      <c r="AO46" s="575"/>
      <c r="AP46" s="575"/>
      <c r="AQ46" s="575"/>
      <c r="AR46" s="575"/>
      <c r="AS46" s="575"/>
      <c r="AT46" s="575"/>
      <c r="AU46" s="575"/>
      <c r="AV46" s="575"/>
      <c r="AW46" s="575"/>
      <c r="AX46" s="575"/>
      <c r="AY46" s="575"/>
      <c r="AZ46" s="575"/>
      <c r="BA46" s="575"/>
      <c r="BB46" s="575"/>
      <c r="BC46" s="575"/>
      <c r="BD46" s="575"/>
      <c r="BE46" s="575"/>
      <c r="BF46" s="575"/>
      <c r="BG46" s="575"/>
      <c r="BH46" s="575"/>
      <c r="BI46" s="575"/>
      <c r="BJ46" s="575"/>
      <c r="BK46" s="575"/>
      <c r="BL46" s="575"/>
      <c r="BM46" s="575"/>
      <c r="BN46" s="575"/>
      <c r="BO46" s="575"/>
      <c r="BP46" s="575"/>
      <c r="BQ46" s="575"/>
      <c r="BR46" s="575"/>
      <c r="BS46" s="575"/>
      <c r="BT46" s="575"/>
      <c r="BU46" s="575"/>
      <c r="BV46" s="575"/>
      <c r="BW46" s="575"/>
      <c r="BX46" s="575"/>
      <c r="BY46" s="575"/>
      <c r="BZ46" s="575"/>
      <c r="CA46" s="575"/>
      <c r="CB46" s="575"/>
      <c r="CC46" s="575"/>
      <c r="CD46" s="575"/>
      <c r="CE46" s="575"/>
      <c r="CF46" s="575"/>
      <c r="CG46" s="575"/>
      <c r="CH46" s="575"/>
      <c r="CI46" s="575"/>
      <c r="CJ46" s="575"/>
      <c r="CK46" s="575"/>
      <c r="CL46" s="575"/>
      <c r="CM46" s="575"/>
      <c r="CN46" s="575"/>
      <c r="CO46" s="575"/>
      <c r="CP46" s="575"/>
      <c r="CQ46" s="575"/>
      <c r="CR46" s="575"/>
      <c r="CS46" s="575"/>
      <c r="CT46" s="575"/>
      <c r="CU46" s="575"/>
      <c r="CV46" s="575"/>
      <c r="CW46" s="575"/>
      <c r="CX46" s="575"/>
      <c r="CY46" s="575"/>
      <c r="CZ46" s="575"/>
      <c r="DA46" s="575"/>
      <c r="DB46" s="575"/>
      <c r="DC46" s="575"/>
      <c r="DD46" s="575"/>
      <c r="DE46" s="575"/>
      <c r="DF46" s="575"/>
      <c r="DG46" s="575"/>
      <c r="DH46" s="575"/>
      <c r="DI46" s="575"/>
    </row>
    <row r="47" spans="1:113" x14ac:dyDescent="0.2">
      <c r="E47" s="575" t="s">
        <v>140</v>
      </c>
      <c r="F47" s="575"/>
      <c r="G47" s="575"/>
      <c r="H47" s="575"/>
      <c r="I47" s="575"/>
      <c r="J47" s="575"/>
      <c r="K47" s="575"/>
      <c r="L47" s="575"/>
      <c r="M47" s="575"/>
      <c r="N47" s="575"/>
      <c r="O47" s="575"/>
      <c r="P47" s="575"/>
      <c r="Q47" s="575"/>
      <c r="R47" s="575"/>
      <c r="S47" s="575"/>
      <c r="T47" s="575"/>
      <c r="U47" s="575"/>
      <c r="V47" s="575"/>
      <c r="W47" s="575"/>
      <c r="X47" s="575"/>
      <c r="Y47" s="575"/>
      <c r="Z47" s="575"/>
      <c r="AA47" s="575"/>
      <c r="AB47" s="575"/>
      <c r="AC47" s="575"/>
      <c r="AD47" s="575"/>
      <c r="AE47" s="575"/>
      <c r="AF47" s="575"/>
      <c r="AG47" s="575"/>
      <c r="AH47" s="575"/>
      <c r="AI47" s="575"/>
      <c r="AJ47" s="575"/>
      <c r="AK47" s="575"/>
      <c r="AL47" s="575"/>
      <c r="AM47" s="575"/>
      <c r="AN47" s="575"/>
      <c r="AO47" s="575"/>
      <c r="AP47" s="575"/>
      <c r="AQ47" s="575"/>
      <c r="AR47" s="575"/>
      <c r="AS47" s="575"/>
      <c r="AT47" s="575"/>
      <c r="AU47" s="575"/>
      <c r="AV47" s="575"/>
      <c r="AW47" s="575"/>
      <c r="AX47" s="575"/>
      <c r="AY47" s="575"/>
      <c r="AZ47" s="575"/>
      <c r="BA47" s="575"/>
      <c r="BB47" s="575"/>
      <c r="BC47" s="575"/>
      <c r="BD47" s="575"/>
      <c r="BE47" s="575"/>
      <c r="BF47" s="575"/>
      <c r="BG47" s="575"/>
      <c r="BH47" s="575"/>
      <c r="BI47" s="575"/>
      <c r="BJ47" s="575"/>
      <c r="BK47" s="575"/>
      <c r="BL47" s="575"/>
      <c r="BM47" s="575"/>
      <c r="BN47" s="575"/>
      <c r="BO47" s="575"/>
      <c r="BP47" s="575"/>
      <c r="BQ47" s="575"/>
      <c r="BR47" s="575"/>
      <c r="BS47" s="575"/>
      <c r="BT47" s="575"/>
      <c r="BU47" s="575"/>
      <c r="BV47" s="575"/>
      <c r="BW47" s="575"/>
      <c r="BX47" s="575"/>
      <c r="BY47" s="575"/>
      <c r="BZ47" s="575"/>
      <c r="CA47" s="575"/>
      <c r="CB47" s="575"/>
      <c r="CC47" s="575"/>
      <c r="CD47" s="575"/>
      <c r="CE47" s="575"/>
      <c r="CF47" s="575"/>
      <c r="CG47" s="575"/>
      <c r="CH47" s="575"/>
      <c r="CI47" s="575"/>
      <c r="CJ47" s="575"/>
      <c r="CK47" s="575"/>
      <c r="CL47" s="575"/>
      <c r="CM47" s="575"/>
      <c r="CN47" s="575"/>
      <c r="CO47" s="575"/>
      <c r="CP47" s="575"/>
      <c r="CQ47" s="575"/>
      <c r="CR47" s="575"/>
      <c r="CS47" s="575"/>
      <c r="CT47" s="575"/>
      <c r="CU47" s="575"/>
      <c r="CV47" s="575"/>
      <c r="CW47" s="575"/>
      <c r="CX47" s="575"/>
      <c r="CY47" s="575"/>
      <c r="CZ47" s="575"/>
      <c r="DA47" s="575"/>
      <c r="DB47" s="575"/>
      <c r="DC47" s="575"/>
      <c r="DD47" s="575"/>
      <c r="DE47" s="575"/>
      <c r="DF47" s="575"/>
      <c r="DG47" s="575"/>
      <c r="DH47" s="575"/>
      <c r="DI47" s="575"/>
    </row>
    <row r="48" spans="1:113" x14ac:dyDescent="0.2">
      <c r="E48" s="575" t="s">
        <v>141</v>
      </c>
      <c r="F48" s="575"/>
      <c r="G48" s="575"/>
      <c r="H48" s="575"/>
      <c r="I48" s="575"/>
      <c r="J48" s="575"/>
      <c r="K48" s="575"/>
      <c r="L48" s="575"/>
      <c r="M48" s="575"/>
      <c r="N48" s="575"/>
      <c r="O48" s="575"/>
      <c r="P48" s="575"/>
      <c r="Q48" s="575"/>
      <c r="R48" s="575"/>
      <c r="S48" s="575"/>
      <c r="T48" s="575"/>
      <c r="U48" s="575"/>
      <c r="V48" s="575"/>
      <c r="W48" s="575"/>
      <c r="X48" s="575"/>
      <c r="Y48" s="575"/>
      <c r="Z48" s="575"/>
      <c r="AA48" s="575"/>
      <c r="AB48" s="575"/>
      <c r="AC48" s="575"/>
      <c r="AD48" s="575"/>
      <c r="AE48" s="575"/>
      <c r="AF48" s="575"/>
      <c r="AG48" s="575"/>
      <c r="AH48" s="575"/>
      <c r="AI48" s="575"/>
      <c r="AJ48" s="575"/>
      <c r="AK48" s="575"/>
      <c r="AL48" s="575"/>
      <c r="AM48" s="575"/>
      <c r="AN48" s="575"/>
      <c r="AO48" s="575"/>
      <c r="AP48" s="575"/>
      <c r="AQ48" s="575"/>
      <c r="AR48" s="575"/>
      <c r="AS48" s="575"/>
      <c r="AT48" s="575"/>
      <c r="AU48" s="575"/>
      <c r="AV48" s="575"/>
      <c r="AW48" s="575"/>
      <c r="AX48" s="575"/>
      <c r="AY48" s="575"/>
      <c r="AZ48" s="575"/>
      <c r="BA48" s="575"/>
      <c r="BB48" s="575"/>
      <c r="BC48" s="575"/>
      <c r="BD48" s="575"/>
      <c r="BE48" s="575"/>
      <c r="BF48" s="575"/>
      <c r="BG48" s="575"/>
      <c r="BH48" s="575"/>
      <c r="BI48" s="575"/>
      <c r="BJ48" s="575"/>
      <c r="BK48" s="575"/>
      <c r="BL48" s="575"/>
      <c r="BM48" s="575"/>
      <c r="BN48" s="575"/>
      <c r="BO48" s="575"/>
      <c r="BP48" s="575"/>
      <c r="BQ48" s="575"/>
      <c r="BR48" s="575"/>
      <c r="BS48" s="575"/>
      <c r="BT48" s="575"/>
      <c r="BU48" s="575"/>
      <c r="BV48" s="575"/>
      <c r="BW48" s="575"/>
      <c r="BX48" s="575"/>
      <c r="BY48" s="575"/>
      <c r="BZ48" s="575"/>
      <c r="CA48" s="575"/>
      <c r="CB48" s="575"/>
      <c r="CC48" s="575"/>
      <c r="CD48" s="575"/>
      <c r="CE48" s="575"/>
      <c r="CF48" s="575"/>
      <c r="CG48" s="575"/>
      <c r="CH48" s="575"/>
      <c r="CI48" s="575"/>
      <c r="CJ48" s="575"/>
      <c r="CK48" s="575"/>
      <c r="CL48" s="575"/>
      <c r="CM48" s="575"/>
      <c r="CN48" s="575"/>
      <c r="CO48" s="575"/>
      <c r="CP48" s="575"/>
      <c r="CQ48" s="575"/>
      <c r="CR48" s="575"/>
      <c r="CS48" s="575"/>
      <c r="CT48" s="575"/>
      <c r="CU48" s="575"/>
      <c r="CV48" s="575"/>
      <c r="CW48" s="575"/>
      <c r="CX48" s="575"/>
      <c r="CY48" s="575"/>
      <c r="CZ48" s="575"/>
      <c r="DA48" s="575"/>
      <c r="DB48" s="575"/>
      <c r="DC48" s="575"/>
      <c r="DD48" s="575"/>
      <c r="DE48" s="575"/>
      <c r="DF48" s="575"/>
      <c r="DG48" s="575"/>
      <c r="DH48" s="575"/>
      <c r="DI48" s="575"/>
    </row>
    <row r="49" spans="5:113" x14ac:dyDescent="0.2">
      <c r="E49" s="576" t="s">
        <v>142</v>
      </c>
      <c r="F49" s="576"/>
      <c r="G49" s="576"/>
      <c r="H49" s="576"/>
      <c r="I49" s="576"/>
      <c r="J49" s="576"/>
      <c r="K49" s="576"/>
      <c r="L49" s="576"/>
      <c r="M49" s="576"/>
      <c r="N49" s="576"/>
      <c r="O49" s="576"/>
      <c r="P49" s="576"/>
      <c r="Q49" s="576"/>
      <c r="R49" s="576"/>
      <c r="S49" s="576"/>
      <c r="T49" s="576"/>
      <c r="U49" s="57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6"/>
      <c r="BY49" s="576"/>
      <c r="BZ49" s="576"/>
      <c r="CA49" s="576"/>
      <c r="CB49" s="576"/>
      <c r="CC49" s="576"/>
      <c r="CD49" s="576"/>
      <c r="CE49" s="576"/>
      <c r="CF49" s="576"/>
      <c r="CG49" s="576"/>
      <c r="CH49" s="576"/>
      <c r="CI49" s="576"/>
      <c r="CJ49" s="576"/>
      <c r="CK49" s="576"/>
      <c r="CL49" s="576"/>
      <c r="CM49" s="576"/>
      <c r="CN49" s="576"/>
      <c r="CO49" s="576"/>
      <c r="CP49" s="576"/>
      <c r="CQ49" s="576"/>
      <c r="CR49" s="576"/>
      <c r="CS49" s="576"/>
      <c r="CT49" s="576"/>
      <c r="CU49" s="576"/>
      <c r="CV49" s="576"/>
      <c r="CW49" s="576"/>
      <c r="CX49" s="576"/>
      <c r="CY49" s="576"/>
      <c r="CZ49" s="576"/>
      <c r="DA49" s="576"/>
      <c r="DB49" s="576"/>
      <c r="DC49" s="576"/>
      <c r="DD49" s="576"/>
      <c r="DE49" s="576"/>
      <c r="DF49" s="576"/>
      <c r="DG49" s="576"/>
      <c r="DH49" s="576"/>
      <c r="DI49" s="576"/>
    </row>
    <row r="50" spans="5:113" x14ac:dyDescent="0.2">
      <c r="E50" s="575" t="s">
        <v>143</v>
      </c>
      <c r="F50" s="575"/>
      <c r="G50" s="575"/>
      <c r="H50" s="575"/>
      <c r="I50" s="575"/>
      <c r="J50" s="575"/>
      <c r="K50" s="575"/>
      <c r="L50" s="575"/>
      <c r="M50" s="575"/>
      <c r="N50" s="575"/>
      <c r="O50" s="575"/>
      <c r="P50" s="575"/>
      <c r="Q50" s="575"/>
      <c r="R50" s="575"/>
      <c r="S50" s="575"/>
      <c r="T50" s="575"/>
      <c r="U50" s="575"/>
      <c r="V50" s="575"/>
      <c r="W50" s="575"/>
      <c r="X50" s="575"/>
      <c r="Y50" s="575"/>
      <c r="Z50" s="575"/>
      <c r="AA50" s="575"/>
      <c r="AB50" s="575"/>
      <c r="AC50" s="575"/>
      <c r="AD50" s="575"/>
      <c r="AE50" s="575"/>
      <c r="AF50" s="575"/>
      <c r="AG50" s="575"/>
      <c r="AH50" s="575"/>
      <c r="AI50" s="575"/>
      <c r="AJ50" s="575"/>
      <c r="AK50" s="575"/>
      <c r="AL50" s="575"/>
      <c r="AM50" s="575"/>
      <c r="AN50" s="575"/>
      <c r="AO50" s="575"/>
      <c r="AP50" s="575"/>
      <c r="AQ50" s="575"/>
      <c r="AR50" s="575"/>
      <c r="AS50" s="575"/>
      <c r="AT50" s="575"/>
      <c r="AU50" s="575"/>
      <c r="AV50" s="575"/>
      <c r="AW50" s="575"/>
      <c r="AX50" s="575"/>
      <c r="AY50" s="575"/>
      <c r="AZ50" s="575"/>
      <c r="BA50" s="575"/>
      <c r="BB50" s="575"/>
      <c r="BC50" s="575"/>
      <c r="BD50" s="575"/>
      <c r="BE50" s="575"/>
      <c r="BF50" s="575"/>
      <c r="BG50" s="575"/>
      <c r="BH50" s="575"/>
      <c r="BI50" s="575"/>
      <c r="BJ50" s="575"/>
      <c r="BK50" s="575"/>
      <c r="BL50" s="575"/>
      <c r="BM50" s="575"/>
      <c r="BN50" s="575"/>
      <c r="BO50" s="575"/>
      <c r="BP50" s="575"/>
      <c r="BQ50" s="575"/>
      <c r="BR50" s="575"/>
      <c r="BS50" s="575"/>
      <c r="BT50" s="575"/>
      <c r="BU50" s="575"/>
      <c r="BV50" s="575"/>
      <c r="BW50" s="575"/>
      <c r="BX50" s="575"/>
      <c r="BY50" s="575"/>
      <c r="BZ50" s="575"/>
      <c r="CA50" s="575"/>
      <c r="CB50" s="575"/>
      <c r="CC50" s="575"/>
      <c r="CD50" s="575"/>
      <c r="CE50" s="575"/>
      <c r="CF50" s="575"/>
      <c r="CG50" s="575"/>
      <c r="CH50" s="575"/>
      <c r="CI50" s="575"/>
      <c r="CJ50" s="575"/>
      <c r="CK50" s="575"/>
      <c r="CL50" s="575"/>
      <c r="CM50" s="575"/>
      <c r="CN50" s="575"/>
      <c r="CO50" s="575"/>
      <c r="CP50" s="575"/>
      <c r="CQ50" s="575"/>
      <c r="CR50" s="575"/>
      <c r="CS50" s="575"/>
      <c r="CT50" s="575"/>
      <c r="CU50" s="575"/>
      <c r="CV50" s="575"/>
      <c r="CW50" s="575"/>
      <c r="CX50" s="575"/>
      <c r="CY50" s="575"/>
      <c r="CZ50" s="575"/>
      <c r="DA50" s="575"/>
      <c r="DB50" s="575"/>
      <c r="DC50" s="575"/>
      <c r="DD50" s="575"/>
      <c r="DE50" s="575"/>
      <c r="DF50" s="575"/>
      <c r="DG50" s="575"/>
      <c r="DH50" s="575"/>
      <c r="DI50" s="575"/>
    </row>
    <row r="51" spans="5:113" x14ac:dyDescent="0.2">
      <c r="E51" s="575" t="s">
        <v>144</v>
      </c>
      <c r="F51" s="575"/>
      <c r="G51" s="575"/>
      <c r="H51" s="575"/>
      <c r="I51" s="575"/>
      <c r="J51" s="575"/>
      <c r="K51" s="575"/>
      <c r="L51" s="575"/>
      <c r="M51" s="575"/>
      <c r="N51" s="575"/>
      <c r="O51" s="575"/>
      <c r="P51" s="575"/>
      <c r="Q51" s="575"/>
      <c r="R51" s="575"/>
      <c r="S51" s="575"/>
      <c r="T51" s="575"/>
      <c r="U51" s="575"/>
      <c r="V51" s="575"/>
      <c r="W51" s="575"/>
      <c r="X51" s="575"/>
      <c r="Y51" s="575"/>
      <c r="Z51" s="575"/>
      <c r="AA51" s="575"/>
      <c r="AB51" s="575"/>
      <c r="AC51" s="575"/>
      <c r="AD51" s="575"/>
      <c r="AE51" s="575"/>
      <c r="AF51" s="575"/>
      <c r="AG51" s="575"/>
      <c r="AH51" s="575"/>
      <c r="AI51" s="575"/>
      <c r="AJ51" s="575"/>
      <c r="AK51" s="575"/>
      <c r="AL51" s="575"/>
      <c r="AM51" s="575"/>
      <c r="AN51" s="575"/>
      <c r="AO51" s="575"/>
      <c r="AP51" s="575"/>
      <c r="AQ51" s="575"/>
      <c r="AR51" s="575"/>
      <c r="AS51" s="575"/>
      <c r="AT51" s="575"/>
      <c r="AU51" s="575"/>
      <c r="AV51" s="575"/>
      <c r="AW51" s="575"/>
      <c r="AX51" s="575"/>
      <c r="AY51" s="575"/>
      <c r="AZ51" s="575"/>
      <c r="BA51" s="575"/>
      <c r="BB51" s="575"/>
      <c r="BC51" s="575"/>
      <c r="BD51" s="575"/>
      <c r="BE51" s="575"/>
      <c r="BF51" s="575"/>
      <c r="BG51" s="575"/>
      <c r="BH51" s="575"/>
      <c r="BI51" s="575"/>
      <c r="BJ51" s="575"/>
      <c r="BK51" s="575"/>
      <c r="BL51" s="575"/>
      <c r="BM51" s="575"/>
      <c r="BN51" s="575"/>
      <c r="BO51" s="575"/>
      <c r="BP51" s="575"/>
      <c r="BQ51" s="575"/>
      <c r="BR51" s="575"/>
      <c r="BS51" s="575"/>
      <c r="BT51" s="575"/>
      <c r="BU51" s="575"/>
      <c r="BV51" s="575"/>
      <c r="BW51" s="575"/>
      <c r="BX51" s="575"/>
      <c r="BY51" s="575"/>
      <c r="BZ51" s="575"/>
      <c r="CA51" s="575"/>
      <c r="CB51" s="575"/>
      <c r="CC51" s="575"/>
      <c r="CD51" s="575"/>
      <c r="CE51" s="575"/>
      <c r="CF51" s="575"/>
      <c r="CG51" s="575"/>
      <c r="CH51" s="575"/>
      <c r="CI51" s="575"/>
      <c r="CJ51" s="575"/>
      <c r="CK51" s="575"/>
      <c r="CL51" s="575"/>
      <c r="CM51" s="575"/>
      <c r="CN51" s="575"/>
      <c r="CO51" s="575"/>
      <c r="CP51" s="575"/>
      <c r="CQ51" s="575"/>
      <c r="CR51" s="575"/>
      <c r="CS51" s="575"/>
      <c r="CT51" s="575"/>
      <c r="CU51" s="575"/>
      <c r="CV51" s="575"/>
      <c r="CW51" s="575"/>
      <c r="CX51" s="575"/>
      <c r="CY51" s="575"/>
      <c r="CZ51" s="575"/>
      <c r="DA51" s="575"/>
      <c r="DB51" s="575"/>
      <c r="DC51" s="575"/>
      <c r="DD51" s="575"/>
      <c r="DE51" s="575"/>
      <c r="DF51" s="575"/>
      <c r="DG51" s="575"/>
      <c r="DH51" s="575"/>
      <c r="DI51" s="575"/>
    </row>
    <row r="52" spans="5:113" x14ac:dyDescent="0.2">
      <c r="E52" s="575" t="s">
        <v>145</v>
      </c>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5"/>
      <c r="AD52" s="575"/>
      <c r="AE52" s="575"/>
      <c r="AF52" s="575"/>
      <c r="AG52" s="575"/>
      <c r="AH52" s="575"/>
      <c r="AI52" s="575"/>
      <c r="AJ52" s="575"/>
      <c r="AK52" s="575"/>
      <c r="AL52" s="575"/>
      <c r="AM52" s="575"/>
      <c r="AN52" s="575"/>
      <c r="AO52" s="575"/>
      <c r="AP52" s="575"/>
      <c r="AQ52" s="575"/>
      <c r="AR52" s="575"/>
      <c r="AS52" s="575"/>
      <c r="AT52" s="575"/>
      <c r="AU52" s="575"/>
      <c r="AV52" s="575"/>
      <c r="AW52" s="575"/>
      <c r="AX52" s="575"/>
      <c r="AY52" s="575"/>
      <c r="AZ52" s="575"/>
      <c r="BA52" s="575"/>
      <c r="BB52" s="575"/>
      <c r="BC52" s="575"/>
      <c r="BD52" s="575"/>
      <c r="BE52" s="575"/>
      <c r="BF52" s="575"/>
      <c r="BG52" s="575"/>
      <c r="BH52" s="575"/>
      <c r="BI52" s="575"/>
      <c r="BJ52" s="575"/>
      <c r="BK52" s="575"/>
      <c r="BL52" s="575"/>
      <c r="BM52" s="575"/>
      <c r="BN52" s="575"/>
      <c r="BO52" s="575"/>
      <c r="BP52" s="575"/>
      <c r="BQ52" s="575"/>
      <c r="BR52" s="575"/>
      <c r="BS52" s="575"/>
      <c r="BT52" s="575"/>
      <c r="BU52" s="575"/>
      <c r="BV52" s="575"/>
      <c r="BW52" s="575"/>
      <c r="BX52" s="575"/>
      <c r="BY52" s="575"/>
      <c r="BZ52" s="575"/>
      <c r="CA52" s="575"/>
      <c r="CB52" s="575"/>
      <c r="CC52" s="575"/>
      <c r="CD52" s="575"/>
      <c r="CE52" s="575"/>
      <c r="CF52" s="575"/>
      <c r="CG52" s="575"/>
      <c r="CH52" s="575"/>
      <c r="CI52" s="575"/>
      <c r="CJ52" s="575"/>
      <c r="CK52" s="575"/>
      <c r="CL52" s="575"/>
      <c r="CM52" s="575"/>
      <c r="CN52" s="575"/>
      <c r="CO52" s="575"/>
      <c r="CP52" s="575"/>
      <c r="CQ52" s="575"/>
      <c r="CR52" s="575"/>
      <c r="CS52" s="575"/>
      <c r="CT52" s="575"/>
      <c r="CU52" s="575"/>
      <c r="CV52" s="575"/>
      <c r="CW52" s="575"/>
      <c r="CX52" s="575"/>
      <c r="CY52" s="575"/>
      <c r="CZ52" s="575"/>
      <c r="DA52" s="575"/>
      <c r="DB52" s="575"/>
      <c r="DC52" s="575"/>
      <c r="DD52" s="575"/>
      <c r="DE52" s="575"/>
      <c r="DF52" s="575"/>
      <c r="DG52" s="575"/>
      <c r="DH52" s="575"/>
      <c r="DI52" s="575"/>
    </row>
    <row r="53" spans="5:113" x14ac:dyDescent="0.2">
      <c r="E53" s="575" t="s">
        <v>146</v>
      </c>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575"/>
      <c r="AL53" s="575"/>
      <c r="AM53" s="575"/>
      <c r="AN53" s="575"/>
      <c r="AO53" s="575"/>
      <c r="AP53" s="575"/>
      <c r="AQ53" s="575"/>
      <c r="AR53" s="575"/>
      <c r="AS53" s="575"/>
      <c r="AT53" s="575"/>
      <c r="AU53" s="575"/>
      <c r="AV53" s="575"/>
      <c r="AW53" s="575"/>
      <c r="AX53" s="575"/>
      <c r="AY53" s="575"/>
      <c r="AZ53" s="575"/>
      <c r="BA53" s="575"/>
      <c r="BB53" s="575"/>
      <c r="BC53" s="575"/>
      <c r="BD53" s="575"/>
      <c r="BE53" s="575"/>
      <c r="BF53" s="575"/>
      <c r="BG53" s="575"/>
      <c r="BH53" s="575"/>
      <c r="BI53" s="575"/>
      <c r="BJ53" s="575"/>
      <c r="BK53" s="575"/>
      <c r="BL53" s="575"/>
      <c r="BM53" s="575"/>
      <c r="BN53" s="575"/>
      <c r="BO53" s="575"/>
      <c r="BP53" s="575"/>
      <c r="BQ53" s="575"/>
      <c r="BR53" s="575"/>
      <c r="BS53" s="575"/>
      <c r="BT53" s="575"/>
      <c r="BU53" s="575"/>
      <c r="BV53" s="575"/>
      <c r="BW53" s="575"/>
      <c r="BX53" s="575"/>
      <c r="BY53" s="575"/>
      <c r="BZ53" s="575"/>
      <c r="CA53" s="575"/>
      <c r="CB53" s="575"/>
      <c r="CC53" s="575"/>
      <c r="CD53" s="575"/>
      <c r="CE53" s="575"/>
      <c r="CF53" s="575"/>
      <c r="CG53" s="575"/>
      <c r="CH53" s="575"/>
      <c r="CI53" s="575"/>
      <c r="CJ53" s="575"/>
      <c r="CK53" s="575"/>
      <c r="CL53" s="575"/>
      <c r="CM53" s="575"/>
      <c r="CN53" s="575"/>
      <c r="CO53" s="575"/>
      <c r="CP53" s="575"/>
      <c r="CQ53" s="575"/>
      <c r="CR53" s="575"/>
      <c r="CS53" s="575"/>
      <c r="CT53" s="575"/>
      <c r="CU53" s="575"/>
      <c r="CV53" s="575"/>
      <c r="CW53" s="575"/>
      <c r="CX53" s="575"/>
      <c r="CY53" s="575"/>
      <c r="CZ53" s="575"/>
      <c r="DA53" s="575"/>
      <c r="DB53" s="575"/>
      <c r="DC53" s="575"/>
      <c r="DD53" s="575"/>
      <c r="DE53" s="575"/>
      <c r="DF53" s="575"/>
      <c r="DG53" s="575"/>
      <c r="DH53" s="575"/>
      <c r="DI53" s="575"/>
    </row>
    <row r="54" spans="5:113" x14ac:dyDescent="0.2"/>
    <row r="55" spans="5:113" x14ac:dyDescent="0.2"/>
    <row r="56" spans="5:113" x14ac:dyDescent="0.2"/>
  </sheetData>
  <sheetProtection algorithmName="SHA-512" hashValue="NP0Vj8okotsLHDTXKmWPd5+Yl3VXXVoWLuPDdeXLo2Udw1qTTS/tW8mYrslhiq7L1HGZHlkcDSh8X14ogDPrfQ==" saltValue="gtdYIhNVYfxYH6/zwd2nm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AA490-6099-4719-9234-BE04431C9AE2}">
  <sheetPr>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17" customWidth="1"/>
    <col min="2" max="2" width="11" style="217" customWidth="1"/>
    <col min="3" max="3" width="17" style="217" customWidth="1"/>
    <col min="4" max="5" width="16.6640625" style="217" customWidth="1"/>
    <col min="6" max="15" width="15" style="217" customWidth="1"/>
    <col min="16" max="16" width="24" style="217" customWidth="1"/>
    <col min="17" max="16384" width="0" style="217" hidden="1"/>
  </cols>
  <sheetData>
    <row r="1" spans="1:16" ht="16.5" customHeight="1" x14ac:dyDescent="0.2">
      <c r="A1" s="216"/>
      <c r="B1" s="216"/>
      <c r="C1" s="216"/>
      <c r="D1" s="216"/>
      <c r="E1" s="216"/>
      <c r="F1" s="216"/>
      <c r="G1" s="216"/>
      <c r="H1" s="216"/>
      <c r="I1" s="216"/>
      <c r="J1" s="216"/>
      <c r="K1" s="216"/>
      <c r="L1" s="216"/>
      <c r="M1" s="216"/>
      <c r="N1" s="216"/>
      <c r="O1" s="216"/>
      <c r="P1" s="216"/>
    </row>
    <row r="2" spans="1:16" ht="16.5" customHeight="1" x14ac:dyDescent="0.2">
      <c r="A2" s="216"/>
      <c r="B2" s="216"/>
      <c r="C2" s="216"/>
      <c r="D2" s="216"/>
      <c r="E2" s="216"/>
      <c r="F2" s="216"/>
      <c r="G2" s="216"/>
      <c r="H2" s="216"/>
      <c r="I2" s="216"/>
      <c r="J2" s="216"/>
      <c r="K2" s="216"/>
      <c r="L2" s="216"/>
      <c r="M2" s="216"/>
      <c r="N2" s="216"/>
      <c r="O2" s="216"/>
      <c r="P2" s="216"/>
    </row>
    <row r="3" spans="1:16" ht="16.5" customHeight="1" x14ac:dyDescent="0.2">
      <c r="A3" s="216"/>
      <c r="B3" s="216"/>
      <c r="C3" s="216"/>
      <c r="D3" s="216"/>
      <c r="E3" s="216"/>
      <c r="F3" s="216"/>
      <c r="G3" s="216"/>
      <c r="H3" s="216"/>
      <c r="I3" s="216"/>
      <c r="J3" s="216"/>
      <c r="K3" s="216"/>
      <c r="L3" s="216"/>
      <c r="M3" s="216"/>
      <c r="N3" s="216"/>
      <c r="O3" s="216"/>
      <c r="P3" s="216"/>
    </row>
    <row r="4" spans="1:16" ht="16.5" customHeight="1" x14ac:dyDescent="0.2">
      <c r="A4" s="216"/>
      <c r="B4" s="216"/>
      <c r="C4" s="216"/>
      <c r="D4" s="216"/>
      <c r="E4" s="216"/>
      <c r="F4" s="216"/>
      <c r="G4" s="216"/>
      <c r="H4" s="216"/>
      <c r="I4" s="216"/>
      <c r="J4" s="216"/>
      <c r="K4" s="216"/>
      <c r="L4" s="216"/>
      <c r="M4" s="216"/>
      <c r="N4" s="216"/>
      <c r="O4" s="216"/>
      <c r="P4" s="216"/>
    </row>
    <row r="5" spans="1:16" ht="16.5" customHeight="1" x14ac:dyDescent="0.2">
      <c r="A5" s="216"/>
      <c r="B5" s="216"/>
      <c r="C5" s="216"/>
      <c r="D5" s="216"/>
      <c r="E5" s="216"/>
      <c r="F5" s="216"/>
      <c r="G5" s="216"/>
      <c r="H5" s="216"/>
      <c r="I5" s="216"/>
      <c r="J5" s="216"/>
      <c r="K5" s="216"/>
      <c r="L5" s="216"/>
      <c r="M5" s="216"/>
      <c r="N5" s="216"/>
      <c r="O5" s="216"/>
      <c r="P5" s="216"/>
    </row>
    <row r="6" spans="1:16" ht="16.5" customHeight="1" x14ac:dyDescent="0.2">
      <c r="A6" s="216"/>
      <c r="B6" s="216"/>
      <c r="C6" s="216"/>
      <c r="D6" s="216"/>
      <c r="E6" s="216"/>
      <c r="F6" s="216"/>
      <c r="G6" s="216"/>
      <c r="H6" s="216"/>
      <c r="I6" s="216"/>
      <c r="J6" s="216"/>
      <c r="K6" s="216"/>
      <c r="L6" s="216"/>
      <c r="M6" s="216"/>
      <c r="N6" s="216"/>
      <c r="O6" s="216"/>
      <c r="P6" s="216"/>
    </row>
    <row r="7" spans="1:16" ht="16.5" customHeight="1" x14ac:dyDescent="0.2">
      <c r="A7" s="216"/>
      <c r="B7" s="216"/>
      <c r="C7" s="216"/>
      <c r="D7" s="216"/>
      <c r="E7" s="216"/>
      <c r="F7" s="216"/>
      <c r="G7" s="216"/>
      <c r="H7" s="216"/>
      <c r="I7" s="216"/>
      <c r="J7" s="216"/>
      <c r="K7" s="216"/>
      <c r="L7" s="216"/>
      <c r="M7" s="216"/>
      <c r="N7" s="216"/>
      <c r="O7" s="216"/>
      <c r="P7" s="216"/>
    </row>
    <row r="8" spans="1:16" ht="16.5" customHeight="1" x14ac:dyDescent="0.2">
      <c r="A8" s="216"/>
      <c r="B8" s="216"/>
      <c r="C8" s="216"/>
      <c r="D8" s="216"/>
      <c r="E8" s="216"/>
      <c r="F8" s="216"/>
      <c r="G8" s="216"/>
      <c r="H8" s="216"/>
      <c r="I8" s="216"/>
      <c r="J8" s="216"/>
      <c r="K8" s="216"/>
      <c r="L8" s="216"/>
      <c r="M8" s="216"/>
      <c r="N8" s="216"/>
      <c r="O8" s="216"/>
      <c r="P8" s="216"/>
    </row>
    <row r="9" spans="1:16" ht="16.5" customHeight="1" x14ac:dyDescent="0.2">
      <c r="A9" s="216"/>
      <c r="B9" s="216"/>
      <c r="C9" s="216"/>
      <c r="D9" s="216"/>
      <c r="E9" s="216"/>
      <c r="F9" s="216"/>
      <c r="G9" s="216"/>
      <c r="H9" s="216"/>
      <c r="I9" s="216"/>
      <c r="J9" s="216"/>
      <c r="K9" s="216"/>
      <c r="L9" s="216"/>
      <c r="M9" s="216"/>
      <c r="N9" s="216"/>
      <c r="O9" s="216"/>
      <c r="P9" s="216"/>
    </row>
    <row r="10" spans="1:16" ht="16.5" customHeight="1" x14ac:dyDescent="0.2">
      <c r="A10" s="216"/>
      <c r="B10" s="216"/>
      <c r="C10" s="216"/>
      <c r="D10" s="216"/>
      <c r="E10" s="216"/>
      <c r="F10" s="216"/>
      <c r="G10" s="216"/>
      <c r="H10" s="216"/>
      <c r="I10" s="216"/>
      <c r="J10" s="216"/>
      <c r="K10" s="216"/>
      <c r="L10" s="216"/>
      <c r="M10" s="216"/>
      <c r="N10" s="216"/>
      <c r="O10" s="216"/>
      <c r="P10" s="216"/>
    </row>
    <row r="11" spans="1:16" ht="16.5" customHeight="1" x14ac:dyDescent="0.2">
      <c r="A11" s="216"/>
      <c r="B11" s="216"/>
      <c r="C11" s="216"/>
      <c r="D11" s="216"/>
      <c r="E11" s="216"/>
      <c r="F11" s="216"/>
      <c r="G11" s="216"/>
      <c r="H11" s="216"/>
      <c r="I11" s="216"/>
      <c r="J11" s="216"/>
      <c r="K11" s="216"/>
      <c r="L11" s="216"/>
      <c r="M11" s="216"/>
      <c r="N11" s="216"/>
      <c r="O11" s="216"/>
      <c r="P11" s="216"/>
    </row>
    <row r="12" spans="1:16" ht="16.5" customHeight="1" x14ac:dyDescent="0.2">
      <c r="A12" s="216"/>
      <c r="B12" s="216"/>
      <c r="C12" s="216"/>
      <c r="D12" s="216"/>
      <c r="E12" s="216"/>
      <c r="F12" s="216"/>
      <c r="G12" s="216"/>
      <c r="H12" s="216"/>
      <c r="I12" s="216"/>
      <c r="J12" s="216"/>
      <c r="K12" s="216"/>
      <c r="L12" s="216"/>
      <c r="M12" s="216"/>
      <c r="N12" s="216"/>
      <c r="O12" s="216"/>
      <c r="P12" s="216"/>
    </row>
    <row r="13" spans="1:16" ht="16.5" customHeight="1" x14ac:dyDescent="0.2">
      <c r="A13" s="216"/>
      <c r="B13" s="216"/>
      <c r="C13" s="216"/>
      <c r="D13" s="216"/>
      <c r="E13" s="216"/>
      <c r="F13" s="216"/>
      <c r="G13" s="216"/>
      <c r="H13" s="216"/>
      <c r="I13" s="216"/>
      <c r="J13" s="216"/>
      <c r="K13" s="216"/>
      <c r="L13" s="216"/>
      <c r="M13" s="216"/>
      <c r="N13" s="216"/>
      <c r="O13" s="216"/>
      <c r="P13" s="216"/>
    </row>
    <row r="14" spans="1:16" ht="16.5" customHeight="1" x14ac:dyDescent="0.2">
      <c r="A14" s="216"/>
      <c r="B14" s="216"/>
      <c r="C14" s="216"/>
      <c r="D14" s="216"/>
      <c r="E14" s="216"/>
      <c r="F14" s="216"/>
      <c r="G14" s="216"/>
      <c r="H14" s="216"/>
      <c r="I14" s="216"/>
      <c r="J14" s="216"/>
      <c r="K14" s="216"/>
      <c r="L14" s="216"/>
      <c r="M14" s="216"/>
      <c r="N14" s="216"/>
      <c r="O14" s="216"/>
      <c r="P14" s="216"/>
    </row>
    <row r="15" spans="1:16" ht="16.5" customHeight="1" x14ac:dyDescent="0.2">
      <c r="A15" s="216"/>
      <c r="B15" s="216"/>
      <c r="C15" s="216"/>
      <c r="D15" s="216"/>
      <c r="E15" s="216"/>
      <c r="F15" s="216"/>
      <c r="G15" s="216"/>
      <c r="H15" s="216"/>
      <c r="I15" s="216"/>
      <c r="J15" s="216"/>
      <c r="K15" s="216"/>
      <c r="L15" s="216"/>
      <c r="M15" s="216"/>
      <c r="N15" s="216"/>
      <c r="O15" s="216"/>
      <c r="P15" s="216"/>
    </row>
    <row r="16" spans="1:16" ht="16.5" customHeight="1" x14ac:dyDescent="0.2">
      <c r="A16" s="216"/>
      <c r="B16" s="216"/>
      <c r="C16" s="216"/>
      <c r="D16" s="216"/>
      <c r="E16" s="216"/>
      <c r="F16" s="216"/>
      <c r="G16" s="216"/>
      <c r="H16" s="216"/>
      <c r="I16" s="216"/>
      <c r="J16" s="216"/>
      <c r="K16" s="216"/>
      <c r="L16" s="216"/>
      <c r="M16" s="216"/>
      <c r="N16" s="216"/>
      <c r="O16" s="216"/>
      <c r="P16" s="216"/>
    </row>
    <row r="17" spans="1:16" ht="16.5" customHeight="1" x14ac:dyDescent="0.2">
      <c r="A17" s="216"/>
      <c r="B17" s="216"/>
      <c r="C17" s="216"/>
      <c r="D17" s="216"/>
      <c r="E17" s="216"/>
      <c r="F17" s="216"/>
      <c r="G17" s="216"/>
      <c r="H17" s="216"/>
      <c r="I17" s="216"/>
      <c r="J17" s="216"/>
      <c r="K17" s="216"/>
      <c r="L17" s="216"/>
      <c r="M17" s="216"/>
      <c r="N17" s="216"/>
      <c r="O17" s="216"/>
      <c r="P17" s="216"/>
    </row>
    <row r="18" spans="1:16" ht="16.5" customHeight="1" x14ac:dyDescent="0.2">
      <c r="A18" s="216"/>
      <c r="B18" s="216"/>
      <c r="C18" s="216"/>
      <c r="D18" s="216"/>
      <c r="E18" s="216"/>
      <c r="F18" s="216"/>
      <c r="G18" s="216"/>
      <c r="H18" s="216"/>
      <c r="I18" s="216"/>
      <c r="J18" s="216"/>
      <c r="K18" s="216"/>
      <c r="L18" s="216"/>
      <c r="M18" s="216"/>
      <c r="N18" s="216"/>
      <c r="O18" s="216"/>
      <c r="P18" s="216"/>
    </row>
    <row r="19" spans="1:16" ht="16.5" customHeight="1" x14ac:dyDescent="0.2">
      <c r="A19" s="216"/>
      <c r="B19" s="216"/>
      <c r="C19" s="216"/>
      <c r="D19" s="216"/>
      <c r="E19" s="216"/>
      <c r="F19" s="216"/>
      <c r="G19" s="216"/>
      <c r="H19" s="216"/>
      <c r="I19" s="216"/>
      <c r="J19" s="216"/>
      <c r="K19" s="216"/>
      <c r="L19" s="216"/>
      <c r="M19" s="216"/>
      <c r="N19" s="216"/>
      <c r="O19" s="216"/>
      <c r="P19" s="216"/>
    </row>
    <row r="20" spans="1:16" ht="16.5" customHeight="1" x14ac:dyDescent="0.2">
      <c r="A20" s="216"/>
      <c r="B20" s="216"/>
      <c r="C20" s="216"/>
      <c r="D20" s="216"/>
      <c r="E20" s="216"/>
      <c r="F20" s="216"/>
      <c r="G20" s="216"/>
      <c r="H20" s="216"/>
      <c r="I20" s="216"/>
      <c r="J20" s="216"/>
      <c r="K20" s="216"/>
      <c r="L20" s="216"/>
      <c r="M20" s="216"/>
      <c r="N20" s="216"/>
      <c r="O20" s="216"/>
      <c r="P20" s="216"/>
    </row>
    <row r="21" spans="1:16" ht="16.5" customHeight="1" x14ac:dyDescent="0.2">
      <c r="A21" s="216"/>
      <c r="B21" s="216"/>
      <c r="C21" s="216"/>
      <c r="D21" s="216"/>
      <c r="E21" s="216"/>
      <c r="F21" s="216"/>
      <c r="G21" s="216"/>
      <c r="H21" s="216"/>
      <c r="I21" s="216"/>
      <c r="J21" s="216"/>
      <c r="K21" s="216"/>
      <c r="L21" s="216"/>
      <c r="M21" s="216"/>
      <c r="N21" s="216"/>
      <c r="O21" s="216"/>
      <c r="P21" s="216"/>
    </row>
    <row r="22" spans="1:16" ht="16.5" customHeight="1" x14ac:dyDescent="0.2">
      <c r="A22" s="216"/>
      <c r="B22" s="216"/>
      <c r="C22" s="216"/>
      <c r="D22" s="216"/>
      <c r="E22" s="216"/>
      <c r="F22" s="216"/>
      <c r="G22" s="216"/>
      <c r="H22" s="216"/>
      <c r="I22" s="216"/>
      <c r="J22" s="216"/>
      <c r="K22" s="216"/>
      <c r="L22" s="216"/>
      <c r="M22" s="216"/>
      <c r="N22" s="216"/>
      <c r="O22" s="216"/>
      <c r="P22" s="216"/>
    </row>
    <row r="23" spans="1:16" ht="16.5" customHeight="1" x14ac:dyDescent="0.2">
      <c r="A23" s="216"/>
      <c r="B23" s="216"/>
      <c r="C23" s="216"/>
      <c r="D23" s="216"/>
      <c r="E23" s="216"/>
      <c r="F23" s="216"/>
      <c r="G23" s="216"/>
      <c r="H23" s="216"/>
      <c r="I23" s="216"/>
      <c r="J23" s="216"/>
      <c r="K23" s="216"/>
      <c r="L23" s="216"/>
      <c r="M23" s="216"/>
      <c r="N23" s="216"/>
      <c r="O23" s="216"/>
      <c r="P23" s="216"/>
    </row>
    <row r="24" spans="1:16" ht="16.5" customHeight="1" x14ac:dyDescent="0.2">
      <c r="A24" s="216"/>
      <c r="B24" s="216"/>
      <c r="C24" s="216"/>
      <c r="D24" s="216"/>
      <c r="E24" s="216"/>
      <c r="F24" s="216"/>
      <c r="G24" s="216"/>
      <c r="H24" s="216"/>
      <c r="I24" s="216"/>
      <c r="J24" s="216"/>
      <c r="K24" s="216"/>
      <c r="L24" s="216"/>
      <c r="M24" s="216"/>
      <c r="N24" s="216"/>
      <c r="O24" s="216"/>
      <c r="P24" s="216"/>
    </row>
    <row r="25" spans="1:16" ht="16.5" customHeight="1" x14ac:dyDescent="0.2">
      <c r="A25" s="216"/>
      <c r="B25" s="216"/>
      <c r="C25" s="216"/>
      <c r="D25" s="216"/>
      <c r="E25" s="216"/>
      <c r="F25" s="216"/>
      <c r="G25" s="216"/>
      <c r="H25" s="216"/>
      <c r="I25" s="216"/>
      <c r="J25" s="216"/>
      <c r="K25" s="216"/>
      <c r="L25" s="216"/>
      <c r="M25" s="216"/>
      <c r="N25" s="216"/>
      <c r="O25" s="216"/>
      <c r="P25" s="216"/>
    </row>
    <row r="26" spans="1:16" ht="16.5" customHeight="1" x14ac:dyDescent="0.2">
      <c r="A26" s="216"/>
      <c r="B26" s="216"/>
      <c r="C26" s="216"/>
      <c r="D26" s="216"/>
      <c r="E26" s="216"/>
      <c r="F26" s="216"/>
      <c r="G26" s="216"/>
      <c r="H26" s="216"/>
      <c r="I26" s="216"/>
      <c r="J26" s="216"/>
      <c r="K26" s="216"/>
      <c r="L26" s="216"/>
      <c r="M26" s="216"/>
      <c r="N26" s="216"/>
      <c r="O26" s="216"/>
      <c r="P26" s="216"/>
    </row>
    <row r="27" spans="1:16" ht="16.5" customHeight="1" x14ac:dyDescent="0.2">
      <c r="A27" s="216"/>
      <c r="B27" s="216"/>
      <c r="C27" s="216"/>
      <c r="D27" s="216"/>
      <c r="E27" s="216"/>
      <c r="F27" s="216"/>
      <c r="G27" s="216"/>
      <c r="H27" s="216"/>
      <c r="I27" s="216"/>
      <c r="J27" s="216"/>
      <c r="K27" s="216"/>
      <c r="L27" s="216"/>
      <c r="M27" s="216"/>
      <c r="N27" s="216"/>
      <c r="O27" s="216"/>
      <c r="P27" s="216"/>
    </row>
    <row r="28" spans="1:16" ht="16.5" customHeight="1" x14ac:dyDescent="0.2">
      <c r="A28" s="216"/>
      <c r="B28" s="216"/>
      <c r="C28" s="216"/>
      <c r="D28" s="216"/>
      <c r="E28" s="216"/>
      <c r="F28" s="216"/>
      <c r="G28" s="216"/>
      <c r="H28" s="216"/>
      <c r="I28" s="216"/>
      <c r="J28" s="216"/>
      <c r="K28" s="216"/>
      <c r="L28" s="216"/>
      <c r="M28" s="216"/>
      <c r="N28" s="216"/>
      <c r="O28" s="216"/>
      <c r="P28" s="216"/>
    </row>
    <row r="29" spans="1:16" ht="16.5" customHeight="1" x14ac:dyDescent="0.2">
      <c r="A29" s="216"/>
      <c r="B29" s="216"/>
      <c r="C29" s="216"/>
      <c r="D29" s="216"/>
      <c r="E29" s="216"/>
      <c r="F29" s="216"/>
      <c r="G29" s="216"/>
      <c r="H29" s="216"/>
      <c r="I29" s="216"/>
      <c r="J29" s="216"/>
      <c r="K29" s="216"/>
      <c r="L29" s="216"/>
      <c r="M29" s="216"/>
      <c r="N29" s="216"/>
      <c r="O29" s="216"/>
      <c r="P29" s="216"/>
    </row>
    <row r="30" spans="1:16" ht="16.5" customHeight="1" x14ac:dyDescent="0.2">
      <c r="A30" s="216"/>
      <c r="B30" s="216"/>
      <c r="C30" s="216"/>
      <c r="D30" s="216"/>
      <c r="E30" s="216"/>
      <c r="F30" s="216"/>
      <c r="G30" s="216"/>
      <c r="H30" s="216"/>
      <c r="I30" s="216"/>
      <c r="J30" s="216"/>
      <c r="K30" s="216"/>
      <c r="L30" s="216"/>
      <c r="M30" s="216"/>
      <c r="N30" s="216"/>
      <c r="O30" s="216"/>
      <c r="P30" s="216"/>
    </row>
    <row r="31" spans="1:16" ht="16.5" customHeight="1" x14ac:dyDescent="0.2">
      <c r="A31" s="216"/>
      <c r="B31" s="216"/>
      <c r="C31" s="216"/>
      <c r="D31" s="216"/>
      <c r="E31" s="216"/>
      <c r="F31" s="216"/>
      <c r="G31" s="216"/>
      <c r="H31" s="216"/>
      <c r="I31" s="216"/>
      <c r="J31" s="216"/>
      <c r="K31" s="216"/>
      <c r="L31" s="216"/>
      <c r="M31" s="216"/>
      <c r="N31" s="216"/>
      <c r="O31" s="216"/>
      <c r="P31" s="216"/>
    </row>
    <row r="32" spans="1:16" ht="31.5" customHeight="1" thickBot="1" x14ac:dyDescent="0.25">
      <c r="A32" s="216"/>
      <c r="B32" s="216"/>
      <c r="C32" s="216"/>
      <c r="D32" s="216"/>
      <c r="E32" s="216"/>
      <c r="F32" s="216"/>
      <c r="G32" s="216"/>
      <c r="H32" s="216"/>
      <c r="I32" s="216"/>
      <c r="J32" s="218" t="s">
        <v>485</v>
      </c>
      <c r="K32" s="216"/>
      <c r="L32" s="216"/>
      <c r="M32" s="216"/>
      <c r="N32" s="216"/>
      <c r="O32" s="216"/>
      <c r="P32" s="216"/>
    </row>
    <row r="33" spans="1:16" ht="39" customHeight="1" thickBot="1" x14ac:dyDescent="0.25">
      <c r="A33" s="216"/>
      <c r="B33" s="219" t="s">
        <v>492</v>
      </c>
      <c r="C33" s="220"/>
      <c r="D33" s="220"/>
      <c r="E33" s="221" t="s">
        <v>486</v>
      </c>
      <c r="F33" s="222" t="s">
        <v>3</v>
      </c>
      <c r="G33" s="223" t="s">
        <v>4</v>
      </c>
      <c r="H33" s="223" t="s">
        <v>5</v>
      </c>
      <c r="I33" s="223" t="s">
        <v>6</v>
      </c>
      <c r="J33" s="224" t="s">
        <v>7</v>
      </c>
      <c r="K33" s="216"/>
      <c r="L33" s="216"/>
      <c r="M33" s="216"/>
      <c r="N33" s="216"/>
      <c r="O33" s="216"/>
      <c r="P33" s="216"/>
    </row>
    <row r="34" spans="1:16" ht="39" customHeight="1" x14ac:dyDescent="0.2">
      <c r="A34" s="216"/>
      <c r="B34" s="225"/>
      <c r="C34" s="1124" t="s">
        <v>493</v>
      </c>
      <c r="D34" s="1124"/>
      <c r="E34" s="1125"/>
      <c r="F34" s="226">
        <v>5.63</v>
      </c>
      <c r="G34" s="227">
        <v>8.15</v>
      </c>
      <c r="H34" s="227">
        <v>10.87</v>
      </c>
      <c r="I34" s="227">
        <v>11.45</v>
      </c>
      <c r="J34" s="228">
        <v>6.45</v>
      </c>
      <c r="K34" s="216"/>
      <c r="L34" s="216"/>
      <c r="M34" s="216"/>
      <c r="N34" s="216"/>
      <c r="O34" s="216"/>
      <c r="P34" s="216"/>
    </row>
    <row r="35" spans="1:16" ht="39" customHeight="1" x14ac:dyDescent="0.2">
      <c r="A35" s="216"/>
      <c r="B35" s="229"/>
      <c r="C35" s="1120" t="s">
        <v>494</v>
      </c>
      <c r="D35" s="1120"/>
      <c r="E35" s="1121"/>
      <c r="F35" s="230">
        <v>5.54</v>
      </c>
      <c r="G35" s="231">
        <v>5.16</v>
      </c>
      <c r="H35" s="231">
        <v>11.38</v>
      </c>
      <c r="I35" s="231">
        <v>11.7</v>
      </c>
      <c r="J35" s="232">
        <v>3.69</v>
      </c>
      <c r="K35" s="216"/>
      <c r="L35" s="216"/>
      <c r="M35" s="216"/>
      <c r="N35" s="216"/>
      <c r="O35" s="216"/>
      <c r="P35" s="216"/>
    </row>
    <row r="36" spans="1:16" ht="39" customHeight="1" x14ac:dyDescent="0.2">
      <c r="A36" s="216"/>
      <c r="B36" s="229"/>
      <c r="C36" s="1120" t="s">
        <v>495</v>
      </c>
      <c r="D36" s="1120"/>
      <c r="E36" s="1121"/>
      <c r="F36" s="230">
        <v>0.17</v>
      </c>
      <c r="G36" s="231">
        <v>0.71</v>
      </c>
      <c r="H36" s="231">
        <v>1.1499999999999999</v>
      </c>
      <c r="I36" s="231">
        <v>1.77</v>
      </c>
      <c r="J36" s="232">
        <v>2.66</v>
      </c>
      <c r="K36" s="216"/>
      <c r="L36" s="216"/>
      <c r="M36" s="216"/>
      <c r="N36" s="216"/>
      <c r="O36" s="216"/>
      <c r="P36" s="216"/>
    </row>
    <row r="37" spans="1:16" ht="39" customHeight="1" x14ac:dyDescent="0.2">
      <c r="A37" s="216"/>
      <c r="B37" s="229"/>
      <c r="C37" s="1120" t="s">
        <v>496</v>
      </c>
      <c r="D37" s="1120"/>
      <c r="E37" s="1121"/>
      <c r="F37" s="230">
        <v>1.07</v>
      </c>
      <c r="G37" s="231">
        <v>1.19</v>
      </c>
      <c r="H37" s="231">
        <v>0.68</v>
      </c>
      <c r="I37" s="231">
        <v>0.65</v>
      </c>
      <c r="J37" s="232">
        <v>0.73</v>
      </c>
      <c r="K37" s="216"/>
      <c r="L37" s="216"/>
      <c r="M37" s="216"/>
      <c r="N37" s="216"/>
      <c r="O37" s="216"/>
      <c r="P37" s="216"/>
    </row>
    <row r="38" spans="1:16" ht="39" customHeight="1" x14ac:dyDescent="0.2">
      <c r="A38" s="216"/>
      <c r="B38" s="229"/>
      <c r="C38" s="1120" t="s">
        <v>497</v>
      </c>
      <c r="D38" s="1120"/>
      <c r="E38" s="1121"/>
      <c r="F38" s="230">
        <v>0</v>
      </c>
      <c r="G38" s="231">
        <v>0</v>
      </c>
      <c r="H38" s="231">
        <v>0</v>
      </c>
      <c r="I38" s="231">
        <v>0</v>
      </c>
      <c r="J38" s="232">
        <v>0</v>
      </c>
      <c r="K38" s="216"/>
      <c r="L38" s="216"/>
      <c r="M38" s="216"/>
      <c r="N38" s="216"/>
      <c r="O38" s="216"/>
      <c r="P38" s="216"/>
    </row>
    <row r="39" spans="1:16" ht="39" customHeight="1" x14ac:dyDescent="0.2">
      <c r="A39" s="216"/>
      <c r="B39" s="229"/>
      <c r="C39" s="1120" t="s">
        <v>498</v>
      </c>
      <c r="D39" s="1120"/>
      <c r="E39" s="1121"/>
      <c r="F39" s="230">
        <v>0</v>
      </c>
      <c r="G39" s="231">
        <v>0</v>
      </c>
      <c r="H39" s="231">
        <v>0</v>
      </c>
      <c r="I39" s="231">
        <v>0</v>
      </c>
      <c r="J39" s="232">
        <v>0</v>
      </c>
      <c r="K39" s="216"/>
      <c r="L39" s="216"/>
      <c r="M39" s="216"/>
      <c r="N39" s="216"/>
      <c r="O39" s="216"/>
      <c r="P39" s="216"/>
    </row>
    <row r="40" spans="1:16" ht="39" customHeight="1" x14ac:dyDescent="0.2">
      <c r="A40" s="216"/>
      <c r="B40" s="229"/>
      <c r="C40" s="1120" t="s">
        <v>499</v>
      </c>
      <c r="D40" s="1120"/>
      <c r="E40" s="1121"/>
      <c r="F40" s="230">
        <v>0</v>
      </c>
      <c r="G40" s="231">
        <v>0</v>
      </c>
      <c r="H40" s="231">
        <v>0</v>
      </c>
      <c r="I40" s="231">
        <v>0</v>
      </c>
      <c r="J40" s="232">
        <v>0</v>
      </c>
      <c r="K40" s="216"/>
      <c r="L40" s="216"/>
      <c r="M40" s="216"/>
      <c r="N40" s="216"/>
      <c r="O40" s="216"/>
      <c r="P40" s="216"/>
    </row>
    <row r="41" spans="1:16" ht="39" customHeight="1" x14ac:dyDescent="0.2">
      <c r="A41" s="216"/>
      <c r="B41" s="229"/>
      <c r="C41" s="1120"/>
      <c r="D41" s="1120"/>
      <c r="E41" s="1121"/>
      <c r="F41" s="230"/>
      <c r="G41" s="231"/>
      <c r="H41" s="231"/>
      <c r="I41" s="231"/>
      <c r="J41" s="232"/>
      <c r="K41" s="216"/>
      <c r="L41" s="216"/>
      <c r="M41" s="216"/>
      <c r="N41" s="216"/>
      <c r="O41" s="216"/>
      <c r="P41" s="216"/>
    </row>
    <row r="42" spans="1:16" ht="39" customHeight="1" x14ac:dyDescent="0.2">
      <c r="A42" s="216"/>
      <c r="B42" s="233"/>
      <c r="C42" s="1120" t="s">
        <v>500</v>
      </c>
      <c r="D42" s="1120"/>
      <c r="E42" s="1121"/>
      <c r="F42" s="230" t="s">
        <v>448</v>
      </c>
      <c r="G42" s="231" t="s">
        <v>448</v>
      </c>
      <c r="H42" s="231" t="s">
        <v>448</v>
      </c>
      <c r="I42" s="231" t="s">
        <v>448</v>
      </c>
      <c r="J42" s="232" t="s">
        <v>448</v>
      </c>
      <c r="K42" s="216"/>
      <c r="L42" s="216"/>
      <c r="M42" s="216"/>
      <c r="N42" s="216"/>
      <c r="O42" s="216"/>
      <c r="P42" s="216"/>
    </row>
    <row r="43" spans="1:16" ht="39" customHeight="1" thickBot="1" x14ac:dyDescent="0.25">
      <c r="A43" s="216"/>
      <c r="B43" s="234"/>
      <c r="C43" s="1122" t="s">
        <v>501</v>
      </c>
      <c r="D43" s="1122"/>
      <c r="E43" s="1123"/>
      <c r="F43" s="235" t="s">
        <v>448</v>
      </c>
      <c r="G43" s="236" t="s">
        <v>448</v>
      </c>
      <c r="H43" s="236" t="s">
        <v>448</v>
      </c>
      <c r="I43" s="236" t="s">
        <v>448</v>
      </c>
      <c r="J43" s="237" t="s">
        <v>448</v>
      </c>
      <c r="K43" s="216"/>
      <c r="L43" s="216"/>
      <c r="M43" s="216"/>
      <c r="N43" s="216"/>
      <c r="O43" s="216"/>
      <c r="P43" s="216"/>
    </row>
    <row r="44" spans="1:16" ht="39" customHeight="1" x14ac:dyDescent="0.2">
      <c r="A44" s="216"/>
      <c r="B44" s="238"/>
      <c r="C44" s="239"/>
      <c r="D44" s="239"/>
      <c r="E44" s="239"/>
      <c r="F44" s="216"/>
      <c r="G44" s="216"/>
      <c r="H44" s="216"/>
      <c r="I44" s="216"/>
      <c r="J44" s="216"/>
      <c r="K44" s="216"/>
      <c r="L44" s="216"/>
      <c r="M44" s="216"/>
      <c r="N44" s="216"/>
      <c r="O44" s="216"/>
      <c r="P44" s="216"/>
    </row>
    <row r="45" spans="1:16" ht="16.2" x14ac:dyDescent="0.2">
      <c r="A45" s="216"/>
      <c r="B45" s="216"/>
      <c r="C45" s="216"/>
      <c r="D45" s="216"/>
      <c r="E45" s="216"/>
      <c r="F45" s="216"/>
      <c r="G45" s="216"/>
      <c r="H45" s="216"/>
      <c r="I45" s="216"/>
      <c r="J45" s="216"/>
      <c r="K45" s="216"/>
      <c r="L45" s="216"/>
      <c r="M45" s="216"/>
      <c r="N45" s="216"/>
      <c r="O45" s="216"/>
      <c r="P45" s="216"/>
    </row>
  </sheetData>
  <sheetProtection algorithmName="SHA-512" hashValue="FSPjH1MN1nHsUKU3DMQl5WRgIaKGyKpWCGuIRBrR+q/ckhrqaYSUOe85kJq9SSlLFEiI0x8MQA1I4M1RcN7JwA==" saltValue="wrR08B3p1mx24PcE++JS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F0D4-80C2-4D95-A301-6028A2A750B8}">
  <sheetPr>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241" customWidth="1"/>
    <col min="2" max="3" width="10.88671875" style="241" customWidth="1"/>
    <col min="4" max="4" width="10" style="241" customWidth="1"/>
    <col min="5" max="10" width="11" style="241" customWidth="1"/>
    <col min="11" max="15" width="13.109375" style="241" customWidth="1"/>
    <col min="16" max="21" width="11.44140625" style="241" customWidth="1"/>
    <col min="22" max="16384" width="0" style="241" hidden="1"/>
  </cols>
  <sheetData>
    <row r="1" spans="1:21" ht="13.5" customHeight="1" x14ac:dyDescent="0.2">
      <c r="A1" s="240"/>
      <c r="B1" s="240"/>
      <c r="C1" s="240"/>
      <c r="D1" s="240"/>
      <c r="E1" s="240"/>
      <c r="F1" s="240"/>
      <c r="G1" s="240"/>
      <c r="H1" s="240"/>
      <c r="I1" s="240"/>
      <c r="J1" s="240"/>
      <c r="K1" s="240"/>
      <c r="L1" s="240"/>
      <c r="M1" s="240"/>
      <c r="N1" s="240"/>
      <c r="O1" s="240"/>
      <c r="P1" s="240"/>
      <c r="Q1" s="240"/>
      <c r="R1" s="240"/>
      <c r="S1" s="240"/>
      <c r="T1" s="240"/>
      <c r="U1" s="240"/>
    </row>
    <row r="2" spans="1:21" ht="13.5" customHeight="1" x14ac:dyDescent="0.2">
      <c r="A2" s="240"/>
      <c r="B2" s="240"/>
      <c r="C2" s="240"/>
      <c r="D2" s="240"/>
      <c r="E2" s="240"/>
      <c r="F2" s="240"/>
      <c r="G2" s="240"/>
      <c r="H2" s="240"/>
      <c r="I2" s="240"/>
      <c r="J2" s="240"/>
      <c r="K2" s="240"/>
      <c r="L2" s="240"/>
      <c r="M2" s="240"/>
      <c r="N2" s="240"/>
      <c r="O2" s="240"/>
      <c r="P2" s="240"/>
      <c r="Q2" s="240"/>
      <c r="R2" s="240"/>
      <c r="S2" s="240"/>
      <c r="T2" s="240"/>
      <c r="U2" s="240"/>
    </row>
    <row r="3" spans="1:21" ht="13.5" customHeight="1" x14ac:dyDescent="0.2">
      <c r="A3" s="240"/>
      <c r="B3" s="240"/>
      <c r="C3" s="240"/>
      <c r="D3" s="240"/>
      <c r="E3" s="240"/>
      <c r="F3" s="240"/>
      <c r="G3" s="240"/>
      <c r="H3" s="240"/>
      <c r="I3" s="240"/>
      <c r="J3" s="240"/>
      <c r="K3" s="240"/>
      <c r="L3" s="240"/>
      <c r="M3" s="240"/>
      <c r="N3" s="240"/>
      <c r="O3" s="240"/>
      <c r="P3" s="240"/>
      <c r="Q3" s="240"/>
      <c r="R3" s="240"/>
      <c r="S3" s="240"/>
      <c r="T3" s="240"/>
      <c r="U3" s="240"/>
    </row>
    <row r="4" spans="1:21" ht="13.5" customHeight="1" x14ac:dyDescent="0.2">
      <c r="A4" s="240"/>
      <c r="B4" s="240"/>
      <c r="C4" s="240"/>
      <c r="D4" s="240"/>
      <c r="E4" s="240"/>
      <c r="F4" s="240"/>
      <c r="G4" s="240"/>
      <c r="H4" s="240"/>
      <c r="I4" s="240"/>
      <c r="J4" s="240"/>
      <c r="K4" s="240"/>
      <c r="L4" s="240"/>
      <c r="M4" s="240"/>
      <c r="N4" s="240"/>
      <c r="O4" s="240"/>
      <c r="P4" s="240"/>
      <c r="Q4" s="240"/>
      <c r="R4" s="240"/>
      <c r="S4" s="240"/>
      <c r="T4" s="240"/>
      <c r="U4" s="240"/>
    </row>
    <row r="5" spans="1:21" ht="13.5" customHeight="1" x14ac:dyDescent="0.2">
      <c r="A5" s="240"/>
      <c r="B5" s="240"/>
      <c r="C5" s="240"/>
      <c r="D5" s="240"/>
      <c r="E5" s="240"/>
      <c r="F5" s="240"/>
      <c r="G5" s="240"/>
      <c r="H5" s="240"/>
      <c r="I5" s="240"/>
      <c r="J5" s="240"/>
      <c r="K5" s="240"/>
      <c r="L5" s="240"/>
      <c r="M5" s="240"/>
      <c r="N5" s="240"/>
      <c r="O5" s="240"/>
      <c r="P5" s="240"/>
      <c r="Q5" s="240"/>
      <c r="R5" s="240"/>
      <c r="S5" s="240"/>
      <c r="T5" s="240"/>
      <c r="U5" s="240"/>
    </row>
    <row r="6" spans="1:21" ht="13.5" customHeight="1" x14ac:dyDescent="0.2">
      <c r="A6" s="240"/>
      <c r="B6" s="240"/>
      <c r="C6" s="240"/>
      <c r="D6" s="240"/>
      <c r="E6" s="240"/>
      <c r="F6" s="240"/>
      <c r="G6" s="240"/>
      <c r="H6" s="240"/>
      <c r="I6" s="240"/>
      <c r="J6" s="240"/>
      <c r="K6" s="240"/>
      <c r="L6" s="240"/>
      <c r="M6" s="240"/>
      <c r="N6" s="240"/>
      <c r="O6" s="240"/>
      <c r="P6" s="240"/>
      <c r="Q6" s="240"/>
      <c r="R6" s="240"/>
      <c r="S6" s="240"/>
      <c r="T6" s="240"/>
      <c r="U6" s="240"/>
    </row>
    <row r="7" spans="1:21" ht="13.5" customHeight="1" x14ac:dyDescent="0.2">
      <c r="A7" s="240"/>
      <c r="B7" s="240"/>
      <c r="C7" s="240"/>
      <c r="D7" s="240"/>
      <c r="E7" s="240"/>
      <c r="F7" s="240"/>
      <c r="G7" s="240"/>
      <c r="H7" s="240"/>
      <c r="I7" s="240"/>
      <c r="J7" s="240"/>
      <c r="K7" s="240"/>
      <c r="L7" s="240"/>
      <c r="M7" s="240"/>
      <c r="N7" s="240"/>
      <c r="O7" s="240"/>
      <c r="P7" s="240"/>
      <c r="Q7" s="240"/>
      <c r="R7" s="240"/>
      <c r="S7" s="240"/>
      <c r="T7" s="240"/>
      <c r="U7" s="240"/>
    </row>
    <row r="8" spans="1:21" ht="13.5" customHeight="1" x14ac:dyDescent="0.2">
      <c r="A8" s="240"/>
      <c r="B8" s="240"/>
      <c r="C8" s="240"/>
      <c r="D8" s="240"/>
      <c r="E8" s="240"/>
      <c r="F8" s="240"/>
      <c r="G8" s="240"/>
      <c r="H8" s="240"/>
      <c r="I8" s="240"/>
      <c r="J8" s="240"/>
      <c r="K8" s="240"/>
      <c r="L8" s="240"/>
      <c r="M8" s="240"/>
      <c r="N8" s="240"/>
      <c r="O8" s="240"/>
      <c r="P8" s="240"/>
      <c r="Q8" s="240"/>
      <c r="R8" s="240"/>
      <c r="S8" s="240"/>
      <c r="T8" s="240"/>
      <c r="U8" s="240"/>
    </row>
    <row r="9" spans="1:21" ht="13.5" customHeight="1" x14ac:dyDescent="0.2">
      <c r="A9" s="240"/>
      <c r="B9" s="240"/>
      <c r="C9" s="240"/>
      <c r="D9" s="240"/>
      <c r="E9" s="240"/>
      <c r="F9" s="240"/>
      <c r="G9" s="240"/>
      <c r="H9" s="240"/>
      <c r="I9" s="240"/>
      <c r="J9" s="240"/>
      <c r="K9" s="240"/>
      <c r="L9" s="240"/>
      <c r="M9" s="240"/>
      <c r="N9" s="240"/>
      <c r="O9" s="240"/>
      <c r="P9" s="240"/>
      <c r="Q9" s="240"/>
      <c r="R9" s="240"/>
      <c r="S9" s="240"/>
      <c r="T9" s="240"/>
      <c r="U9" s="240"/>
    </row>
    <row r="10" spans="1:21" ht="13.5" customHeight="1" x14ac:dyDescent="0.2">
      <c r="A10" s="240"/>
      <c r="B10" s="240"/>
      <c r="C10" s="240"/>
      <c r="D10" s="240"/>
      <c r="E10" s="240"/>
      <c r="F10" s="240"/>
      <c r="G10" s="240"/>
      <c r="H10" s="240"/>
      <c r="I10" s="240"/>
      <c r="J10" s="240"/>
      <c r="K10" s="240"/>
      <c r="L10" s="240"/>
      <c r="M10" s="240"/>
      <c r="N10" s="240"/>
      <c r="O10" s="240"/>
      <c r="P10" s="240"/>
      <c r="Q10" s="240"/>
      <c r="R10" s="240"/>
      <c r="S10" s="240"/>
      <c r="T10" s="240"/>
      <c r="U10" s="240"/>
    </row>
    <row r="11" spans="1:21" ht="13.5" customHeight="1" x14ac:dyDescent="0.2">
      <c r="A11" s="240"/>
      <c r="B11" s="240"/>
      <c r="C11" s="240"/>
      <c r="D11" s="240"/>
      <c r="E11" s="240"/>
      <c r="F11" s="240"/>
      <c r="G11" s="240"/>
      <c r="H11" s="240"/>
      <c r="I11" s="240"/>
      <c r="J11" s="240"/>
      <c r="K11" s="240"/>
      <c r="L11" s="240"/>
      <c r="M11" s="240"/>
      <c r="N11" s="240"/>
      <c r="O11" s="240"/>
      <c r="P11" s="240"/>
      <c r="Q11" s="240"/>
      <c r="R11" s="240"/>
      <c r="S11" s="240"/>
      <c r="T11" s="240"/>
      <c r="U11" s="240"/>
    </row>
    <row r="12" spans="1:21" ht="13.5" customHeight="1" x14ac:dyDescent="0.2">
      <c r="A12" s="240"/>
      <c r="B12" s="240"/>
      <c r="C12" s="240"/>
      <c r="D12" s="240"/>
      <c r="E12" s="240"/>
      <c r="F12" s="240"/>
      <c r="G12" s="240"/>
      <c r="H12" s="240"/>
      <c r="I12" s="240"/>
      <c r="J12" s="240"/>
      <c r="K12" s="240"/>
      <c r="L12" s="240"/>
      <c r="M12" s="240"/>
      <c r="N12" s="240"/>
      <c r="O12" s="240"/>
      <c r="P12" s="240"/>
      <c r="Q12" s="240"/>
      <c r="R12" s="240"/>
      <c r="S12" s="240"/>
      <c r="T12" s="240"/>
      <c r="U12" s="240"/>
    </row>
    <row r="13" spans="1:21" ht="13.5" customHeight="1" x14ac:dyDescent="0.2">
      <c r="A13" s="240"/>
      <c r="B13" s="240"/>
      <c r="C13" s="240"/>
      <c r="D13" s="240"/>
      <c r="E13" s="240"/>
      <c r="F13" s="240"/>
      <c r="G13" s="240"/>
      <c r="H13" s="240"/>
      <c r="I13" s="240"/>
      <c r="J13" s="240"/>
      <c r="K13" s="240"/>
      <c r="L13" s="240"/>
      <c r="M13" s="240"/>
      <c r="N13" s="240"/>
      <c r="O13" s="240"/>
      <c r="P13" s="240"/>
      <c r="Q13" s="240"/>
      <c r="R13" s="240"/>
      <c r="S13" s="240"/>
      <c r="T13" s="240"/>
      <c r="U13" s="240"/>
    </row>
    <row r="14" spans="1:21" ht="13.5" customHeight="1" x14ac:dyDescent="0.2">
      <c r="A14" s="240"/>
      <c r="B14" s="240"/>
      <c r="C14" s="240"/>
      <c r="D14" s="240"/>
      <c r="E14" s="240"/>
      <c r="F14" s="240"/>
      <c r="G14" s="240"/>
      <c r="H14" s="240"/>
      <c r="I14" s="240"/>
      <c r="J14" s="240"/>
      <c r="K14" s="240"/>
      <c r="L14" s="240"/>
      <c r="M14" s="240"/>
      <c r="N14" s="240"/>
      <c r="O14" s="240"/>
      <c r="P14" s="240"/>
      <c r="Q14" s="240"/>
      <c r="R14" s="240"/>
      <c r="S14" s="240"/>
      <c r="T14" s="240"/>
      <c r="U14" s="240"/>
    </row>
    <row r="15" spans="1:21" ht="13.5" customHeight="1" x14ac:dyDescent="0.2">
      <c r="A15" s="240"/>
      <c r="B15" s="240"/>
      <c r="C15" s="240"/>
      <c r="D15" s="240"/>
      <c r="E15" s="240"/>
      <c r="F15" s="240"/>
      <c r="G15" s="240"/>
      <c r="H15" s="240"/>
      <c r="I15" s="240"/>
      <c r="J15" s="240"/>
      <c r="K15" s="240"/>
      <c r="L15" s="240"/>
      <c r="M15" s="240"/>
      <c r="N15" s="240"/>
      <c r="O15" s="240"/>
      <c r="P15" s="240"/>
      <c r="Q15" s="240"/>
      <c r="R15" s="240"/>
      <c r="S15" s="240"/>
      <c r="T15" s="240"/>
      <c r="U15" s="240"/>
    </row>
    <row r="16" spans="1:21" ht="13.5" customHeight="1" x14ac:dyDescent="0.2">
      <c r="A16" s="240"/>
      <c r="B16" s="240"/>
      <c r="C16" s="240"/>
      <c r="D16" s="240"/>
      <c r="E16" s="240"/>
      <c r="F16" s="240"/>
      <c r="G16" s="240"/>
      <c r="H16" s="240"/>
      <c r="I16" s="240"/>
      <c r="J16" s="240"/>
      <c r="K16" s="240"/>
      <c r="L16" s="240"/>
      <c r="M16" s="240"/>
      <c r="N16" s="240"/>
      <c r="O16" s="240"/>
      <c r="P16" s="240"/>
      <c r="Q16" s="240"/>
      <c r="R16" s="240"/>
      <c r="S16" s="240"/>
      <c r="T16" s="240"/>
      <c r="U16" s="240"/>
    </row>
    <row r="17" spans="1:21" ht="13.5" customHeight="1" x14ac:dyDescent="0.2">
      <c r="A17" s="240"/>
      <c r="B17" s="240"/>
      <c r="C17" s="240"/>
      <c r="D17" s="240"/>
      <c r="E17" s="240"/>
      <c r="F17" s="240"/>
      <c r="G17" s="240"/>
      <c r="H17" s="240"/>
      <c r="I17" s="240"/>
      <c r="J17" s="240"/>
      <c r="K17" s="240"/>
      <c r="L17" s="240"/>
      <c r="M17" s="240"/>
      <c r="N17" s="240"/>
      <c r="O17" s="240"/>
      <c r="P17" s="240"/>
      <c r="Q17" s="240"/>
      <c r="R17" s="240"/>
      <c r="S17" s="240"/>
      <c r="T17" s="240"/>
      <c r="U17" s="240"/>
    </row>
    <row r="18" spans="1:21" ht="13.5" customHeight="1" x14ac:dyDescent="0.2">
      <c r="A18" s="240"/>
      <c r="B18" s="240"/>
      <c r="C18" s="240"/>
      <c r="D18" s="240"/>
      <c r="E18" s="240"/>
      <c r="F18" s="240"/>
      <c r="G18" s="240"/>
      <c r="H18" s="240"/>
      <c r="I18" s="240"/>
      <c r="J18" s="240"/>
      <c r="K18" s="240"/>
      <c r="L18" s="240"/>
      <c r="M18" s="240"/>
      <c r="N18" s="240"/>
      <c r="O18" s="240"/>
      <c r="P18" s="240"/>
      <c r="Q18" s="240"/>
      <c r="R18" s="240"/>
      <c r="S18" s="240"/>
      <c r="T18" s="240"/>
      <c r="U18" s="240"/>
    </row>
    <row r="19" spans="1:21" ht="13.5" customHeight="1" x14ac:dyDescent="0.2">
      <c r="A19" s="240"/>
      <c r="B19" s="240"/>
      <c r="C19" s="240"/>
      <c r="D19" s="240"/>
      <c r="E19" s="240"/>
      <c r="F19" s="240"/>
      <c r="G19" s="240"/>
      <c r="H19" s="240"/>
      <c r="I19" s="240"/>
      <c r="J19" s="240"/>
      <c r="K19" s="240"/>
      <c r="L19" s="240"/>
      <c r="M19" s="240"/>
      <c r="N19" s="240"/>
      <c r="O19" s="240"/>
      <c r="P19" s="240"/>
      <c r="Q19" s="240"/>
      <c r="R19" s="240"/>
      <c r="S19" s="240"/>
      <c r="T19" s="240"/>
      <c r="U19" s="240"/>
    </row>
    <row r="20" spans="1:21" ht="13.5" customHeight="1" x14ac:dyDescent="0.2">
      <c r="A20" s="240"/>
      <c r="B20" s="240"/>
      <c r="C20" s="240"/>
      <c r="D20" s="240"/>
      <c r="E20" s="240"/>
      <c r="F20" s="240"/>
      <c r="G20" s="240"/>
      <c r="H20" s="240"/>
      <c r="I20" s="240"/>
      <c r="J20" s="240"/>
      <c r="K20" s="240"/>
      <c r="L20" s="240"/>
      <c r="M20" s="240"/>
      <c r="N20" s="240"/>
      <c r="O20" s="240"/>
      <c r="P20" s="240"/>
      <c r="Q20" s="240"/>
      <c r="R20" s="240"/>
      <c r="S20" s="240"/>
      <c r="T20" s="240"/>
      <c r="U20" s="240"/>
    </row>
    <row r="21" spans="1:21" ht="13.5" customHeight="1" x14ac:dyDescent="0.2">
      <c r="A21" s="240"/>
      <c r="B21" s="240"/>
      <c r="C21" s="240"/>
      <c r="D21" s="240"/>
      <c r="E21" s="240"/>
      <c r="F21" s="240"/>
      <c r="G21" s="240"/>
      <c r="H21" s="240"/>
      <c r="I21" s="240"/>
      <c r="J21" s="240"/>
      <c r="K21" s="240"/>
      <c r="L21" s="240"/>
      <c r="M21" s="240"/>
      <c r="N21" s="240"/>
      <c r="O21" s="240"/>
      <c r="P21" s="240"/>
      <c r="Q21" s="240"/>
      <c r="R21" s="240"/>
      <c r="S21" s="240"/>
      <c r="T21" s="240"/>
      <c r="U21" s="240"/>
    </row>
    <row r="22" spans="1:21" ht="13.5" customHeight="1" x14ac:dyDescent="0.2">
      <c r="A22" s="240"/>
      <c r="B22" s="240"/>
      <c r="C22" s="240"/>
      <c r="D22" s="240"/>
      <c r="E22" s="240"/>
      <c r="F22" s="240"/>
      <c r="G22" s="240"/>
      <c r="H22" s="240"/>
      <c r="I22" s="240"/>
      <c r="J22" s="240"/>
      <c r="K22" s="240"/>
      <c r="L22" s="240"/>
      <c r="M22" s="240"/>
      <c r="N22" s="240"/>
      <c r="O22" s="240"/>
      <c r="P22" s="240"/>
      <c r="Q22" s="240"/>
      <c r="R22" s="240"/>
      <c r="S22" s="240"/>
      <c r="T22" s="240"/>
      <c r="U22" s="240"/>
    </row>
    <row r="23" spans="1:21" ht="13.5" customHeight="1" x14ac:dyDescent="0.2">
      <c r="A23" s="240"/>
      <c r="B23" s="240"/>
      <c r="C23" s="240"/>
      <c r="D23" s="240"/>
      <c r="E23" s="240"/>
      <c r="F23" s="240"/>
      <c r="G23" s="240"/>
      <c r="H23" s="240"/>
      <c r="I23" s="240"/>
      <c r="J23" s="240"/>
      <c r="K23" s="240"/>
      <c r="L23" s="240"/>
      <c r="M23" s="240"/>
      <c r="N23" s="240"/>
      <c r="O23" s="240"/>
      <c r="P23" s="240"/>
      <c r="Q23" s="240"/>
      <c r="R23" s="240"/>
      <c r="S23" s="240"/>
      <c r="T23" s="240"/>
      <c r="U23" s="240"/>
    </row>
    <row r="24" spans="1:21" ht="13.5" customHeight="1" x14ac:dyDescent="0.2">
      <c r="A24" s="240"/>
      <c r="B24" s="240"/>
      <c r="C24" s="240"/>
      <c r="D24" s="240"/>
      <c r="E24" s="240"/>
      <c r="F24" s="240"/>
      <c r="G24" s="240"/>
      <c r="H24" s="240"/>
      <c r="I24" s="240"/>
      <c r="J24" s="240"/>
      <c r="K24" s="240"/>
      <c r="L24" s="240"/>
      <c r="M24" s="240"/>
      <c r="N24" s="240"/>
      <c r="O24" s="240"/>
      <c r="P24" s="240"/>
      <c r="Q24" s="240"/>
      <c r="R24" s="240"/>
      <c r="S24" s="240"/>
      <c r="T24" s="240"/>
      <c r="U24" s="240"/>
    </row>
    <row r="25" spans="1:21" ht="13.5" customHeight="1" x14ac:dyDescent="0.2">
      <c r="A25" s="240"/>
      <c r="B25" s="240"/>
      <c r="C25" s="240"/>
      <c r="D25" s="240"/>
      <c r="E25" s="240"/>
      <c r="F25" s="240"/>
      <c r="G25" s="240"/>
      <c r="H25" s="240"/>
      <c r="I25" s="240"/>
      <c r="J25" s="240"/>
      <c r="K25" s="240"/>
      <c r="L25" s="240"/>
      <c r="M25" s="240"/>
      <c r="N25" s="240"/>
      <c r="O25" s="240"/>
      <c r="P25" s="240"/>
      <c r="Q25" s="240"/>
      <c r="R25" s="240"/>
      <c r="S25" s="240"/>
      <c r="T25" s="240"/>
      <c r="U25" s="240"/>
    </row>
    <row r="26" spans="1:21" ht="13.5" customHeight="1" x14ac:dyDescent="0.2">
      <c r="A26" s="240"/>
      <c r="B26" s="240"/>
      <c r="C26" s="240"/>
      <c r="D26" s="240"/>
      <c r="E26" s="240"/>
      <c r="F26" s="240"/>
      <c r="G26" s="240"/>
      <c r="H26" s="240"/>
      <c r="I26" s="240"/>
      <c r="J26" s="240"/>
      <c r="K26" s="240"/>
      <c r="L26" s="240"/>
      <c r="M26" s="240"/>
      <c r="N26" s="240"/>
      <c r="O26" s="240"/>
      <c r="P26" s="240"/>
      <c r="Q26" s="240"/>
      <c r="R26" s="240"/>
      <c r="S26" s="240"/>
      <c r="T26" s="240"/>
      <c r="U26" s="240"/>
    </row>
    <row r="27" spans="1:21" ht="13.5" customHeight="1" x14ac:dyDescent="0.2">
      <c r="A27" s="240"/>
      <c r="B27" s="240"/>
      <c r="C27" s="240"/>
      <c r="D27" s="240"/>
      <c r="E27" s="240"/>
      <c r="F27" s="240"/>
      <c r="G27" s="240"/>
      <c r="H27" s="240"/>
      <c r="I27" s="240"/>
      <c r="J27" s="240"/>
      <c r="K27" s="240"/>
      <c r="L27" s="240"/>
      <c r="M27" s="240"/>
      <c r="N27" s="240"/>
      <c r="O27" s="240"/>
      <c r="P27" s="240"/>
      <c r="Q27" s="240"/>
      <c r="R27" s="240"/>
      <c r="S27" s="240"/>
      <c r="T27" s="240"/>
      <c r="U27" s="240"/>
    </row>
    <row r="28" spans="1:21" ht="13.5" customHeight="1" x14ac:dyDescent="0.2">
      <c r="A28" s="240"/>
      <c r="B28" s="240"/>
      <c r="C28" s="240"/>
      <c r="D28" s="240"/>
      <c r="E28" s="240"/>
      <c r="F28" s="240"/>
      <c r="G28" s="240"/>
      <c r="H28" s="240"/>
      <c r="I28" s="240"/>
      <c r="J28" s="240"/>
      <c r="K28" s="240"/>
      <c r="L28" s="240"/>
      <c r="M28" s="240"/>
      <c r="N28" s="240"/>
      <c r="O28" s="240"/>
      <c r="P28" s="240"/>
      <c r="Q28" s="240"/>
      <c r="R28" s="240"/>
      <c r="S28" s="240"/>
      <c r="T28" s="240"/>
      <c r="U28" s="240"/>
    </row>
    <row r="29" spans="1:21" ht="13.5" customHeight="1" x14ac:dyDescent="0.2">
      <c r="A29" s="240"/>
      <c r="B29" s="240"/>
      <c r="C29" s="240"/>
      <c r="D29" s="240"/>
      <c r="E29" s="240"/>
      <c r="F29" s="240"/>
      <c r="G29" s="240"/>
      <c r="H29" s="240"/>
      <c r="I29" s="240"/>
      <c r="J29" s="240"/>
      <c r="K29" s="240"/>
      <c r="L29" s="240"/>
      <c r="M29" s="240"/>
      <c r="N29" s="240"/>
      <c r="O29" s="240"/>
      <c r="P29" s="240"/>
      <c r="Q29" s="240"/>
      <c r="R29" s="240"/>
      <c r="S29" s="240"/>
      <c r="T29" s="240"/>
      <c r="U29" s="240"/>
    </row>
    <row r="30" spans="1:21" ht="13.5" customHeight="1" x14ac:dyDescent="0.2">
      <c r="A30" s="240"/>
      <c r="B30" s="240"/>
      <c r="C30" s="240"/>
      <c r="D30" s="240"/>
      <c r="E30" s="240"/>
      <c r="F30" s="240"/>
      <c r="G30" s="240"/>
      <c r="H30" s="240"/>
      <c r="I30" s="240"/>
      <c r="J30" s="240"/>
      <c r="K30" s="240"/>
      <c r="L30" s="240"/>
      <c r="M30" s="240"/>
      <c r="N30" s="240"/>
      <c r="O30" s="240"/>
      <c r="P30" s="240"/>
      <c r="Q30" s="240"/>
      <c r="R30" s="240"/>
      <c r="S30" s="240"/>
      <c r="T30" s="240"/>
      <c r="U30" s="240"/>
    </row>
    <row r="31" spans="1:21" ht="13.5" customHeight="1" x14ac:dyDescent="0.2">
      <c r="A31" s="240"/>
      <c r="B31" s="240"/>
      <c r="C31" s="240"/>
      <c r="D31" s="240"/>
      <c r="E31" s="240"/>
      <c r="F31" s="240"/>
      <c r="G31" s="240"/>
      <c r="H31" s="240"/>
      <c r="I31" s="240"/>
      <c r="J31" s="240"/>
      <c r="K31" s="240"/>
      <c r="L31" s="240"/>
      <c r="M31" s="240"/>
      <c r="N31" s="240"/>
      <c r="O31" s="240"/>
      <c r="P31" s="240"/>
      <c r="Q31" s="240"/>
      <c r="R31" s="240"/>
      <c r="S31" s="240"/>
      <c r="T31" s="240"/>
      <c r="U31" s="240"/>
    </row>
    <row r="32" spans="1:21" ht="13.5" customHeight="1" x14ac:dyDescent="0.2">
      <c r="A32" s="240"/>
      <c r="B32" s="240"/>
      <c r="C32" s="240"/>
      <c r="D32" s="240"/>
      <c r="E32" s="240"/>
      <c r="F32" s="240"/>
      <c r="G32" s="240"/>
      <c r="H32" s="240"/>
      <c r="I32" s="240"/>
      <c r="J32" s="240"/>
      <c r="K32" s="240"/>
      <c r="L32" s="240"/>
      <c r="M32" s="240"/>
      <c r="N32" s="240"/>
      <c r="O32" s="240"/>
      <c r="P32" s="240"/>
      <c r="Q32" s="240"/>
      <c r="R32" s="240"/>
      <c r="S32" s="240"/>
      <c r="T32" s="240"/>
      <c r="U32" s="240"/>
    </row>
    <row r="33" spans="1:21" ht="13.5" customHeight="1" x14ac:dyDescent="0.2">
      <c r="A33" s="240"/>
      <c r="B33" s="240"/>
      <c r="C33" s="240"/>
      <c r="D33" s="240"/>
      <c r="E33" s="240"/>
      <c r="F33" s="240"/>
      <c r="G33" s="240"/>
      <c r="H33" s="240"/>
      <c r="I33" s="240"/>
      <c r="J33" s="240"/>
      <c r="K33" s="240"/>
      <c r="L33" s="240"/>
      <c r="M33" s="240"/>
      <c r="N33" s="240"/>
      <c r="O33" s="240"/>
      <c r="P33" s="240"/>
      <c r="Q33" s="240"/>
      <c r="R33" s="240"/>
      <c r="S33" s="240"/>
      <c r="T33" s="240"/>
      <c r="U33" s="240"/>
    </row>
    <row r="34" spans="1:21" ht="13.5" customHeight="1" x14ac:dyDescent="0.2">
      <c r="A34" s="240"/>
      <c r="B34" s="240"/>
      <c r="C34" s="240"/>
      <c r="D34" s="240"/>
      <c r="E34" s="240"/>
      <c r="F34" s="240"/>
      <c r="G34" s="240"/>
      <c r="H34" s="240"/>
      <c r="I34" s="240"/>
      <c r="J34" s="240"/>
      <c r="K34" s="240"/>
      <c r="L34" s="240"/>
      <c r="M34" s="240"/>
      <c r="N34" s="240"/>
      <c r="O34" s="240"/>
      <c r="P34" s="240"/>
      <c r="Q34" s="240"/>
      <c r="R34" s="240"/>
      <c r="S34" s="240"/>
      <c r="T34" s="240"/>
      <c r="U34" s="240"/>
    </row>
    <row r="35" spans="1:21" ht="13.5" customHeight="1" x14ac:dyDescent="0.2">
      <c r="A35" s="240"/>
      <c r="B35" s="240"/>
      <c r="C35" s="240"/>
      <c r="D35" s="240"/>
      <c r="E35" s="240"/>
      <c r="F35" s="240"/>
      <c r="G35" s="240"/>
      <c r="H35" s="240"/>
      <c r="I35" s="240"/>
      <c r="J35" s="240"/>
      <c r="K35" s="240"/>
      <c r="L35" s="240"/>
      <c r="M35" s="240"/>
      <c r="N35" s="240"/>
      <c r="O35" s="240"/>
      <c r="P35" s="240"/>
      <c r="Q35" s="240"/>
      <c r="R35" s="240"/>
      <c r="S35" s="240"/>
      <c r="T35" s="240"/>
      <c r="U35" s="240"/>
    </row>
    <row r="36" spans="1:21" ht="13.5" customHeight="1" x14ac:dyDescent="0.2">
      <c r="A36" s="240"/>
      <c r="B36" s="240"/>
      <c r="C36" s="240"/>
      <c r="D36" s="240"/>
      <c r="E36" s="240"/>
      <c r="F36" s="240"/>
      <c r="G36" s="240"/>
      <c r="H36" s="240"/>
      <c r="I36" s="240"/>
      <c r="J36" s="240"/>
      <c r="K36" s="240"/>
      <c r="L36" s="240"/>
      <c r="M36" s="240"/>
      <c r="N36" s="240"/>
      <c r="O36" s="240"/>
      <c r="P36" s="240"/>
      <c r="Q36" s="240"/>
      <c r="R36" s="240"/>
      <c r="S36" s="240"/>
      <c r="T36" s="240"/>
      <c r="U36" s="240"/>
    </row>
    <row r="37" spans="1:21" ht="13.5" customHeight="1" x14ac:dyDescent="0.2">
      <c r="A37" s="240"/>
      <c r="B37" s="240"/>
      <c r="C37" s="240"/>
      <c r="D37" s="240"/>
      <c r="E37" s="240"/>
      <c r="F37" s="240"/>
      <c r="G37" s="240"/>
      <c r="H37" s="240"/>
      <c r="I37" s="240"/>
      <c r="J37" s="240"/>
      <c r="K37" s="240"/>
      <c r="L37" s="240"/>
      <c r="M37" s="240"/>
      <c r="N37" s="240"/>
      <c r="O37" s="240"/>
      <c r="P37" s="240"/>
      <c r="Q37" s="240"/>
      <c r="R37" s="240"/>
      <c r="S37" s="240"/>
      <c r="T37" s="240"/>
      <c r="U37" s="240"/>
    </row>
    <row r="38" spans="1:21" ht="13.5" customHeight="1" x14ac:dyDescent="0.2">
      <c r="A38" s="240"/>
      <c r="B38" s="240"/>
      <c r="C38" s="240"/>
      <c r="D38" s="240"/>
      <c r="E38" s="240"/>
      <c r="F38" s="240"/>
      <c r="G38" s="240"/>
      <c r="H38" s="240"/>
      <c r="I38" s="240"/>
      <c r="J38" s="240"/>
      <c r="K38" s="240"/>
      <c r="L38" s="240"/>
      <c r="M38" s="240"/>
      <c r="N38" s="240"/>
      <c r="O38" s="240"/>
      <c r="P38" s="240"/>
      <c r="Q38" s="240"/>
      <c r="R38" s="240"/>
      <c r="S38" s="240"/>
      <c r="T38" s="240"/>
      <c r="U38" s="240"/>
    </row>
    <row r="39" spans="1:21" ht="13.5" customHeight="1" x14ac:dyDescent="0.2">
      <c r="A39" s="240"/>
      <c r="B39" s="240"/>
      <c r="C39" s="240"/>
      <c r="D39" s="240"/>
      <c r="E39" s="240"/>
      <c r="F39" s="240"/>
      <c r="G39" s="240"/>
      <c r="H39" s="240"/>
      <c r="I39" s="240"/>
      <c r="J39" s="240"/>
      <c r="K39" s="240"/>
      <c r="L39" s="240"/>
      <c r="M39" s="240"/>
      <c r="N39" s="240"/>
      <c r="O39" s="240"/>
      <c r="P39" s="240"/>
      <c r="Q39" s="240"/>
      <c r="R39" s="240"/>
      <c r="S39" s="240"/>
      <c r="T39" s="240"/>
      <c r="U39" s="240"/>
    </row>
    <row r="40" spans="1:21" ht="13.5" customHeight="1" x14ac:dyDescent="0.2">
      <c r="A40" s="240"/>
      <c r="B40" s="240"/>
      <c r="C40" s="240"/>
      <c r="D40" s="240"/>
      <c r="E40" s="240"/>
      <c r="F40" s="240"/>
      <c r="G40" s="240"/>
      <c r="H40" s="240"/>
      <c r="I40" s="240"/>
      <c r="J40" s="240"/>
      <c r="K40" s="240"/>
      <c r="L40" s="240"/>
      <c r="M40" s="240"/>
      <c r="N40" s="240"/>
      <c r="O40" s="240"/>
      <c r="P40" s="240"/>
      <c r="Q40" s="240"/>
      <c r="R40" s="240"/>
      <c r="S40" s="240"/>
      <c r="T40" s="240"/>
      <c r="U40" s="240"/>
    </row>
    <row r="41" spans="1:21" ht="13.5" customHeight="1" x14ac:dyDescent="0.2">
      <c r="A41" s="240"/>
      <c r="B41" s="240"/>
      <c r="C41" s="240"/>
      <c r="D41" s="240"/>
      <c r="E41" s="240"/>
      <c r="F41" s="240"/>
      <c r="G41" s="240"/>
      <c r="H41" s="240"/>
      <c r="I41" s="240"/>
      <c r="J41" s="240"/>
      <c r="K41" s="240"/>
      <c r="L41" s="240"/>
      <c r="M41" s="240"/>
      <c r="N41" s="240"/>
      <c r="O41" s="240"/>
      <c r="P41" s="240"/>
      <c r="Q41" s="240"/>
      <c r="R41" s="240"/>
      <c r="S41" s="240"/>
      <c r="T41" s="240"/>
      <c r="U41" s="240"/>
    </row>
    <row r="42" spans="1:21" ht="13.5" customHeight="1" x14ac:dyDescent="0.2">
      <c r="A42" s="240"/>
      <c r="B42" s="240"/>
      <c r="C42" s="240"/>
      <c r="D42" s="240"/>
      <c r="E42" s="240"/>
      <c r="F42" s="240"/>
      <c r="G42" s="240"/>
      <c r="H42" s="240"/>
      <c r="I42" s="240"/>
      <c r="J42" s="240"/>
      <c r="K42" s="240"/>
      <c r="L42" s="240"/>
      <c r="M42" s="240"/>
      <c r="N42" s="240"/>
      <c r="O42" s="240"/>
      <c r="P42" s="240"/>
      <c r="Q42" s="240"/>
      <c r="R42" s="240"/>
      <c r="S42" s="240"/>
      <c r="T42" s="240"/>
      <c r="U42" s="240"/>
    </row>
    <row r="43" spans="1:21" ht="30.75" customHeight="1" thickBot="1" x14ac:dyDescent="0.25">
      <c r="A43" s="240"/>
      <c r="B43" s="240"/>
      <c r="C43" s="240"/>
      <c r="D43" s="240"/>
      <c r="E43" s="240"/>
      <c r="F43" s="240"/>
      <c r="G43" s="240"/>
      <c r="H43" s="240"/>
      <c r="I43" s="240"/>
      <c r="J43" s="240"/>
      <c r="K43" s="240"/>
      <c r="L43" s="240"/>
      <c r="M43" s="240"/>
      <c r="N43" s="240"/>
      <c r="O43" s="242" t="s">
        <v>502</v>
      </c>
      <c r="P43" s="240"/>
      <c r="Q43" s="240"/>
      <c r="R43" s="240"/>
      <c r="S43" s="240"/>
      <c r="T43" s="240"/>
      <c r="U43" s="240"/>
    </row>
    <row r="44" spans="1:21" ht="30.75" customHeight="1" thickBot="1" x14ac:dyDescent="0.25">
      <c r="A44" s="240"/>
      <c r="B44" s="243" t="s">
        <v>503</v>
      </c>
      <c r="C44" s="244"/>
      <c r="D44" s="244"/>
      <c r="E44" s="245"/>
      <c r="F44" s="245"/>
      <c r="G44" s="245"/>
      <c r="H44" s="245"/>
      <c r="I44" s="245"/>
      <c r="J44" s="246" t="s">
        <v>486</v>
      </c>
      <c r="K44" s="247" t="s">
        <v>3</v>
      </c>
      <c r="L44" s="248" t="s">
        <v>4</v>
      </c>
      <c r="M44" s="248" t="s">
        <v>5</v>
      </c>
      <c r="N44" s="248" t="s">
        <v>6</v>
      </c>
      <c r="O44" s="249" t="s">
        <v>7</v>
      </c>
      <c r="P44" s="240"/>
      <c r="Q44" s="240"/>
      <c r="R44" s="240"/>
      <c r="S44" s="240"/>
      <c r="T44" s="240"/>
      <c r="U44" s="240"/>
    </row>
    <row r="45" spans="1:21" ht="30.75" customHeight="1" x14ac:dyDescent="0.2">
      <c r="A45" s="240"/>
      <c r="B45" s="1126" t="s">
        <v>504</v>
      </c>
      <c r="C45" s="1127"/>
      <c r="D45" s="250"/>
      <c r="E45" s="1132" t="s">
        <v>505</v>
      </c>
      <c r="F45" s="1132"/>
      <c r="G45" s="1132"/>
      <c r="H45" s="1132"/>
      <c r="I45" s="1132"/>
      <c r="J45" s="1133"/>
      <c r="K45" s="251">
        <v>1942</v>
      </c>
      <c r="L45" s="252">
        <v>2048</v>
      </c>
      <c r="M45" s="252">
        <v>2061</v>
      </c>
      <c r="N45" s="252">
        <v>2013</v>
      </c>
      <c r="O45" s="253">
        <v>2030</v>
      </c>
      <c r="P45" s="240"/>
      <c r="Q45" s="240"/>
      <c r="R45" s="240"/>
      <c r="S45" s="240"/>
      <c r="T45" s="240"/>
      <c r="U45" s="240"/>
    </row>
    <row r="46" spans="1:21" ht="30.75" customHeight="1" x14ac:dyDescent="0.2">
      <c r="A46" s="240"/>
      <c r="B46" s="1128"/>
      <c r="C46" s="1129"/>
      <c r="D46" s="254"/>
      <c r="E46" s="1134" t="s">
        <v>506</v>
      </c>
      <c r="F46" s="1134"/>
      <c r="G46" s="1134"/>
      <c r="H46" s="1134"/>
      <c r="I46" s="1134"/>
      <c r="J46" s="1135"/>
      <c r="K46" s="255" t="s">
        <v>448</v>
      </c>
      <c r="L46" s="256" t="s">
        <v>448</v>
      </c>
      <c r="M46" s="256" t="s">
        <v>448</v>
      </c>
      <c r="N46" s="256" t="s">
        <v>448</v>
      </c>
      <c r="O46" s="257" t="s">
        <v>448</v>
      </c>
      <c r="P46" s="240"/>
      <c r="Q46" s="240"/>
      <c r="R46" s="240"/>
      <c r="S46" s="240"/>
      <c r="T46" s="240"/>
      <c r="U46" s="240"/>
    </row>
    <row r="47" spans="1:21" ht="30.75" customHeight="1" x14ac:dyDescent="0.2">
      <c r="A47" s="240"/>
      <c r="B47" s="1128"/>
      <c r="C47" s="1129"/>
      <c r="D47" s="254"/>
      <c r="E47" s="1134" t="s">
        <v>507</v>
      </c>
      <c r="F47" s="1134"/>
      <c r="G47" s="1134"/>
      <c r="H47" s="1134"/>
      <c r="I47" s="1134"/>
      <c r="J47" s="1135"/>
      <c r="K47" s="255" t="s">
        <v>448</v>
      </c>
      <c r="L47" s="256" t="s">
        <v>448</v>
      </c>
      <c r="M47" s="256" t="s">
        <v>448</v>
      </c>
      <c r="N47" s="256" t="s">
        <v>448</v>
      </c>
      <c r="O47" s="257" t="s">
        <v>448</v>
      </c>
      <c r="P47" s="240"/>
      <c r="Q47" s="240"/>
      <c r="R47" s="240"/>
      <c r="S47" s="240"/>
      <c r="T47" s="240"/>
      <c r="U47" s="240"/>
    </row>
    <row r="48" spans="1:21" ht="30.75" customHeight="1" x14ac:dyDescent="0.2">
      <c r="A48" s="240"/>
      <c r="B48" s="1128"/>
      <c r="C48" s="1129"/>
      <c r="D48" s="254"/>
      <c r="E48" s="1134" t="s">
        <v>508</v>
      </c>
      <c r="F48" s="1134"/>
      <c r="G48" s="1134"/>
      <c r="H48" s="1134"/>
      <c r="I48" s="1134"/>
      <c r="J48" s="1135"/>
      <c r="K48" s="255">
        <v>363</v>
      </c>
      <c r="L48" s="256">
        <v>319</v>
      </c>
      <c r="M48" s="256">
        <v>176</v>
      </c>
      <c r="N48" s="256">
        <v>177</v>
      </c>
      <c r="O48" s="257">
        <v>182</v>
      </c>
      <c r="P48" s="240"/>
      <c r="Q48" s="240"/>
      <c r="R48" s="240"/>
      <c r="S48" s="240"/>
      <c r="T48" s="240"/>
      <c r="U48" s="240"/>
    </row>
    <row r="49" spans="1:21" ht="30.75" customHeight="1" x14ac:dyDescent="0.2">
      <c r="A49" s="240"/>
      <c r="B49" s="1128"/>
      <c r="C49" s="1129"/>
      <c r="D49" s="254"/>
      <c r="E49" s="1134" t="s">
        <v>509</v>
      </c>
      <c r="F49" s="1134"/>
      <c r="G49" s="1134"/>
      <c r="H49" s="1134"/>
      <c r="I49" s="1134"/>
      <c r="J49" s="1135"/>
      <c r="K49" s="255">
        <v>29</v>
      </c>
      <c r="L49" s="256">
        <v>13</v>
      </c>
      <c r="M49" s="256">
        <v>8</v>
      </c>
      <c r="N49" s="256">
        <v>9</v>
      </c>
      <c r="O49" s="257">
        <v>4</v>
      </c>
      <c r="P49" s="240"/>
      <c r="Q49" s="240"/>
      <c r="R49" s="240"/>
      <c r="S49" s="240"/>
      <c r="T49" s="240"/>
      <c r="U49" s="240"/>
    </row>
    <row r="50" spans="1:21" ht="30.75" customHeight="1" x14ac:dyDescent="0.2">
      <c r="A50" s="240"/>
      <c r="B50" s="1128"/>
      <c r="C50" s="1129"/>
      <c r="D50" s="254"/>
      <c r="E50" s="1134" t="s">
        <v>510</v>
      </c>
      <c r="F50" s="1134"/>
      <c r="G50" s="1134"/>
      <c r="H50" s="1134"/>
      <c r="I50" s="1134"/>
      <c r="J50" s="1135"/>
      <c r="K50" s="255">
        <v>421</v>
      </c>
      <c r="L50" s="256">
        <v>416</v>
      </c>
      <c r="M50" s="256">
        <v>416</v>
      </c>
      <c r="N50" s="256">
        <v>376</v>
      </c>
      <c r="O50" s="257">
        <v>376</v>
      </c>
      <c r="P50" s="240"/>
      <c r="Q50" s="240"/>
      <c r="R50" s="240"/>
      <c r="S50" s="240"/>
      <c r="T50" s="240"/>
      <c r="U50" s="240"/>
    </row>
    <row r="51" spans="1:21" ht="30.75" customHeight="1" x14ac:dyDescent="0.2">
      <c r="A51" s="240"/>
      <c r="B51" s="1130"/>
      <c r="C51" s="1131"/>
      <c r="D51" s="258"/>
      <c r="E51" s="1134" t="s">
        <v>511</v>
      </c>
      <c r="F51" s="1134"/>
      <c r="G51" s="1134"/>
      <c r="H51" s="1134"/>
      <c r="I51" s="1134"/>
      <c r="J51" s="1135"/>
      <c r="K51" s="255" t="s">
        <v>448</v>
      </c>
      <c r="L51" s="256" t="s">
        <v>448</v>
      </c>
      <c r="M51" s="256" t="s">
        <v>448</v>
      </c>
      <c r="N51" s="256" t="s">
        <v>448</v>
      </c>
      <c r="O51" s="257" t="s">
        <v>448</v>
      </c>
      <c r="P51" s="240"/>
      <c r="Q51" s="240"/>
      <c r="R51" s="240"/>
      <c r="S51" s="240"/>
      <c r="T51" s="240"/>
      <c r="U51" s="240"/>
    </row>
    <row r="52" spans="1:21" ht="30.75" customHeight="1" x14ac:dyDescent="0.2">
      <c r="A52" s="240"/>
      <c r="B52" s="1136" t="s">
        <v>512</v>
      </c>
      <c r="C52" s="1137"/>
      <c r="D52" s="258"/>
      <c r="E52" s="1134" t="s">
        <v>513</v>
      </c>
      <c r="F52" s="1134"/>
      <c r="G52" s="1134"/>
      <c r="H52" s="1134"/>
      <c r="I52" s="1134"/>
      <c r="J52" s="1135"/>
      <c r="K52" s="255">
        <v>2344</v>
      </c>
      <c r="L52" s="256">
        <v>2236</v>
      </c>
      <c r="M52" s="256">
        <v>2065</v>
      </c>
      <c r="N52" s="256">
        <v>1927</v>
      </c>
      <c r="O52" s="257">
        <v>1859</v>
      </c>
      <c r="P52" s="240"/>
      <c r="Q52" s="240"/>
      <c r="R52" s="240"/>
      <c r="S52" s="240"/>
      <c r="T52" s="240"/>
      <c r="U52" s="240"/>
    </row>
    <row r="53" spans="1:21" ht="30.75" customHeight="1" thickBot="1" x14ac:dyDescent="0.25">
      <c r="A53" s="240"/>
      <c r="B53" s="1138" t="s">
        <v>514</v>
      </c>
      <c r="C53" s="1139"/>
      <c r="D53" s="259"/>
      <c r="E53" s="1140" t="s">
        <v>515</v>
      </c>
      <c r="F53" s="1140"/>
      <c r="G53" s="1140"/>
      <c r="H53" s="1140"/>
      <c r="I53" s="1140"/>
      <c r="J53" s="1141"/>
      <c r="K53" s="260">
        <v>411</v>
      </c>
      <c r="L53" s="261">
        <v>560</v>
      </c>
      <c r="M53" s="261">
        <v>596</v>
      </c>
      <c r="N53" s="261">
        <v>648</v>
      </c>
      <c r="O53" s="262">
        <v>733</v>
      </c>
      <c r="P53" s="240"/>
      <c r="Q53" s="240"/>
      <c r="R53" s="240"/>
      <c r="S53" s="240"/>
      <c r="T53" s="240"/>
      <c r="U53" s="240"/>
    </row>
    <row r="54" spans="1:21" ht="24" customHeight="1" x14ac:dyDescent="0.2">
      <c r="A54" s="240"/>
      <c r="B54" s="263" t="s">
        <v>516</v>
      </c>
      <c r="C54" s="240"/>
      <c r="D54" s="240"/>
      <c r="E54" s="240"/>
      <c r="F54" s="240"/>
      <c r="G54" s="240"/>
      <c r="H54" s="240"/>
      <c r="I54" s="240"/>
      <c r="J54" s="240"/>
      <c r="K54" s="240"/>
      <c r="L54" s="240"/>
      <c r="M54" s="240"/>
      <c r="N54" s="240"/>
      <c r="O54" s="240"/>
      <c r="P54" s="240"/>
      <c r="Q54" s="240"/>
      <c r="R54" s="240"/>
      <c r="S54" s="240"/>
      <c r="T54" s="240"/>
      <c r="U54" s="240"/>
    </row>
    <row r="55" spans="1:21" ht="24" customHeight="1" x14ac:dyDescent="0.2">
      <c r="A55" s="240"/>
      <c r="B55" s="263"/>
      <c r="C55" s="240"/>
      <c r="D55" s="240"/>
      <c r="E55" s="240"/>
      <c r="F55" s="240"/>
      <c r="G55" s="240"/>
      <c r="H55" s="240"/>
      <c r="I55" s="240"/>
      <c r="J55" s="240"/>
      <c r="K55" s="240"/>
      <c r="L55" s="240"/>
      <c r="M55" s="240"/>
      <c r="N55" s="240"/>
      <c r="O55" s="240"/>
      <c r="P55" s="240"/>
      <c r="Q55" s="240"/>
      <c r="R55" s="240"/>
      <c r="S55" s="240"/>
      <c r="T55" s="240"/>
      <c r="U55" s="240"/>
    </row>
    <row r="56" spans="1:21" ht="24" customHeight="1" thickBot="1" x14ac:dyDescent="0.25">
      <c r="A56" s="240"/>
      <c r="B56" s="264" t="s">
        <v>517</v>
      </c>
      <c r="C56" s="265"/>
      <c r="D56" s="265"/>
      <c r="E56" s="265"/>
      <c r="F56" s="265"/>
      <c r="G56" s="265"/>
      <c r="H56" s="265"/>
      <c r="I56" s="265"/>
      <c r="J56" s="265"/>
      <c r="K56" s="266"/>
      <c r="L56" s="266"/>
      <c r="M56" s="266"/>
      <c r="N56" s="266"/>
      <c r="O56" s="267" t="s">
        <v>518</v>
      </c>
      <c r="P56" s="240"/>
      <c r="Q56" s="240"/>
      <c r="R56" s="240"/>
      <c r="S56" s="240"/>
      <c r="T56" s="240"/>
      <c r="U56" s="240"/>
    </row>
    <row r="57" spans="1:21" ht="31.5" customHeight="1" thickBot="1" x14ac:dyDescent="0.25">
      <c r="A57" s="240"/>
      <c r="B57" s="268"/>
      <c r="C57" s="269"/>
      <c r="D57" s="269"/>
      <c r="E57" s="270"/>
      <c r="F57" s="270"/>
      <c r="G57" s="270"/>
      <c r="H57" s="270"/>
      <c r="I57" s="270"/>
      <c r="J57" s="271" t="s">
        <v>486</v>
      </c>
      <c r="K57" s="272" t="s">
        <v>519</v>
      </c>
      <c r="L57" s="273" t="s">
        <v>520</v>
      </c>
      <c r="M57" s="273" t="s">
        <v>521</v>
      </c>
      <c r="N57" s="273" t="s">
        <v>522</v>
      </c>
      <c r="O57" s="274" t="s">
        <v>523</v>
      </c>
      <c r="P57" s="240"/>
      <c r="Q57" s="240"/>
      <c r="R57" s="240"/>
      <c r="S57" s="240"/>
      <c r="T57" s="240"/>
      <c r="U57" s="240"/>
    </row>
    <row r="58" spans="1:21" ht="31.5" customHeight="1" x14ac:dyDescent="0.2">
      <c r="B58" s="1142" t="s">
        <v>524</v>
      </c>
      <c r="C58" s="1143"/>
      <c r="D58" s="1148" t="s">
        <v>525</v>
      </c>
      <c r="E58" s="1149"/>
      <c r="F58" s="1149"/>
      <c r="G58" s="1149"/>
      <c r="H58" s="1149"/>
      <c r="I58" s="1149"/>
      <c r="J58" s="1150"/>
      <c r="K58" s="275"/>
      <c r="L58" s="276"/>
      <c r="M58" s="276"/>
      <c r="N58" s="276"/>
      <c r="O58" s="277"/>
    </row>
    <row r="59" spans="1:21" ht="31.5" customHeight="1" x14ac:dyDescent="0.2">
      <c r="B59" s="1144"/>
      <c r="C59" s="1145"/>
      <c r="D59" s="1151" t="s">
        <v>526</v>
      </c>
      <c r="E59" s="1152"/>
      <c r="F59" s="1152"/>
      <c r="G59" s="1152"/>
      <c r="H59" s="1152"/>
      <c r="I59" s="1152"/>
      <c r="J59" s="1153"/>
      <c r="K59" s="278"/>
      <c r="L59" s="279"/>
      <c r="M59" s="279"/>
      <c r="N59" s="279"/>
      <c r="O59" s="280"/>
    </row>
    <row r="60" spans="1:21" ht="31.5" customHeight="1" thickBot="1" x14ac:dyDescent="0.25">
      <c r="B60" s="1146"/>
      <c r="C60" s="1147"/>
      <c r="D60" s="1154" t="s">
        <v>527</v>
      </c>
      <c r="E60" s="1155"/>
      <c r="F60" s="1155"/>
      <c r="G60" s="1155"/>
      <c r="H60" s="1155"/>
      <c r="I60" s="1155"/>
      <c r="J60" s="1156"/>
      <c r="K60" s="281"/>
      <c r="L60" s="282"/>
      <c r="M60" s="282"/>
      <c r="N60" s="282"/>
      <c r="O60" s="283"/>
    </row>
    <row r="61" spans="1:21" ht="24" customHeight="1" x14ac:dyDescent="0.2">
      <c r="B61" s="284"/>
      <c r="C61" s="284"/>
      <c r="D61" s="285" t="s">
        <v>528</v>
      </c>
      <c r="E61" s="286"/>
      <c r="F61" s="286"/>
      <c r="G61" s="286"/>
      <c r="H61" s="286"/>
      <c r="I61" s="286"/>
      <c r="J61" s="286"/>
      <c r="K61" s="286"/>
      <c r="L61" s="286"/>
      <c r="M61" s="286"/>
      <c r="N61" s="286"/>
      <c r="O61" s="286"/>
    </row>
    <row r="62" spans="1:21" ht="24" customHeight="1" x14ac:dyDescent="0.2">
      <c r="B62" s="287"/>
      <c r="C62" s="287"/>
      <c r="D62" s="285" t="s">
        <v>529</v>
      </c>
      <c r="E62" s="286"/>
      <c r="F62" s="286"/>
      <c r="G62" s="286"/>
      <c r="H62" s="286"/>
      <c r="I62" s="286"/>
      <c r="J62" s="286"/>
      <c r="K62" s="286"/>
      <c r="L62" s="286"/>
      <c r="M62" s="286"/>
      <c r="N62" s="286"/>
      <c r="O62" s="286"/>
    </row>
    <row r="63" spans="1:21" ht="24" customHeight="1" x14ac:dyDescent="0.2">
      <c r="A63" s="240"/>
      <c r="B63" s="263"/>
      <c r="C63" s="240"/>
      <c r="D63" s="240"/>
      <c r="E63" s="240"/>
      <c r="F63" s="240"/>
      <c r="G63" s="240"/>
      <c r="H63" s="240"/>
      <c r="I63" s="240"/>
      <c r="J63" s="240"/>
      <c r="K63" s="240"/>
      <c r="L63" s="240"/>
      <c r="M63" s="240"/>
      <c r="N63" s="240"/>
      <c r="O63" s="240"/>
      <c r="P63" s="240"/>
      <c r="Q63" s="240"/>
      <c r="R63" s="240"/>
      <c r="S63" s="240"/>
      <c r="T63" s="240"/>
      <c r="U63" s="240"/>
    </row>
    <row r="64" spans="1:21" ht="24" customHeight="1" x14ac:dyDescent="0.2">
      <c r="A64" s="240"/>
      <c r="B64" s="263"/>
      <c r="C64" s="240"/>
      <c r="D64" s="240"/>
      <c r="E64" s="240"/>
      <c r="F64" s="240"/>
      <c r="G64" s="240"/>
      <c r="H64" s="240"/>
      <c r="I64" s="240"/>
      <c r="J64" s="240"/>
      <c r="K64" s="240"/>
      <c r="L64" s="240"/>
      <c r="M64" s="240"/>
      <c r="N64" s="240"/>
      <c r="O64" s="240"/>
      <c r="P64" s="240"/>
      <c r="Q64" s="240"/>
      <c r="R64" s="240"/>
      <c r="S64" s="240"/>
      <c r="T64" s="240"/>
      <c r="U64" s="240"/>
    </row>
  </sheetData>
  <sheetProtection algorithmName="SHA-512" hashValue="Eyc+vN2MT+J3PgbzT1Eh3YgfOSgzjhqfOUE/ixPvHoqohLAoLf4Mx34awQgOyM/+rkcdUKQ8+l9s5TEjavexIw==" saltValue="dL7eWeU2dL2N/f90NevaB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82143-DB5B-420D-AEEF-8A411F6AB971}">
  <sheetPr>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288" customWidth="1"/>
    <col min="2" max="3" width="12.6640625" style="288" customWidth="1"/>
    <col min="4" max="4" width="11.6640625" style="288" customWidth="1"/>
    <col min="5" max="8" width="10.33203125" style="288" customWidth="1"/>
    <col min="9" max="13" width="16.33203125" style="288" customWidth="1"/>
    <col min="14" max="19" width="12.6640625" style="288" customWidth="1"/>
    <col min="20" max="16384" width="0" style="288"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89" t="s">
        <v>502</v>
      </c>
    </row>
    <row r="40" spans="2:13" ht="27.75" customHeight="1" thickBot="1" x14ac:dyDescent="0.25">
      <c r="B40" s="290" t="s">
        <v>503</v>
      </c>
      <c r="C40" s="291"/>
      <c r="D40" s="291"/>
      <c r="E40" s="292"/>
      <c r="F40" s="292"/>
      <c r="G40" s="292"/>
      <c r="H40" s="293" t="s">
        <v>486</v>
      </c>
      <c r="I40" s="294" t="s">
        <v>3</v>
      </c>
      <c r="J40" s="295" t="s">
        <v>4</v>
      </c>
      <c r="K40" s="295" t="s">
        <v>5</v>
      </c>
      <c r="L40" s="295" t="s">
        <v>6</v>
      </c>
      <c r="M40" s="296" t="s">
        <v>7</v>
      </c>
    </row>
    <row r="41" spans="2:13" ht="27.75" customHeight="1" x14ac:dyDescent="0.2">
      <c r="B41" s="1157" t="s">
        <v>530</v>
      </c>
      <c r="C41" s="1158"/>
      <c r="D41" s="297"/>
      <c r="E41" s="1163" t="s">
        <v>531</v>
      </c>
      <c r="F41" s="1163"/>
      <c r="G41" s="1163"/>
      <c r="H41" s="1164"/>
      <c r="I41" s="298">
        <v>24026</v>
      </c>
      <c r="J41" s="299">
        <v>24455</v>
      </c>
      <c r="K41" s="299">
        <v>22532</v>
      </c>
      <c r="L41" s="299">
        <v>20677</v>
      </c>
      <c r="M41" s="300">
        <v>18855</v>
      </c>
    </row>
    <row r="42" spans="2:13" ht="27.75" customHeight="1" x14ac:dyDescent="0.2">
      <c r="B42" s="1159"/>
      <c r="C42" s="1160"/>
      <c r="D42" s="301"/>
      <c r="E42" s="1165" t="s">
        <v>532</v>
      </c>
      <c r="F42" s="1165"/>
      <c r="G42" s="1165"/>
      <c r="H42" s="1166"/>
      <c r="I42" s="302">
        <v>5354</v>
      </c>
      <c r="J42" s="303">
        <v>4570</v>
      </c>
      <c r="K42" s="303">
        <v>3656</v>
      </c>
      <c r="L42" s="303">
        <v>2930</v>
      </c>
      <c r="M42" s="304">
        <v>2245</v>
      </c>
    </row>
    <row r="43" spans="2:13" ht="27.75" customHeight="1" x14ac:dyDescent="0.2">
      <c r="B43" s="1159"/>
      <c r="C43" s="1160"/>
      <c r="D43" s="301"/>
      <c r="E43" s="1165" t="s">
        <v>533</v>
      </c>
      <c r="F43" s="1165"/>
      <c r="G43" s="1165"/>
      <c r="H43" s="1166"/>
      <c r="I43" s="302">
        <v>2462</v>
      </c>
      <c r="J43" s="303">
        <v>2253</v>
      </c>
      <c r="K43" s="303">
        <v>1866</v>
      </c>
      <c r="L43" s="303">
        <v>1417</v>
      </c>
      <c r="M43" s="304">
        <v>2447</v>
      </c>
    </row>
    <row r="44" spans="2:13" ht="27.75" customHeight="1" x14ac:dyDescent="0.2">
      <c r="B44" s="1159"/>
      <c r="C44" s="1160"/>
      <c r="D44" s="301"/>
      <c r="E44" s="1165" t="s">
        <v>534</v>
      </c>
      <c r="F44" s="1165"/>
      <c r="G44" s="1165"/>
      <c r="H44" s="1166"/>
      <c r="I44" s="302">
        <v>199</v>
      </c>
      <c r="J44" s="303">
        <v>175</v>
      </c>
      <c r="K44" s="303">
        <v>160</v>
      </c>
      <c r="L44" s="303">
        <v>143</v>
      </c>
      <c r="M44" s="304">
        <v>127</v>
      </c>
    </row>
    <row r="45" spans="2:13" ht="27.75" customHeight="1" x14ac:dyDescent="0.2">
      <c r="B45" s="1159"/>
      <c r="C45" s="1160"/>
      <c r="D45" s="301"/>
      <c r="E45" s="1165" t="s">
        <v>535</v>
      </c>
      <c r="F45" s="1165"/>
      <c r="G45" s="1165"/>
      <c r="H45" s="1166"/>
      <c r="I45" s="302">
        <v>2316</v>
      </c>
      <c r="J45" s="303">
        <v>2316</v>
      </c>
      <c r="K45" s="303">
        <v>2324</v>
      </c>
      <c r="L45" s="303">
        <v>2268</v>
      </c>
      <c r="M45" s="304">
        <v>2208</v>
      </c>
    </row>
    <row r="46" spans="2:13" ht="27.75" customHeight="1" x14ac:dyDescent="0.2">
      <c r="B46" s="1159"/>
      <c r="C46" s="1160"/>
      <c r="D46" s="305"/>
      <c r="E46" s="1165" t="s">
        <v>536</v>
      </c>
      <c r="F46" s="1165"/>
      <c r="G46" s="1165"/>
      <c r="H46" s="1166"/>
      <c r="I46" s="302" t="s">
        <v>448</v>
      </c>
      <c r="J46" s="303" t="s">
        <v>448</v>
      </c>
      <c r="K46" s="303" t="s">
        <v>448</v>
      </c>
      <c r="L46" s="303" t="s">
        <v>448</v>
      </c>
      <c r="M46" s="304" t="s">
        <v>448</v>
      </c>
    </row>
    <row r="47" spans="2:13" ht="27.75" customHeight="1" x14ac:dyDescent="0.2">
      <c r="B47" s="1159"/>
      <c r="C47" s="1160"/>
      <c r="D47" s="306"/>
      <c r="E47" s="1167" t="s">
        <v>537</v>
      </c>
      <c r="F47" s="1168"/>
      <c r="G47" s="1168"/>
      <c r="H47" s="1169"/>
      <c r="I47" s="302" t="s">
        <v>448</v>
      </c>
      <c r="J47" s="303" t="s">
        <v>448</v>
      </c>
      <c r="K47" s="303" t="s">
        <v>448</v>
      </c>
      <c r="L47" s="303" t="s">
        <v>448</v>
      </c>
      <c r="M47" s="304" t="s">
        <v>448</v>
      </c>
    </row>
    <row r="48" spans="2:13" ht="27.75" customHeight="1" x14ac:dyDescent="0.2">
      <c r="B48" s="1159"/>
      <c r="C48" s="1160"/>
      <c r="D48" s="301"/>
      <c r="E48" s="1165" t="s">
        <v>538</v>
      </c>
      <c r="F48" s="1165"/>
      <c r="G48" s="1165"/>
      <c r="H48" s="1166"/>
      <c r="I48" s="302" t="s">
        <v>448</v>
      </c>
      <c r="J48" s="303" t="s">
        <v>448</v>
      </c>
      <c r="K48" s="303" t="s">
        <v>448</v>
      </c>
      <c r="L48" s="303" t="s">
        <v>448</v>
      </c>
      <c r="M48" s="304" t="s">
        <v>448</v>
      </c>
    </row>
    <row r="49" spans="2:13" ht="27.75" customHeight="1" x14ac:dyDescent="0.2">
      <c r="B49" s="1161"/>
      <c r="C49" s="1162"/>
      <c r="D49" s="301"/>
      <c r="E49" s="1165" t="s">
        <v>539</v>
      </c>
      <c r="F49" s="1165"/>
      <c r="G49" s="1165"/>
      <c r="H49" s="1166"/>
      <c r="I49" s="302" t="s">
        <v>448</v>
      </c>
      <c r="J49" s="303" t="s">
        <v>448</v>
      </c>
      <c r="K49" s="303" t="s">
        <v>448</v>
      </c>
      <c r="L49" s="303" t="s">
        <v>448</v>
      </c>
      <c r="M49" s="304" t="s">
        <v>448</v>
      </c>
    </row>
    <row r="50" spans="2:13" ht="27.75" customHeight="1" x14ac:dyDescent="0.2">
      <c r="B50" s="1170" t="s">
        <v>540</v>
      </c>
      <c r="C50" s="1171"/>
      <c r="D50" s="307"/>
      <c r="E50" s="1165" t="s">
        <v>541</v>
      </c>
      <c r="F50" s="1165"/>
      <c r="G50" s="1165"/>
      <c r="H50" s="1166"/>
      <c r="I50" s="302">
        <v>6563</v>
      </c>
      <c r="J50" s="303">
        <v>6666</v>
      </c>
      <c r="K50" s="303">
        <v>7025</v>
      </c>
      <c r="L50" s="303">
        <v>7916</v>
      </c>
      <c r="M50" s="304">
        <v>8251</v>
      </c>
    </row>
    <row r="51" spans="2:13" ht="27.75" customHeight="1" x14ac:dyDescent="0.2">
      <c r="B51" s="1159"/>
      <c r="C51" s="1160"/>
      <c r="D51" s="301"/>
      <c r="E51" s="1165" t="s">
        <v>542</v>
      </c>
      <c r="F51" s="1165"/>
      <c r="G51" s="1165"/>
      <c r="H51" s="1166"/>
      <c r="I51" s="302">
        <v>5123</v>
      </c>
      <c r="J51" s="303">
        <v>4712</v>
      </c>
      <c r="K51" s="303">
        <v>3974</v>
      </c>
      <c r="L51" s="303">
        <v>3073</v>
      </c>
      <c r="M51" s="304">
        <v>2277</v>
      </c>
    </row>
    <row r="52" spans="2:13" ht="27.75" customHeight="1" x14ac:dyDescent="0.2">
      <c r="B52" s="1161"/>
      <c r="C52" s="1162"/>
      <c r="D52" s="301"/>
      <c r="E52" s="1165" t="s">
        <v>543</v>
      </c>
      <c r="F52" s="1165"/>
      <c r="G52" s="1165"/>
      <c r="H52" s="1166"/>
      <c r="I52" s="302">
        <v>17496</v>
      </c>
      <c r="J52" s="303">
        <v>16700</v>
      </c>
      <c r="K52" s="303">
        <v>16115</v>
      </c>
      <c r="L52" s="303">
        <v>14820</v>
      </c>
      <c r="M52" s="304">
        <v>13534</v>
      </c>
    </row>
    <row r="53" spans="2:13" ht="27.75" customHeight="1" thickBot="1" x14ac:dyDescent="0.25">
      <c r="B53" s="1172" t="s">
        <v>514</v>
      </c>
      <c r="C53" s="1173"/>
      <c r="D53" s="308"/>
      <c r="E53" s="1174" t="s">
        <v>544</v>
      </c>
      <c r="F53" s="1174"/>
      <c r="G53" s="1174"/>
      <c r="H53" s="1175"/>
      <c r="I53" s="309">
        <v>5175</v>
      </c>
      <c r="J53" s="310">
        <v>5692</v>
      </c>
      <c r="K53" s="310">
        <v>3422</v>
      </c>
      <c r="L53" s="310">
        <v>1627</v>
      </c>
      <c r="M53" s="311">
        <v>1820</v>
      </c>
    </row>
    <row r="54" spans="2:13" ht="27.75" customHeight="1" x14ac:dyDescent="0.2">
      <c r="B54" s="312"/>
      <c r="C54" s="313"/>
      <c r="D54" s="313"/>
      <c r="E54" s="314"/>
      <c r="F54" s="314"/>
      <c r="G54" s="314"/>
      <c r="H54" s="314"/>
      <c r="I54" s="315"/>
      <c r="J54" s="315"/>
      <c r="K54" s="315"/>
      <c r="L54" s="315"/>
      <c r="M54" s="315"/>
    </row>
    <row r="55" spans="2:13" ht="13.2" x14ac:dyDescent="0.2"/>
  </sheetData>
  <sheetProtection algorithmName="SHA-512" hashValue="8iLtC3CzbGrBpam1tEbPPccNW/7fnwd7MvZB3V7baqcV6lwqFiUMamzU2PRGprJWyNdYBP4zoc8l6PKDOfpp3g==" saltValue="/7VLwaBknF91j1wSV2Yew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77020-63F7-42D0-8F7C-096DE2BC9D99}">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95" customWidth="1"/>
    <col min="2" max="2" width="16.33203125" style="195" customWidth="1"/>
    <col min="3" max="5" width="26.21875" style="195" customWidth="1"/>
    <col min="6" max="8" width="24.21875" style="195" customWidth="1"/>
    <col min="9" max="14" width="26" style="195" customWidth="1"/>
    <col min="15" max="15" width="6.109375" style="195" customWidth="1"/>
    <col min="16" max="16" width="9" style="195" hidden="1" customWidth="1"/>
    <col min="17" max="20" width="0" style="195" hidden="1" customWidth="1"/>
    <col min="21" max="21" width="9" style="195" hidden="1" customWidth="1"/>
    <col min="22" max="22" width="0" style="195" hidden="1" customWidth="1"/>
    <col min="23" max="23" width="9" style="195" hidden="1" customWidth="1"/>
    <col min="24"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96"/>
      <c r="C53" s="196"/>
      <c r="D53" s="196"/>
      <c r="E53" s="196"/>
      <c r="F53" s="196"/>
      <c r="G53" s="196"/>
      <c r="H53" s="316" t="s">
        <v>545</v>
      </c>
    </row>
    <row r="54" spans="2:8" ht="29.25" customHeight="1" thickBot="1" x14ac:dyDescent="0.3">
      <c r="B54" s="317" t="s">
        <v>24</v>
      </c>
      <c r="C54" s="318"/>
      <c r="D54" s="318"/>
      <c r="E54" s="319" t="s">
        <v>486</v>
      </c>
      <c r="F54" s="320" t="s">
        <v>5</v>
      </c>
      <c r="G54" s="320" t="s">
        <v>6</v>
      </c>
      <c r="H54" s="321" t="s">
        <v>7</v>
      </c>
    </row>
    <row r="55" spans="2:8" ht="52.5" customHeight="1" x14ac:dyDescent="0.2">
      <c r="B55" s="322"/>
      <c r="C55" s="1184" t="s">
        <v>119</v>
      </c>
      <c r="D55" s="1184"/>
      <c r="E55" s="1185"/>
      <c r="F55" s="323">
        <v>2987</v>
      </c>
      <c r="G55" s="323">
        <v>3151</v>
      </c>
      <c r="H55" s="324">
        <v>3142</v>
      </c>
    </row>
    <row r="56" spans="2:8" ht="52.5" customHeight="1" x14ac:dyDescent="0.2">
      <c r="B56" s="325"/>
      <c r="C56" s="1186" t="s">
        <v>546</v>
      </c>
      <c r="D56" s="1186"/>
      <c r="E56" s="1187"/>
      <c r="F56" s="326" t="s">
        <v>448</v>
      </c>
      <c r="G56" s="326" t="s">
        <v>448</v>
      </c>
      <c r="H56" s="327" t="s">
        <v>448</v>
      </c>
    </row>
    <row r="57" spans="2:8" ht="53.25" customHeight="1" x14ac:dyDescent="0.2">
      <c r="B57" s="325"/>
      <c r="C57" s="1188" t="s">
        <v>124</v>
      </c>
      <c r="D57" s="1188"/>
      <c r="E57" s="1189"/>
      <c r="F57" s="328">
        <v>2695</v>
      </c>
      <c r="G57" s="328">
        <v>3362</v>
      </c>
      <c r="H57" s="329">
        <v>3724</v>
      </c>
    </row>
    <row r="58" spans="2:8" ht="45.75" customHeight="1" x14ac:dyDescent="0.2">
      <c r="B58" s="330"/>
      <c r="C58" s="1176" t="s">
        <v>547</v>
      </c>
      <c r="D58" s="1177"/>
      <c r="E58" s="1178"/>
      <c r="F58" s="331">
        <v>1447</v>
      </c>
      <c r="G58" s="331">
        <v>2003</v>
      </c>
      <c r="H58" s="332">
        <v>2314</v>
      </c>
    </row>
    <row r="59" spans="2:8" ht="45.75" customHeight="1" x14ac:dyDescent="0.2">
      <c r="B59" s="330"/>
      <c r="C59" s="1176" t="s">
        <v>548</v>
      </c>
      <c r="D59" s="1177"/>
      <c r="E59" s="1178"/>
      <c r="F59" s="331">
        <v>1001</v>
      </c>
      <c r="G59" s="331">
        <v>1001</v>
      </c>
      <c r="H59" s="332">
        <v>984</v>
      </c>
    </row>
    <row r="60" spans="2:8" ht="45.75" customHeight="1" x14ac:dyDescent="0.2">
      <c r="B60" s="330"/>
      <c r="C60" s="1176" t="s">
        <v>549</v>
      </c>
      <c r="D60" s="1177"/>
      <c r="E60" s="1178"/>
      <c r="F60" s="331">
        <v>95</v>
      </c>
      <c r="G60" s="331">
        <v>175</v>
      </c>
      <c r="H60" s="332">
        <v>255</v>
      </c>
    </row>
    <row r="61" spans="2:8" ht="45.75" customHeight="1" x14ac:dyDescent="0.2">
      <c r="B61" s="330"/>
      <c r="C61" s="1176" t="s">
        <v>550</v>
      </c>
      <c r="D61" s="1177"/>
      <c r="E61" s="1178"/>
      <c r="F61" s="331">
        <v>115</v>
      </c>
      <c r="G61" s="331">
        <v>115</v>
      </c>
      <c r="H61" s="332">
        <v>115</v>
      </c>
    </row>
    <row r="62" spans="2:8" ht="45.75" customHeight="1" thickBot="1" x14ac:dyDescent="0.25">
      <c r="B62" s="333"/>
      <c r="C62" s="1179" t="s">
        <v>551</v>
      </c>
      <c r="D62" s="1180"/>
      <c r="E62" s="1181"/>
      <c r="F62" s="334">
        <v>37</v>
      </c>
      <c r="G62" s="334">
        <v>37</v>
      </c>
      <c r="H62" s="335">
        <v>37</v>
      </c>
    </row>
    <row r="63" spans="2:8" ht="52.5" customHeight="1" thickBot="1" x14ac:dyDescent="0.25">
      <c r="B63" s="336"/>
      <c r="C63" s="1182" t="s">
        <v>552</v>
      </c>
      <c r="D63" s="1182"/>
      <c r="E63" s="1183"/>
      <c r="F63" s="337">
        <v>5683</v>
      </c>
      <c r="G63" s="337">
        <v>6514</v>
      </c>
      <c r="H63" s="338">
        <v>6866</v>
      </c>
    </row>
    <row r="64" spans="2:8" ht="13.2" x14ac:dyDescent="0.2"/>
  </sheetData>
  <sheetProtection algorithmName="SHA-512" hashValue="GoVKGd/7UthfBlWmghBTnbYk2fuMqNwzUq1zKj2x8ZAxWcqTIsxF7zvxEJl5CwAwZM520lkr/64apBBIHl0Vpw==" saltValue="r8r3X5K9nNl/C0nDwGut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197" t="s">
        <v>16</v>
      </c>
      <c r="AO43" s="1198"/>
      <c r="AP43" s="1198"/>
      <c r="AQ43" s="1198"/>
      <c r="AR43" s="1198"/>
      <c r="AS43" s="1198"/>
      <c r="AT43" s="1198"/>
      <c r="AU43" s="1198"/>
      <c r="AV43" s="1198"/>
      <c r="AW43" s="1198"/>
      <c r="AX43" s="1198"/>
      <c r="AY43" s="1198"/>
      <c r="AZ43" s="1198"/>
      <c r="BA43" s="1198"/>
      <c r="BB43" s="1198"/>
      <c r="BC43" s="1198"/>
      <c r="BD43" s="1198"/>
      <c r="BE43" s="1198"/>
      <c r="BF43" s="1198"/>
      <c r="BG43" s="1198"/>
      <c r="BH43" s="1198"/>
      <c r="BI43" s="1198"/>
      <c r="BJ43" s="1198"/>
      <c r="BK43" s="1198"/>
      <c r="BL43" s="1198"/>
      <c r="BM43" s="1198"/>
      <c r="BN43" s="1198"/>
      <c r="BO43" s="1198"/>
      <c r="BP43" s="1198"/>
      <c r="BQ43" s="1198"/>
      <c r="BR43" s="1198"/>
      <c r="BS43" s="1198"/>
      <c r="BT43" s="1198"/>
      <c r="BU43" s="1198"/>
      <c r="BV43" s="1198"/>
      <c r="BW43" s="1198"/>
      <c r="BX43" s="1198"/>
      <c r="BY43" s="1198"/>
      <c r="BZ43" s="1198"/>
      <c r="CA43" s="1198"/>
      <c r="CB43" s="1198"/>
      <c r="CC43" s="1198"/>
      <c r="CD43" s="1198"/>
      <c r="CE43" s="1198"/>
      <c r="CF43" s="1198"/>
      <c r="CG43" s="1198"/>
      <c r="CH43" s="1198"/>
      <c r="CI43" s="1198"/>
      <c r="CJ43" s="1198"/>
      <c r="CK43" s="1198"/>
      <c r="CL43" s="1198"/>
      <c r="CM43" s="1198"/>
      <c r="CN43" s="1198"/>
      <c r="CO43" s="1198"/>
      <c r="CP43" s="1198"/>
      <c r="CQ43" s="1198"/>
      <c r="CR43" s="1198"/>
      <c r="CS43" s="1198"/>
      <c r="CT43" s="1198"/>
      <c r="CU43" s="1198"/>
      <c r="CV43" s="1198"/>
      <c r="CW43" s="1198"/>
      <c r="CX43" s="1198"/>
      <c r="CY43" s="1198"/>
      <c r="CZ43" s="1198"/>
      <c r="DA43" s="1198"/>
      <c r="DB43" s="1198"/>
      <c r="DC43" s="1199"/>
    </row>
    <row r="44" spans="2:109" ht="13.2" x14ac:dyDescent="0.2">
      <c r="B44" s="10"/>
      <c r="AN44" s="1200"/>
      <c r="AO44" s="1201"/>
      <c r="AP44" s="1201"/>
      <c r="AQ44" s="1201"/>
      <c r="AR44" s="1201"/>
      <c r="AS44" s="1201"/>
      <c r="AT44" s="1201"/>
      <c r="AU44" s="1201"/>
      <c r="AV44" s="1201"/>
      <c r="AW44" s="1201"/>
      <c r="AX44" s="1201"/>
      <c r="AY44" s="1201"/>
      <c r="AZ44" s="1201"/>
      <c r="BA44" s="1201"/>
      <c r="BB44" s="1201"/>
      <c r="BC44" s="1201"/>
      <c r="BD44" s="1201"/>
      <c r="BE44" s="1201"/>
      <c r="BF44" s="1201"/>
      <c r="BG44" s="1201"/>
      <c r="BH44" s="1201"/>
      <c r="BI44" s="1201"/>
      <c r="BJ44" s="1201"/>
      <c r="BK44" s="1201"/>
      <c r="BL44" s="1201"/>
      <c r="BM44" s="1201"/>
      <c r="BN44" s="1201"/>
      <c r="BO44" s="1201"/>
      <c r="BP44" s="1201"/>
      <c r="BQ44" s="1201"/>
      <c r="BR44" s="1201"/>
      <c r="BS44" s="1201"/>
      <c r="BT44" s="1201"/>
      <c r="BU44" s="1201"/>
      <c r="BV44" s="1201"/>
      <c r="BW44" s="1201"/>
      <c r="BX44" s="1201"/>
      <c r="BY44" s="1201"/>
      <c r="BZ44" s="1201"/>
      <c r="CA44" s="1201"/>
      <c r="CB44" s="1201"/>
      <c r="CC44" s="1201"/>
      <c r="CD44" s="1201"/>
      <c r="CE44" s="1201"/>
      <c r="CF44" s="1201"/>
      <c r="CG44" s="1201"/>
      <c r="CH44" s="1201"/>
      <c r="CI44" s="1201"/>
      <c r="CJ44" s="1201"/>
      <c r="CK44" s="1201"/>
      <c r="CL44" s="1201"/>
      <c r="CM44" s="1201"/>
      <c r="CN44" s="1201"/>
      <c r="CO44" s="1201"/>
      <c r="CP44" s="1201"/>
      <c r="CQ44" s="1201"/>
      <c r="CR44" s="1201"/>
      <c r="CS44" s="1201"/>
      <c r="CT44" s="1201"/>
      <c r="CU44" s="1201"/>
      <c r="CV44" s="1201"/>
      <c r="CW44" s="1201"/>
      <c r="CX44" s="1201"/>
      <c r="CY44" s="1201"/>
      <c r="CZ44" s="1201"/>
      <c r="DA44" s="1201"/>
      <c r="DB44" s="1201"/>
      <c r="DC44" s="1202"/>
    </row>
    <row r="45" spans="2:109" ht="13.2" x14ac:dyDescent="0.2">
      <c r="B45" s="10"/>
      <c r="AN45" s="1200"/>
      <c r="AO45" s="1201"/>
      <c r="AP45" s="1201"/>
      <c r="AQ45" s="1201"/>
      <c r="AR45" s="1201"/>
      <c r="AS45" s="1201"/>
      <c r="AT45" s="1201"/>
      <c r="AU45" s="1201"/>
      <c r="AV45" s="1201"/>
      <c r="AW45" s="1201"/>
      <c r="AX45" s="1201"/>
      <c r="AY45" s="1201"/>
      <c r="AZ45" s="1201"/>
      <c r="BA45" s="1201"/>
      <c r="BB45" s="1201"/>
      <c r="BC45" s="1201"/>
      <c r="BD45" s="1201"/>
      <c r="BE45" s="1201"/>
      <c r="BF45" s="1201"/>
      <c r="BG45" s="1201"/>
      <c r="BH45" s="1201"/>
      <c r="BI45" s="1201"/>
      <c r="BJ45" s="1201"/>
      <c r="BK45" s="1201"/>
      <c r="BL45" s="1201"/>
      <c r="BM45" s="1201"/>
      <c r="BN45" s="1201"/>
      <c r="BO45" s="1201"/>
      <c r="BP45" s="1201"/>
      <c r="BQ45" s="1201"/>
      <c r="BR45" s="1201"/>
      <c r="BS45" s="1201"/>
      <c r="BT45" s="1201"/>
      <c r="BU45" s="1201"/>
      <c r="BV45" s="1201"/>
      <c r="BW45" s="1201"/>
      <c r="BX45" s="1201"/>
      <c r="BY45" s="1201"/>
      <c r="BZ45" s="1201"/>
      <c r="CA45" s="1201"/>
      <c r="CB45" s="1201"/>
      <c r="CC45" s="1201"/>
      <c r="CD45" s="1201"/>
      <c r="CE45" s="1201"/>
      <c r="CF45" s="1201"/>
      <c r="CG45" s="1201"/>
      <c r="CH45" s="1201"/>
      <c r="CI45" s="1201"/>
      <c r="CJ45" s="1201"/>
      <c r="CK45" s="1201"/>
      <c r="CL45" s="1201"/>
      <c r="CM45" s="1201"/>
      <c r="CN45" s="1201"/>
      <c r="CO45" s="1201"/>
      <c r="CP45" s="1201"/>
      <c r="CQ45" s="1201"/>
      <c r="CR45" s="1201"/>
      <c r="CS45" s="1201"/>
      <c r="CT45" s="1201"/>
      <c r="CU45" s="1201"/>
      <c r="CV45" s="1201"/>
      <c r="CW45" s="1201"/>
      <c r="CX45" s="1201"/>
      <c r="CY45" s="1201"/>
      <c r="CZ45" s="1201"/>
      <c r="DA45" s="1201"/>
      <c r="DB45" s="1201"/>
      <c r="DC45" s="1202"/>
    </row>
    <row r="46" spans="2:109" ht="13.2" x14ac:dyDescent="0.2">
      <c r="B46" s="10"/>
      <c r="AN46" s="1200"/>
      <c r="AO46" s="1201"/>
      <c r="AP46" s="1201"/>
      <c r="AQ46" s="1201"/>
      <c r="AR46" s="1201"/>
      <c r="AS46" s="1201"/>
      <c r="AT46" s="1201"/>
      <c r="AU46" s="1201"/>
      <c r="AV46" s="1201"/>
      <c r="AW46" s="1201"/>
      <c r="AX46" s="1201"/>
      <c r="AY46" s="1201"/>
      <c r="AZ46" s="1201"/>
      <c r="BA46" s="1201"/>
      <c r="BB46" s="1201"/>
      <c r="BC46" s="1201"/>
      <c r="BD46" s="1201"/>
      <c r="BE46" s="1201"/>
      <c r="BF46" s="1201"/>
      <c r="BG46" s="1201"/>
      <c r="BH46" s="1201"/>
      <c r="BI46" s="1201"/>
      <c r="BJ46" s="1201"/>
      <c r="BK46" s="1201"/>
      <c r="BL46" s="1201"/>
      <c r="BM46" s="1201"/>
      <c r="BN46" s="1201"/>
      <c r="BO46" s="1201"/>
      <c r="BP46" s="1201"/>
      <c r="BQ46" s="1201"/>
      <c r="BR46" s="1201"/>
      <c r="BS46" s="1201"/>
      <c r="BT46" s="1201"/>
      <c r="BU46" s="1201"/>
      <c r="BV46" s="1201"/>
      <c r="BW46" s="1201"/>
      <c r="BX46" s="1201"/>
      <c r="BY46" s="1201"/>
      <c r="BZ46" s="1201"/>
      <c r="CA46" s="1201"/>
      <c r="CB46" s="1201"/>
      <c r="CC46" s="1201"/>
      <c r="CD46" s="1201"/>
      <c r="CE46" s="1201"/>
      <c r="CF46" s="1201"/>
      <c r="CG46" s="1201"/>
      <c r="CH46" s="1201"/>
      <c r="CI46" s="1201"/>
      <c r="CJ46" s="1201"/>
      <c r="CK46" s="1201"/>
      <c r="CL46" s="1201"/>
      <c r="CM46" s="1201"/>
      <c r="CN46" s="1201"/>
      <c r="CO46" s="1201"/>
      <c r="CP46" s="1201"/>
      <c r="CQ46" s="1201"/>
      <c r="CR46" s="1201"/>
      <c r="CS46" s="1201"/>
      <c r="CT46" s="1201"/>
      <c r="CU46" s="1201"/>
      <c r="CV46" s="1201"/>
      <c r="CW46" s="1201"/>
      <c r="CX46" s="1201"/>
      <c r="CY46" s="1201"/>
      <c r="CZ46" s="1201"/>
      <c r="DA46" s="1201"/>
      <c r="DB46" s="1201"/>
      <c r="DC46" s="1202"/>
    </row>
    <row r="47" spans="2:109" ht="13.2" x14ac:dyDescent="0.2">
      <c r="B47" s="10"/>
      <c r="AN47" s="1203"/>
      <c r="AO47" s="1204"/>
      <c r="AP47" s="1204"/>
      <c r="AQ47" s="1204"/>
      <c r="AR47" s="1204"/>
      <c r="AS47" s="1204"/>
      <c r="AT47" s="1204"/>
      <c r="AU47" s="1204"/>
      <c r="AV47" s="1204"/>
      <c r="AW47" s="1204"/>
      <c r="AX47" s="1204"/>
      <c r="AY47" s="1204"/>
      <c r="AZ47" s="1204"/>
      <c r="BA47" s="1204"/>
      <c r="BB47" s="1204"/>
      <c r="BC47" s="1204"/>
      <c r="BD47" s="1204"/>
      <c r="BE47" s="1204"/>
      <c r="BF47" s="1204"/>
      <c r="BG47" s="1204"/>
      <c r="BH47" s="1204"/>
      <c r="BI47" s="1204"/>
      <c r="BJ47" s="1204"/>
      <c r="BK47" s="1204"/>
      <c r="BL47" s="1204"/>
      <c r="BM47" s="1204"/>
      <c r="BN47" s="1204"/>
      <c r="BO47" s="1204"/>
      <c r="BP47" s="1204"/>
      <c r="BQ47" s="1204"/>
      <c r="BR47" s="1204"/>
      <c r="BS47" s="1204"/>
      <c r="BT47" s="1204"/>
      <c r="BU47" s="1204"/>
      <c r="BV47" s="1204"/>
      <c r="BW47" s="1204"/>
      <c r="BX47" s="1204"/>
      <c r="BY47" s="1204"/>
      <c r="BZ47" s="1204"/>
      <c r="CA47" s="1204"/>
      <c r="CB47" s="1204"/>
      <c r="CC47" s="1204"/>
      <c r="CD47" s="1204"/>
      <c r="CE47" s="1204"/>
      <c r="CF47" s="1204"/>
      <c r="CG47" s="1204"/>
      <c r="CH47" s="1204"/>
      <c r="CI47" s="1204"/>
      <c r="CJ47" s="1204"/>
      <c r="CK47" s="1204"/>
      <c r="CL47" s="1204"/>
      <c r="CM47" s="1204"/>
      <c r="CN47" s="1204"/>
      <c r="CO47" s="1204"/>
      <c r="CP47" s="1204"/>
      <c r="CQ47" s="1204"/>
      <c r="CR47" s="1204"/>
      <c r="CS47" s="1204"/>
      <c r="CT47" s="1204"/>
      <c r="CU47" s="1204"/>
      <c r="CV47" s="1204"/>
      <c r="CW47" s="1204"/>
      <c r="CX47" s="1204"/>
      <c r="CY47" s="1204"/>
      <c r="CZ47" s="1204"/>
      <c r="DA47" s="1204"/>
      <c r="DB47" s="1204"/>
      <c r="DC47" s="1205"/>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190"/>
      <c r="H50" s="1190"/>
      <c r="I50" s="1190"/>
      <c r="J50" s="1190"/>
      <c r="K50" s="20"/>
      <c r="L50" s="20"/>
      <c r="M50" s="21"/>
      <c r="N50" s="21"/>
      <c r="AN50" s="1191"/>
      <c r="AO50" s="1192"/>
      <c r="AP50" s="1192"/>
      <c r="AQ50" s="1192"/>
      <c r="AR50" s="1192"/>
      <c r="AS50" s="1192"/>
      <c r="AT50" s="1192"/>
      <c r="AU50" s="1192"/>
      <c r="AV50" s="1192"/>
      <c r="AW50" s="1192"/>
      <c r="AX50" s="1192"/>
      <c r="AY50" s="1192"/>
      <c r="AZ50" s="1192"/>
      <c r="BA50" s="1192"/>
      <c r="BB50" s="1192"/>
      <c r="BC50" s="1192"/>
      <c r="BD50" s="1192"/>
      <c r="BE50" s="1192"/>
      <c r="BF50" s="1192"/>
      <c r="BG50" s="1192"/>
      <c r="BH50" s="1192"/>
      <c r="BI50" s="1192"/>
      <c r="BJ50" s="1192"/>
      <c r="BK50" s="1192"/>
      <c r="BL50" s="1192"/>
      <c r="BM50" s="1192"/>
      <c r="BN50" s="1192"/>
      <c r="BO50" s="1193"/>
      <c r="BP50" s="1194" t="s">
        <v>3</v>
      </c>
      <c r="BQ50" s="1194"/>
      <c r="BR50" s="1194"/>
      <c r="BS50" s="1194"/>
      <c r="BT50" s="1194"/>
      <c r="BU50" s="1194"/>
      <c r="BV50" s="1194"/>
      <c r="BW50" s="1194"/>
      <c r="BX50" s="1194" t="s">
        <v>4</v>
      </c>
      <c r="BY50" s="1194"/>
      <c r="BZ50" s="1194"/>
      <c r="CA50" s="1194"/>
      <c r="CB50" s="1194"/>
      <c r="CC50" s="1194"/>
      <c r="CD50" s="1194"/>
      <c r="CE50" s="1194"/>
      <c r="CF50" s="1194" t="s">
        <v>5</v>
      </c>
      <c r="CG50" s="1194"/>
      <c r="CH50" s="1194"/>
      <c r="CI50" s="1194"/>
      <c r="CJ50" s="1194"/>
      <c r="CK50" s="1194"/>
      <c r="CL50" s="1194"/>
      <c r="CM50" s="1194"/>
      <c r="CN50" s="1194" t="s">
        <v>6</v>
      </c>
      <c r="CO50" s="1194"/>
      <c r="CP50" s="1194"/>
      <c r="CQ50" s="1194"/>
      <c r="CR50" s="1194"/>
      <c r="CS50" s="1194"/>
      <c r="CT50" s="1194"/>
      <c r="CU50" s="1194"/>
      <c r="CV50" s="1194" t="s">
        <v>7</v>
      </c>
      <c r="CW50" s="1194"/>
      <c r="CX50" s="1194"/>
      <c r="CY50" s="1194"/>
      <c r="CZ50" s="1194"/>
      <c r="DA50" s="1194"/>
      <c r="DB50" s="1194"/>
      <c r="DC50" s="1194"/>
    </row>
    <row r="51" spans="1:109" ht="13.5" customHeight="1" x14ac:dyDescent="0.2">
      <c r="B51" s="10"/>
      <c r="G51" s="1207"/>
      <c r="H51" s="1207"/>
      <c r="I51" s="1208"/>
      <c r="J51" s="1208"/>
      <c r="K51" s="1206"/>
      <c r="L51" s="1206"/>
      <c r="M51" s="1206"/>
      <c r="N51" s="1206"/>
      <c r="AM51" s="19"/>
      <c r="AN51" s="1196" t="s">
        <v>8</v>
      </c>
      <c r="AO51" s="1196"/>
      <c r="AP51" s="1196"/>
      <c r="AQ51" s="1196"/>
      <c r="AR51" s="1196"/>
      <c r="AS51" s="1196"/>
      <c r="AT51" s="1196"/>
      <c r="AU51" s="1196"/>
      <c r="AV51" s="1196"/>
      <c r="AW51" s="1196"/>
      <c r="AX51" s="1196"/>
      <c r="AY51" s="1196"/>
      <c r="AZ51" s="1196"/>
      <c r="BA51" s="1196"/>
      <c r="BB51" s="1196" t="s">
        <v>9</v>
      </c>
      <c r="BC51" s="1196"/>
      <c r="BD51" s="1196"/>
      <c r="BE51" s="1196"/>
      <c r="BF51" s="1196"/>
      <c r="BG51" s="1196"/>
      <c r="BH51" s="1196"/>
      <c r="BI51" s="1196"/>
      <c r="BJ51" s="1196"/>
      <c r="BK51" s="1196"/>
      <c r="BL51" s="1196"/>
      <c r="BM51" s="1196"/>
      <c r="BN51" s="1196"/>
      <c r="BO51" s="1196"/>
      <c r="BP51" s="1195">
        <v>32.799999999999997</v>
      </c>
      <c r="BQ51" s="1195"/>
      <c r="BR51" s="1195"/>
      <c r="BS51" s="1195"/>
      <c r="BT51" s="1195"/>
      <c r="BU51" s="1195"/>
      <c r="BV51" s="1195"/>
      <c r="BW51" s="1195"/>
      <c r="BX51" s="1195">
        <v>34.6</v>
      </c>
      <c r="BY51" s="1195"/>
      <c r="BZ51" s="1195"/>
      <c r="CA51" s="1195"/>
      <c r="CB51" s="1195"/>
      <c r="CC51" s="1195"/>
      <c r="CD51" s="1195"/>
      <c r="CE51" s="1195"/>
      <c r="CF51" s="1195">
        <v>19.5</v>
      </c>
      <c r="CG51" s="1195"/>
      <c r="CH51" s="1195"/>
      <c r="CI51" s="1195"/>
      <c r="CJ51" s="1195"/>
      <c r="CK51" s="1195"/>
      <c r="CL51" s="1195"/>
      <c r="CM51" s="1195"/>
      <c r="CN51" s="1195">
        <v>9.4</v>
      </c>
      <c r="CO51" s="1195"/>
      <c r="CP51" s="1195"/>
      <c r="CQ51" s="1195"/>
      <c r="CR51" s="1195"/>
      <c r="CS51" s="1195"/>
      <c r="CT51" s="1195"/>
      <c r="CU51" s="1195"/>
      <c r="CV51" s="1195">
        <v>10.3</v>
      </c>
      <c r="CW51" s="1195"/>
      <c r="CX51" s="1195"/>
      <c r="CY51" s="1195"/>
      <c r="CZ51" s="1195"/>
      <c r="DA51" s="1195"/>
      <c r="DB51" s="1195"/>
      <c r="DC51" s="1195"/>
    </row>
    <row r="52" spans="1:109" ht="13.2" x14ac:dyDescent="0.2">
      <c r="B52" s="10"/>
      <c r="G52" s="1207"/>
      <c r="H52" s="1207"/>
      <c r="I52" s="1208"/>
      <c r="J52" s="1208"/>
      <c r="K52" s="1206"/>
      <c r="L52" s="1206"/>
      <c r="M52" s="1206"/>
      <c r="N52" s="1206"/>
      <c r="AM52" s="19"/>
      <c r="AN52" s="1196"/>
      <c r="AO52" s="1196"/>
      <c r="AP52" s="1196"/>
      <c r="AQ52" s="1196"/>
      <c r="AR52" s="1196"/>
      <c r="AS52" s="1196"/>
      <c r="AT52" s="1196"/>
      <c r="AU52" s="1196"/>
      <c r="AV52" s="1196"/>
      <c r="AW52" s="1196"/>
      <c r="AX52" s="1196"/>
      <c r="AY52" s="1196"/>
      <c r="AZ52" s="1196"/>
      <c r="BA52" s="1196"/>
      <c r="BB52" s="1196"/>
      <c r="BC52" s="1196"/>
      <c r="BD52" s="1196"/>
      <c r="BE52" s="1196"/>
      <c r="BF52" s="1196"/>
      <c r="BG52" s="1196"/>
      <c r="BH52" s="1196"/>
      <c r="BI52" s="1196"/>
      <c r="BJ52" s="1196"/>
      <c r="BK52" s="1196"/>
      <c r="BL52" s="1196"/>
      <c r="BM52" s="1196"/>
      <c r="BN52" s="1196"/>
      <c r="BO52" s="1196"/>
      <c r="BP52" s="1195"/>
      <c r="BQ52" s="1195"/>
      <c r="BR52" s="1195"/>
      <c r="BS52" s="1195"/>
      <c r="BT52" s="1195"/>
      <c r="BU52" s="1195"/>
      <c r="BV52" s="1195"/>
      <c r="BW52" s="1195"/>
      <c r="BX52" s="1195"/>
      <c r="BY52" s="1195"/>
      <c r="BZ52" s="1195"/>
      <c r="CA52" s="1195"/>
      <c r="CB52" s="1195"/>
      <c r="CC52" s="1195"/>
      <c r="CD52" s="1195"/>
      <c r="CE52" s="1195"/>
      <c r="CF52" s="1195"/>
      <c r="CG52" s="1195"/>
      <c r="CH52" s="1195"/>
      <c r="CI52" s="1195"/>
      <c r="CJ52" s="1195"/>
      <c r="CK52" s="1195"/>
      <c r="CL52" s="1195"/>
      <c r="CM52" s="1195"/>
      <c r="CN52" s="1195"/>
      <c r="CO52" s="1195"/>
      <c r="CP52" s="1195"/>
      <c r="CQ52" s="1195"/>
      <c r="CR52" s="1195"/>
      <c r="CS52" s="1195"/>
      <c r="CT52" s="1195"/>
      <c r="CU52" s="1195"/>
      <c r="CV52" s="1195"/>
      <c r="CW52" s="1195"/>
      <c r="CX52" s="1195"/>
      <c r="CY52" s="1195"/>
      <c r="CZ52" s="1195"/>
      <c r="DA52" s="1195"/>
      <c r="DB52" s="1195"/>
      <c r="DC52" s="1195"/>
    </row>
    <row r="53" spans="1:109" ht="13.2" x14ac:dyDescent="0.2">
      <c r="A53" s="18"/>
      <c r="B53" s="10"/>
      <c r="G53" s="1207"/>
      <c r="H53" s="1207"/>
      <c r="I53" s="1190"/>
      <c r="J53" s="1190"/>
      <c r="K53" s="1206"/>
      <c r="L53" s="1206"/>
      <c r="M53" s="1206"/>
      <c r="N53" s="1206"/>
      <c r="AM53" s="19"/>
      <c r="AN53" s="1196"/>
      <c r="AO53" s="1196"/>
      <c r="AP53" s="1196"/>
      <c r="AQ53" s="1196"/>
      <c r="AR53" s="1196"/>
      <c r="AS53" s="1196"/>
      <c r="AT53" s="1196"/>
      <c r="AU53" s="1196"/>
      <c r="AV53" s="1196"/>
      <c r="AW53" s="1196"/>
      <c r="AX53" s="1196"/>
      <c r="AY53" s="1196"/>
      <c r="AZ53" s="1196"/>
      <c r="BA53" s="1196"/>
      <c r="BB53" s="1196" t="s">
        <v>10</v>
      </c>
      <c r="BC53" s="1196"/>
      <c r="BD53" s="1196"/>
      <c r="BE53" s="1196"/>
      <c r="BF53" s="1196"/>
      <c r="BG53" s="1196"/>
      <c r="BH53" s="1196"/>
      <c r="BI53" s="1196"/>
      <c r="BJ53" s="1196"/>
      <c r="BK53" s="1196"/>
      <c r="BL53" s="1196"/>
      <c r="BM53" s="1196"/>
      <c r="BN53" s="1196"/>
      <c r="BO53" s="1196"/>
      <c r="BP53" s="1195">
        <v>65.3</v>
      </c>
      <c r="BQ53" s="1195"/>
      <c r="BR53" s="1195"/>
      <c r="BS53" s="1195"/>
      <c r="BT53" s="1195"/>
      <c r="BU53" s="1195"/>
      <c r="BV53" s="1195"/>
      <c r="BW53" s="1195"/>
      <c r="BX53" s="1195">
        <v>65.2</v>
      </c>
      <c r="BY53" s="1195"/>
      <c r="BZ53" s="1195"/>
      <c r="CA53" s="1195"/>
      <c r="CB53" s="1195"/>
      <c r="CC53" s="1195"/>
      <c r="CD53" s="1195"/>
      <c r="CE53" s="1195"/>
      <c r="CF53" s="1195">
        <v>67.3</v>
      </c>
      <c r="CG53" s="1195"/>
      <c r="CH53" s="1195"/>
      <c r="CI53" s="1195"/>
      <c r="CJ53" s="1195"/>
      <c r="CK53" s="1195"/>
      <c r="CL53" s="1195"/>
      <c r="CM53" s="1195"/>
      <c r="CN53" s="1195">
        <v>69.400000000000006</v>
      </c>
      <c r="CO53" s="1195"/>
      <c r="CP53" s="1195"/>
      <c r="CQ53" s="1195"/>
      <c r="CR53" s="1195"/>
      <c r="CS53" s="1195"/>
      <c r="CT53" s="1195"/>
      <c r="CU53" s="1195"/>
      <c r="CV53" s="1195">
        <v>71</v>
      </c>
      <c r="CW53" s="1195"/>
      <c r="CX53" s="1195"/>
      <c r="CY53" s="1195"/>
      <c r="CZ53" s="1195"/>
      <c r="DA53" s="1195"/>
      <c r="DB53" s="1195"/>
      <c r="DC53" s="1195"/>
    </row>
    <row r="54" spans="1:109" ht="13.2" x14ac:dyDescent="0.2">
      <c r="A54" s="18"/>
      <c r="B54" s="10"/>
      <c r="G54" s="1207"/>
      <c r="H54" s="1207"/>
      <c r="I54" s="1190"/>
      <c r="J54" s="1190"/>
      <c r="K54" s="1206"/>
      <c r="L54" s="1206"/>
      <c r="M54" s="1206"/>
      <c r="N54" s="1206"/>
      <c r="AM54" s="19"/>
      <c r="AN54" s="1196"/>
      <c r="AO54" s="1196"/>
      <c r="AP54" s="1196"/>
      <c r="AQ54" s="1196"/>
      <c r="AR54" s="1196"/>
      <c r="AS54" s="1196"/>
      <c r="AT54" s="1196"/>
      <c r="AU54" s="1196"/>
      <c r="AV54" s="1196"/>
      <c r="AW54" s="1196"/>
      <c r="AX54" s="1196"/>
      <c r="AY54" s="1196"/>
      <c r="AZ54" s="1196"/>
      <c r="BA54" s="1196"/>
      <c r="BB54" s="1196"/>
      <c r="BC54" s="1196"/>
      <c r="BD54" s="1196"/>
      <c r="BE54" s="1196"/>
      <c r="BF54" s="1196"/>
      <c r="BG54" s="1196"/>
      <c r="BH54" s="1196"/>
      <c r="BI54" s="1196"/>
      <c r="BJ54" s="1196"/>
      <c r="BK54" s="1196"/>
      <c r="BL54" s="1196"/>
      <c r="BM54" s="1196"/>
      <c r="BN54" s="1196"/>
      <c r="BO54" s="1196"/>
      <c r="BP54" s="1195"/>
      <c r="BQ54" s="1195"/>
      <c r="BR54" s="1195"/>
      <c r="BS54" s="1195"/>
      <c r="BT54" s="1195"/>
      <c r="BU54" s="1195"/>
      <c r="BV54" s="1195"/>
      <c r="BW54" s="1195"/>
      <c r="BX54" s="1195"/>
      <c r="BY54" s="1195"/>
      <c r="BZ54" s="1195"/>
      <c r="CA54" s="1195"/>
      <c r="CB54" s="1195"/>
      <c r="CC54" s="1195"/>
      <c r="CD54" s="1195"/>
      <c r="CE54" s="1195"/>
      <c r="CF54" s="1195"/>
      <c r="CG54" s="1195"/>
      <c r="CH54" s="1195"/>
      <c r="CI54" s="1195"/>
      <c r="CJ54" s="1195"/>
      <c r="CK54" s="1195"/>
      <c r="CL54" s="1195"/>
      <c r="CM54" s="1195"/>
      <c r="CN54" s="1195"/>
      <c r="CO54" s="1195"/>
      <c r="CP54" s="1195"/>
      <c r="CQ54" s="1195"/>
      <c r="CR54" s="1195"/>
      <c r="CS54" s="1195"/>
      <c r="CT54" s="1195"/>
      <c r="CU54" s="1195"/>
      <c r="CV54" s="1195"/>
      <c r="CW54" s="1195"/>
      <c r="CX54" s="1195"/>
      <c r="CY54" s="1195"/>
      <c r="CZ54" s="1195"/>
      <c r="DA54" s="1195"/>
      <c r="DB54" s="1195"/>
      <c r="DC54" s="1195"/>
    </row>
    <row r="55" spans="1:109" ht="13.2" x14ac:dyDescent="0.2">
      <c r="A55" s="18"/>
      <c r="B55" s="10"/>
      <c r="G55" s="1190"/>
      <c r="H55" s="1190"/>
      <c r="I55" s="1190"/>
      <c r="J55" s="1190"/>
      <c r="K55" s="1206"/>
      <c r="L55" s="1206"/>
      <c r="M55" s="1206"/>
      <c r="N55" s="1206"/>
      <c r="AN55" s="1194" t="s">
        <v>11</v>
      </c>
      <c r="AO55" s="1194"/>
      <c r="AP55" s="1194"/>
      <c r="AQ55" s="1194"/>
      <c r="AR55" s="1194"/>
      <c r="AS55" s="1194"/>
      <c r="AT55" s="1194"/>
      <c r="AU55" s="1194"/>
      <c r="AV55" s="1194"/>
      <c r="AW55" s="1194"/>
      <c r="AX55" s="1194"/>
      <c r="AY55" s="1194"/>
      <c r="AZ55" s="1194"/>
      <c r="BA55" s="1194"/>
      <c r="BB55" s="1196" t="s">
        <v>9</v>
      </c>
      <c r="BC55" s="1196"/>
      <c r="BD55" s="1196"/>
      <c r="BE55" s="1196"/>
      <c r="BF55" s="1196"/>
      <c r="BG55" s="1196"/>
      <c r="BH55" s="1196"/>
      <c r="BI55" s="1196"/>
      <c r="BJ55" s="1196"/>
      <c r="BK55" s="1196"/>
      <c r="BL55" s="1196"/>
      <c r="BM55" s="1196"/>
      <c r="BN55" s="1196"/>
      <c r="BO55" s="1196"/>
      <c r="BP55" s="1195">
        <v>22.1</v>
      </c>
      <c r="BQ55" s="1195"/>
      <c r="BR55" s="1195"/>
      <c r="BS55" s="1195"/>
      <c r="BT55" s="1195"/>
      <c r="BU55" s="1195"/>
      <c r="BV55" s="1195"/>
      <c r="BW55" s="1195"/>
      <c r="BX55" s="1195">
        <v>20.399999999999999</v>
      </c>
      <c r="BY55" s="1195"/>
      <c r="BZ55" s="1195"/>
      <c r="CA55" s="1195"/>
      <c r="CB55" s="1195"/>
      <c r="CC55" s="1195"/>
      <c r="CD55" s="1195"/>
      <c r="CE55" s="1195"/>
      <c r="CF55" s="1195">
        <v>11.2</v>
      </c>
      <c r="CG55" s="1195"/>
      <c r="CH55" s="1195"/>
      <c r="CI55" s="1195"/>
      <c r="CJ55" s="1195"/>
      <c r="CK55" s="1195"/>
      <c r="CL55" s="1195"/>
      <c r="CM55" s="1195"/>
      <c r="CN55" s="1195">
        <v>4.5999999999999996</v>
      </c>
      <c r="CO55" s="1195"/>
      <c r="CP55" s="1195"/>
      <c r="CQ55" s="1195"/>
      <c r="CR55" s="1195"/>
      <c r="CS55" s="1195"/>
      <c r="CT55" s="1195"/>
      <c r="CU55" s="1195"/>
      <c r="CV55" s="1195">
        <v>4.2</v>
      </c>
      <c r="CW55" s="1195"/>
      <c r="CX55" s="1195"/>
      <c r="CY55" s="1195"/>
      <c r="CZ55" s="1195"/>
      <c r="DA55" s="1195"/>
      <c r="DB55" s="1195"/>
      <c r="DC55" s="1195"/>
    </row>
    <row r="56" spans="1:109" ht="13.2" x14ac:dyDescent="0.2">
      <c r="A56" s="18"/>
      <c r="B56" s="10"/>
      <c r="G56" s="1190"/>
      <c r="H56" s="1190"/>
      <c r="I56" s="1190"/>
      <c r="J56" s="1190"/>
      <c r="K56" s="1206"/>
      <c r="L56" s="1206"/>
      <c r="M56" s="1206"/>
      <c r="N56" s="1206"/>
      <c r="AN56" s="1194"/>
      <c r="AO56" s="1194"/>
      <c r="AP56" s="1194"/>
      <c r="AQ56" s="1194"/>
      <c r="AR56" s="1194"/>
      <c r="AS56" s="1194"/>
      <c r="AT56" s="1194"/>
      <c r="AU56" s="1194"/>
      <c r="AV56" s="1194"/>
      <c r="AW56" s="1194"/>
      <c r="AX56" s="1194"/>
      <c r="AY56" s="1194"/>
      <c r="AZ56" s="1194"/>
      <c r="BA56" s="1194"/>
      <c r="BB56" s="1196"/>
      <c r="BC56" s="1196"/>
      <c r="BD56" s="1196"/>
      <c r="BE56" s="1196"/>
      <c r="BF56" s="1196"/>
      <c r="BG56" s="1196"/>
      <c r="BH56" s="1196"/>
      <c r="BI56" s="1196"/>
      <c r="BJ56" s="1196"/>
      <c r="BK56" s="1196"/>
      <c r="BL56" s="1196"/>
      <c r="BM56" s="1196"/>
      <c r="BN56" s="1196"/>
      <c r="BO56" s="1196"/>
      <c r="BP56" s="1195"/>
      <c r="BQ56" s="1195"/>
      <c r="BR56" s="1195"/>
      <c r="BS56" s="1195"/>
      <c r="BT56" s="1195"/>
      <c r="BU56" s="1195"/>
      <c r="BV56" s="1195"/>
      <c r="BW56" s="1195"/>
      <c r="BX56" s="1195"/>
      <c r="BY56" s="1195"/>
      <c r="BZ56" s="1195"/>
      <c r="CA56" s="1195"/>
      <c r="CB56" s="1195"/>
      <c r="CC56" s="1195"/>
      <c r="CD56" s="1195"/>
      <c r="CE56" s="1195"/>
      <c r="CF56" s="1195"/>
      <c r="CG56" s="1195"/>
      <c r="CH56" s="1195"/>
      <c r="CI56" s="1195"/>
      <c r="CJ56" s="1195"/>
      <c r="CK56" s="1195"/>
      <c r="CL56" s="1195"/>
      <c r="CM56" s="1195"/>
      <c r="CN56" s="1195"/>
      <c r="CO56" s="1195"/>
      <c r="CP56" s="1195"/>
      <c r="CQ56" s="1195"/>
      <c r="CR56" s="1195"/>
      <c r="CS56" s="1195"/>
      <c r="CT56" s="1195"/>
      <c r="CU56" s="1195"/>
      <c r="CV56" s="1195"/>
      <c r="CW56" s="1195"/>
      <c r="CX56" s="1195"/>
      <c r="CY56" s="1195"/>
      <c r="CZ56" s="1195"/>
      <c r="DA56" s="1195"/>
      <c r="DB56" s="1195"/>
      <c r="DC56" s="1195"/>
    </row>
    <row r="57" spans="1:109" s="18" customFormat="1" ht="13.2" x14ac:dyDescent="0.2">
      <c r="B57" s="22"/>
      <c r="G57" s="1190"/>
      <c r="H57" s="1190"/>
      <c r="I57" s="1209"/>
      <c r="J57" s="1209"/>
      <c r="K57" s="1206"/>
      <c r="L57" s="1206"/>
      <c r="M57" s="1206"/>
      <c r="N57" s="1206"/>
      <c r="AM57" s="3"/>
      <c r="AN57" s="1194"/>
      <c r="AO57" s="1194"/>
      <c r="AP57" s="1194"/>
      <c r="AQ57" s="1194"/>
      <c r="AR57" s="1194"/>
      <c r="AS57" s="1194"/>
      <c r="AT57" s="1194"/>
      <c r="AU57" s="1194"/>
      <c r="AV57" s="1194"/>
      <c r="AW57" s="1194"/>
      <c r="AX57" s="1194"/>
      <c r="AY57" s="1194"/>
      <c r="AZ57" s="1194"/>
      <c r="BA57" s="1194"/>
      <c r="BB57" s="1196" t="s">
        <v>10</v>
      </c>
      <c r="BC57" s="1196"/>
      <c r="BD57" s="1196"/>
      <c r="BE57" s="1196"/>
      <c r="BF57" s="1196"/>
      <c r="BG57" s="1196"/>
      <c r="BH57" s="1196"/>
      <c r="BI57" s="1196"/>
      <c r="BJ57" s="1196"/>
      <c r="BK57" s="1196"/>
      <c r="BL57" s="1196"/>
      <c r="BM57" s="1196"/>
      <c r="BN57" s="1196"/>
      <c r="BO57" s="1196"/>
      <c r="BP57" s="1195">
        <v>61.5</v>
      </c>
      <c r="BQ57" s="1195"/>
      <c r="BR57" s="1195"/>
      <c r="BS57" s="1195"/>
      <c r="BT57" s="1195"/>
      <c r="BU57" s="1195"/>
      <c r="BV57" s="1195"/>
      <c r="BW57" s="1195"/>
      <c r="BX57" s="1195">
        <v>63</v>
      </c>
      <c r="BY57" s="1195"/>
      <c r="BZ57" s="1195"/>
      <c r="CA57" s="1195"/>
      <c r="CB57" s="1195"/>
      <c r="CC57" s="1195"/>
      <c r="CD57" s="1195"/>
      <c r="CE57" s="1195"/>
      <c r="CF57" s="1195">
        <v>63.7</v>
      </c>
      <c r="CG57" s="1195"/>
      <c r="CH57" s="1195"/>
      <c r="CI57" s="1195"/>
      <c r="CJ57" s="1195"/>
      <c r="CK57" s="1195"/>
      <c r="CL57" s="1195"/>
      <c r="CM57" s="1195"/>
      <c r="CN57" s="1195">
        <v>64.099999999999994</v>
      </c>
      <c r="CO57" s="1195"/>
      <c r="CP57" s="1195"/>
      <c r="CQ57" s="1195"/>
      <c r="CR57" s="1195"/>
      <c r="CS57" s="1195"/>
      <c r="CT57" s="1195"/>
      <c r="CU57" s="1195"/>
      <c r="CV57" s="1195">
        <v>64.599999999999994</v>
      </c>
      <c r="CW57" s="1195"/>
      <c r="CX57" s="1195"/>
      <c r="CY57" s="1195"/>
      <c r="CZ57" s="1195"/>
      <c r="DA57" s="1195"/>
      <c r="DB57" s="1195"/>
      <c r="DC57" s="1195"/>
      <c r="DD57" s="23"/>
      <c r="DE57" s="22"/>
    </row>
    <row r="58" spans="1:109" s="18" customFormat="1" ht="13.2" x14ac:dyDescent="0.2">
      <c r="A58" s="3"/>
      <c r="B58" s="22"/>
      <c r="G58" s="1190"/>
      <c r="H58" s="1190"/>
      <c r="I58" s="1209"/>
      <c r="J58" s="1209"/>
      <c r="K58" s="1206"/>
      <c r="L58" s="1206"/>
      <c r="M58" s="1206"/>
      <c r="N58" s="1206"/>
      <c r="AM58" s="3"/>
      <c r="AN58" s="1194"/>
      <c r="AO58" s="1194"/>
      <c r="AP58" s="1194"/>
      <c r="AQ58" s="1194"/>
      <c r="AR58" s="1194"/>
      <c r="AS58" s="1194"/>
      <c r="AT58" s="1194"/>
      <c r="AU58" s="1194"/>
      <c r="AV58" s="1194"/>
      <c r="AW58" s="1194"/>
      <c r="AX58" s="1194"/>
      <c r="AY58" s="1194"/>
      <c r="AZ58" s="1194"/>
      <c r="BA58" s="1194"/>
      <c r="BB58" s="1196"/>
      <c r="BC58" s="1196"/>
      <c r="BD58" s="1196"/>
      <c r="BE58" s="1196"/>
      <c r="BF58" s="1196"/>
      <c r="BG58" s="1196"/>
      <c r="BH58" s="1196"/>
      <c r="BI58" s="1196"/>
      <c r="BJ58" s="1196"/>
      <c r="BK58" s="1196"/>
      <c r="BL58" s="1196"/>
      <c r="BM58" s="1196"/>
      <c r="BN58" s="1196"/>
      <c r="BO58" s="1196"/>
      <c r="BP58" s="1195"/>
      <c r="BQ58" s="1195"/>
      <c r="BR58" s="1195"/>
      <c r="BS58" s="1195"/>
      <c r="BT58" s="1195"/>
      <c r="BU58" s="1195"/>
      <c r="BV58" s="1195"/>
      <c r="BW58" s="1195"/>
      <c r="BX58" s="1195"/>
      <c r="BY58" s="1195"/>
      <c r="BZ58" s="1195"/>
      <c r="CA58" s="1195"/>
      <c r="CB58" s="1195"/>
      <c r="CC58" s="1195"/>
      <c r="CD58" s="1195"/>
      <c r="CE58" s="1195"/>
      <c r="CF58" s="1195"/>
      <c r="CG58" s="1195"/>
      <c r="CH58" s="1195"/>
      <c r="CI58" s="1195"/>
      <c r="CJ58" s="1195"/>
      <c r="CK58" s="1195"/>
      <c r="CL58" s="1195"/>
      <c r="CM58" s="1195"/>
      <c r="CN58" s="1195"/>
      <c r="CO58" s="1195"/>
      <c r="CP58" s="1195"/>
      <c r="CQ58" s="1195"/>
      <c r="CR58" s="1195"/>
      <c r="CS58" s="1195"/>
      <c r="CT58" s="1195"/>
      <c r="CU58" s="1195"/>
      <c r="CV58" s="1195"/>
      <c r="CW58" s="1195"/>
      <c r="CX58" s="1195"/>
      <c r="CY58" s="1195"/>
      <c r="CZ58" s="1195"/>
      <c r="DA58" s="1195"/>
      <c r="DB58" s="1195"/>
      <c r="DC58" s="1195"/>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1197" t="s">
        <v>15</v>
      </c>
      <c r="AO65" s="1198"/>
      <c r="AP65" s="1198"/>
      <c r="AQ65" s="1198"/>
      <c r="AR65" s="1198"/>
      <c r="AS65" s="1198"/>
      <c r="AT65" s="1198"/>
      <c r="AU65" s="1198"/>
      <c r="AV65" s="1198"/>
      <c r="AW65" s="1198"/>
      <c r="AX65" s="1198"/>
      <c r="AY65" s="1198"/>
      <c r="AZ65" s="1198"/>
      <c r="BA65" s="1198"/>
      <c r="BB65" s="1198"/>
      <c r="BC65" s="1198"/>
      <c r="BD65" s="1198"/>
      <c r="BE65" s="1198"/>
      <c r="BF65" s="1198"/>
      <c r="BG65" s="1198"/>
      <c r="BH65" s="1198"/>
      <c r="BI65" s="1198"/>
      <c r="BJ65" s="1198"/>
      <c r="BK65" s="1198"/>
      <c r="BL65" s="1198"/>
      <c r="BM65" s="1198"/>
      <c r="BN65" s="1198"/>
      <c r="BO65" s="1198"/>
      <c r="BP65" s="1198"/>
      <c r="BQ65" s="1198"/>
      <c r="BR65" s="1198"/>
      <c r="BS65" s="1198"/>
      <c r="BT65" s="1198"/>
      <c r="BU65" s="1198"/>
      <c r="BV65" s="1198"/>
      <c r="BW65" s="1198"/>
      <c r="BX65" s="1198"/>
      <c r="BY65" s="1198"/>
      <c r="BZ65" s="1198"/>
      <c r="CA65" s="1198"/>
      <c r="CB65" s="1198"/>
      <c r="CC65" s="1198"/>
      <c r="CD65" s="1198"/>
      <c r="CE65" s="1198"/>
      <c r="CF65" s="1198"/>
      <c r="CG65" s="1198"/>
      <c r="CH65" s="1198"/>
      <c r="CI65" s="1198"/>
      <c r="CJ65" s="1198"/>
      <c r="CK65" s="1198"/>
      <c r="CL65" s="1198"/>
      <c r="CM65" s="1198"/>
      <c r="CN65" s="1198"/>
      <c r="CO65" s="1198"/>
      <c r="CP65" s="1198"/>
      <c r="CQ65" s="1198"/>
      <c r="CR65" s="1198"/>
      <c r="CS65" s="1198"/>
      <c r="CT65" s="1198"/>
      <c r="CU65" s="1198"/>
      <c r="CV65" s="1198"/>
      <c r="CW65" s="1198"/>
      <c r="CX65" s="1198"/>
      <c r="CY65" s="1198"/>
      <c r="CZ65" s="1198"/>
      <c r="DA65" s="1198"/>
      <c r="DB65" s="1198"/>
      <c r="DC65" s="1199"/>
    </row>
    <row r="66" spans="2:107" ht="13.2" x14ac:dyDescent="0.2">
      <c r="B66" s="10"/>
      <c r="AN66" s="1200"/>
      <c r="AO66" s="1201"/>
      <c r="AP66" s="1201"/>
      <c r="AQ66" s="1201"/>
      <c r="AR66" s="1201"/>
      <c r="AS66" s="1201"/>
      <c r="AT66" s="1201"/>
      <c r="AU66" s="1201"/>
      <c r="AV66" s="1201"/>
      <c r="AW66" s="1201"/>
      <c r="AX66" s="1201"/>
      <c r="AY66" s="1201"/>
      <c r="AZ66" s="1201"/>
      <c r="BA66" s="1201"/>
      <c r="BB66" s="1201"/>
      <c r="BC66" s="1201"/>
      <c r="BD66" s="1201"/>
      <c r="BE66" s="1201"/>
      <c r="BF66" s="1201"/>
      <c r="BG66" s="1201"/>
      <c r="BH66" s="1201"/>
      <c r="BI66" s="1201"/>
      <c r="BJ66" s="1201"/>
      <c r="BK66" s="1201"/>
      <c r="BL66" s="1201"/>
      <c r="BM66" s="1201"/>
      <c r="BN66" s="1201"/>
      <c r="BO66" s="1201"/>
      <c r="BP66" s="1201"/>
      <c r="BQ66" s="1201"/>
      <c r="BR66" s="1201"/>
      <c r="BS66" s="1201"/>
      <c r="BT66" s="1201"/>
      <c r="BU66" s="1201"/>
      <c r="BV66" s="1201"/>
      <c r="BW66" s="1201"/>
      <c r="BX66" s="1201"/>
      <c r="BY66" s="1201"/>
      <c r="BZ66" s="1201"/>
      <c r="CA66" s="1201"/>
      <c r="CB66" s="1201"/>
      <c r="CC66" s="1201"/>
      <c r="CD66" s="1201"/>
      <c r="CE66" s="1201"/>
      <c r="CF66" s="1201"/>
      <c r="CG66" s="1201"/>
      <c r="CH66" s="1201"/>
      <c r="CI66" s="1201"/>
      <c r="CJ66" s="1201"/>
      <c r="CK66" s="1201"/>
      <c r="CL66" s="1201"/>
      <c r="CM66" s="1201"/>
      <c r="CN66" s="1201"/>
      <c r="CO66" s="1201"/>
      <c r="CP66" s="1201"/>
      <c r="CQ66" s="1201"/>
      <c r="CR66" s="1201"/>
      <c r="CS66" s="1201"/>
      <c r="CT66" s="1201"/>
      <c r="CU66" s="1201"/>
      <c r="CV66" s="1201"/>
      <c r="CW66" s="1201"/>
      <c r="CX66" s="1201"/>
      <c r="CY66" s="1201"/>
      <c r="CZ66" s="1201"/>
      <c r="DA66" s="1201"/>
      <c r="DB66" s="1201"/>
      <c r="DC66" s="1202"/>
    </row>
    <row r="67" spans="2:107" ht="13.2" x14ac:dyDescent="0.2">
      <c r="B67" s="10"/>
      <c r="AN67" s="1200"/>
      <c r="AO67" s="1201"/>
      <c r="AP67" s="1201"/>
      <c r="AQ67" s="1201"/>
      <c r="AR67" s="1201"/>
      <c r="AS67" s="1201"/>
      <c r="AT67" s="1201"/>
      <c r="AU67" s="1201"/>
      <c r="AV67" s="1201"/>
      <c r="AW67" s="1201"/>
      <c r="AX67" s="1201"/>
      <c r="AY67" s="1201"/>
      <c r="AZ67" s="1201"/>
      <c r="BA67" s="1201"/>
      <c r="BB67" s="1201"/>
      <c r="BC67" s="1201"/>
      <c r="BD67" s="1201"/>
      <c r="BE67" s="1201"/>
      <c r="BF67" s="1201"/>
      <c r="BG67" s="1201"/>
      <c r="BH67" s="1201"/>
      <c r="BI67" s="1201"/>
      <c r="BJ67" s="1201"/>
      <c r="BK67" s="1201"/>
      <c r="BL67" s="1201"/>
      <c r="BM67" s="1201"/>
      <c r="BN67" s="1201"/>
      <c r="BO67" s="1201"/>
      <c r="BP67" s="1201"/>
      <c r="BQ67" s="1201"/>
      <c r="BR67" s="1201"/>
      <c r="BS67" s="1201"/>
      <c r="BT67" s="1201"/>
      <c r="BU67" s="1201"/>
      <c r="BV67" s="1201"/>
      <c r="BW67" s="1201"/>
      <c r="BX67" s="1201"/>
      <c r="BY67" s="1201"/>
      <c r="BZ67" s="1201"/>
      <c r="CA67" s="1201"/>
      <c r="CB67" s="1201"/>
      <c r="CC67" s="1201"/>
      <c r="CD67" s="1201"/>
      <c r="CE67" s="1201"/>
      <c r="CF67" s="1201"/>
      <c r="CG67" s="1201"/>
      <c r="CH67" s="1201"/>
      <c r="CI67" s="1201"/>
      <c r="CJ67" s="1201"/>
      <c r="CK67" s="1201"/>
      <c r="CL67" s="1201"/>
      <c r="CM67" s="1201"/>
      <c r="CN67" s="1201"/>
      <c r="CO67" s="1201"/>
      <c r="CP67" s="1201"/>
      <c r="CQ67" s="1201"/>
      <c r="CR67" s="1201"/>
      <c r="CS67" s="1201"/>
      <c r="CT67" s="1201"/>
      <c r="CU67" s="1201"/>
      <c r="CV67" s="1201"/>
      <c r="CW67" s="1201"/>
      <c r="CX67" s="1201"/>
      <c r="CY67" s="1201"/>
      <c r="CZ67" s="1201"/>
      <c r="DA67" s="1201"/>
      <c r="DB67" s="1201"/>
      <c r="DC67" s="1202"/>
    </row>
    <row r="68" spans="2:107" ht="13.2" x14ac:dyDescent="0.2">
      <c r="B68" s="10"/>
      <c r="AN68" s="1200"/>
      <c r="AO68" s="1201"/>
      <c r="AP68" s="1201"/>
      <c r="AQ68" s="1201"/>
      <c r="AR68" s="1201"/>
      <c r="AS68" s="1201"/>
      <c r="AT68" s="1201"/>
      <c r="AU68" s="1201"/>
      <c r="AV68" s="1201"/>
      <c r="AW68" s="1201"/>
      <c r="AX68" s="1201"/>
      <c r="AY68" s="1201"/>
      <c r="AZ68" s="1201"/>
      <c r="BA68" s="1201"/>
      <c r="BB68" s="1201"/>
      <c r="BC68" s="1201"/>
      <c r="BD68" s="1201"/>
      <c r="BE68" s="1201"/>
      <c r="BF68" s="1201"/>
      <c r="BG68" s="1201"/>
      <c r="BH68" s="1201"/>
      <c r="BI68" s="1201"/>
      <c r="BJ68" s="1201"/>
      <c r="BK68" s="1201"/>
      <c r="BL68" s="1201"/>
      <c r="BM68" s="1201"/>
      <c r="BN68" s="1201"/>
      <c r="BO68" s="1201"/>
      <c r="BP68" s="1201"/>
      <c r="BQ68" s="1201"/>
      <c r="BR68" s="1201"/>
      <c r="BS68" s="1201"/>
      <c r="BT68" s="1201"/>
      <c r="BU68" s="1201"/>
      <c r="BV68" s="1201"/>
      <c r="BW68" s="1201"/>
      <c r="BX68" s="1201"/>
      <c r="BY68" s="1201"/>
      <c r="BZ68" s="1201"/>
      <c r="CA68" s="1201"/>
      <c r="CB68" s="1201"/>
      <c r="CC68" s="1201"/>
      <c r="CD68" s="1201"/>
      <c r="CE68" s="1201"/>
      <c r="CF68" s="1201"/>
      <c r="CG68" s="1201"/>
      <c r="CH68" s="1201"/>
      <c r="CI68" s="1201"/>
      <c r="CJ68" s="1201"/>
      <c r="CK68" s="1201"/>
      <c r="CL68" s="1201"/>
      <c r="CM68" s="1201"/>
      <c r="CN68" s="1201"/>
      <c r="CO68" s="1201"/>
      <c r="CP68" s="1201"/>
      <c r="CQ68" s="1201"/>
      <c r="CR68" s="1201"/>
      <c r="CS68" s="1201"/>
      <c r="CT68" s="1201"/>
      <c r="CU68" s="1201"/>
      <c r="CV68" s="1201"/>
      <c r="CW68" s="1201"/>
      <c r="CX68" s="1201"/>
      <c r="CY68" s="1201"/>
      <c r="CZ68" s="1201"/>
      <c r="DA68" s="1201"/>
      <c r="DB68" s="1201"/>
      <c r="DC68" s="1202"/>
    </row>
    <row r="69" spans="2:107" ht="13.2" x14ac:dyDescent="0.2">
      <c r="B69" s="10"/>
      <c r="AN69" s="1203"/>
      <c r="AO69" s="1204"/>
      <c r="AP69" s="1204"/>
      <c r="AQ69" s="1204"/>
      <c r="AR69" s="1204"/>
      <c r="AS69" s="1204"/>
      <c r="AT69" s="1204"/>
      <c r="AU69" s="1204"/>
      <c r="AV69" s="1204"/>
      <c r="AW69" s="1204"/>
      <c r="AX69" s="1204"/>
      <c r="AY69" s="1204"/>
      <c r="AZ69" s="1204"/>
      <c r="BA69" s="1204"/>
      <c r="BB69" s="1204"/>
      <c r="BC69" s="1204"/>
      <c r="BD69" s="1204"/>
      <c r="BE69" s="1204"/>
      <c r="BF69" s="1204"/>
      <c r="BG69" s="1204"/>
      <c r="BH69" s="1204"/>
      <c r="BI69" s="1204"/>
      <c r="BJ69" s="1204"/>
      <c r="BK69" s="1204"/>
      <c r="BL69" s="1204"/>
      <c r="BM69" s="1204"/>
      <c r="BN69" s="1204"/>
      <c r="BO69" s="1204"/>
      <c r="BP69" s="1204"/>
      <c r="BQ69" s="1204"/>
      <c r="BR69" s="1204"/>
      <c r="BS69" s="1204"/>
      <c r="BT69" s="1204"/>
      <c r="BU69" s="1204"/>
      <c r="BV69" s="1204"/>
      <c r="BW69" s="1204"/>
      <c r="BX69" s="1204"/>
      <c r="BY69" s="1204"/>
      <c r="BZ69" s="1204"/>
      <c r="CA69" s="1204"/>
      <c r="CB69" s="1204"/>
      <c r="CC69" s="1204"/>
      <c r="CD69" s="1204"/>
      <c r="CE69" s="1204"/>
      <c r="CF69" s="1204"/>
      <c r="CG69" s="1204"/>
      <c r="CH69" s="1204"/>
      <c r="CI69" s="1204"/>
      <c r="CJ69" s="1204"/>
      <c r="CK69" s="1204"/>
      <c r="CL69" s="1204"/>
      <c r="CM69" s="1204"/>
      <c r="CN69" s="1204"/>
      <c r="CO69" s="1204"/>
      <c r="CP69" s="1204"/>
      <c r="CQ69" s="1204"/>
      <c r="CR69" s="1204"/>
      <c r="CS69" s="1204"/>
      <c r="CT69" s="1204"/>
      <c r="CU69" s="1204"/>
      <c r="CV69" s="1204"/>
      <c r="CW69" s="1204"/>
      <c r="CX69" s="1204"/>
      <c r="CY69" s="1204"/>
      <c r="CZ69" s="1204"/>
      <c r="DA69" s="1204"/>
      <c r="DB69" s="1204"/>
      <c r="DC69" s="1205"/>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190"/>
      <c r="H72" s="1190"/>
      <c r="I72" s="1190"/>
      <c r="J72" s="1190"/>
      <c r="K72" s="20"/>
      <c r="L72" s="20"/>
      <c r="M72" s="21"/>
      <c r="N72" s="21"/>
      <c r="AN72" s="1191"/>
      <c r="AO72" s="1192"/>
      <c r="AP72" s="1192"/>
      <c r="AQ72" s="1192"/>
      <c r="AR72" s="1192"/>
      <c r="AS72" s="1192"/>
      <c r="AT72" s="1192"/>
      <c r="AU72" s="1192"/>
      <c r="AV72" s="1192"/>
      <c r="AW72" s="1192"/>
      <c r="AX72" s="1192"/>
      <c r="AY72" s="1192"/>
      <c r="AZ72" s="1192"/>
      <c r="BA72" s="1192"/>
      <c r="BB72" s="1192"/>
      <c r="BC72" s="1192"/>
      <c r="BD72" s="1192"/>
      <c r="BE72" s="1192"/>
      <c r="BF72" s="1192"/>
      <c r="BG72" s="1192"/>
      <c r="BH72" s="1192"/>
      <c r="BI72" s="1192"/>
      <c r="BJ72" s="1192"/>
      <c r="BK72" s="1192"/>
      <c r="BL72" s="1192"/>
      <c r="BM72" s="1192"/>
      <c r="BN72" s="1192"/>
      <c r="BO72" s="1193"/>
      <c r="BP72" s="1194" t="s">
        <v>3</v>
      </c>
      <c r="BQ72" s="1194"/>
      <c r="BR72" s="1194"/>
      <c r="BS72" s="1194"/>
      <c r="BT72" s="1194"/>
      <c r="BU72" s="1194"/>
      <c r="BV72" s="1194"/>
      <c r="BW72" s="1194"/>
      <c r="BX72" s="1194" t="s">
        <v>4</v>
      </c>
      <c r="BY72" s="1194"/>
      <c r="BZ72" s="1194"/>
      <c r="CA72" s="1194"/>
      <c r="CB72" s="1194"/>
      <c r="CC72" s="1194"/>
      <c r="CD72" s="1194"/>
      <c r="CE72" s="1194"/>
      <c r="CF72" s="1194" t="s">
        <v>5</v>
      </c>
      <c r="CG72" s="1194"/>
      <c r="CH72" s="1194"/>
      <c r="CI72" s="1194"/>
      <c r="CJ72" s="1194"/>
      <c r="CK72" s="1194"/>
      <c r="CL72" s="1194"/>
      <c r="CM72" s="1194"/>
      <c r="CN72" s="1194" t="s">
        <v>6</v>
      </c>
      <c r="CO72" s="1194"/>
      <c r="CP72" s="1194"/>
      <c r="CQ72" s="1194"/>
      <c r="CR72" s="1194"/>
      <c r="CS72" s="1194"/>
      <c r="CT72" s="1194"/>
      <c r="CU72" s="1194"/>
      <c r="CV72" s="1194" t="s">
        <v>7</v>
      </c>
      <c r="CW72" s="1194"/>
      <c r="CX72" s="1194"/>
      <c r="CY72" s="1194"/>
      <c r="CZ72" s="1194"/>
      <c r="DA72" s="1194"/>
      <c r="DB72" s="1194"/>
      <c r="DC72" s="1194"/>
    </row>
    <row r="73" spans="2:107" ht="13.2" x14ac:dyDescent="0.2">
      <c r="B73" s="10"/>
      <c r="G73" s="1207"/>
      <c r="H73" s="1207"/>
      <c r="I73" s="1207"/>
      <c r="J73" s="1207"/>
      <c r="K73" s="1210"/>
      <c r="L73" s="1210"/>
      <c r="M73" s="1210"/>
      <c r="N73" s="1210"/>
      <c r="AM73" s="19"/>
      <c r="AN73" s="1196" t="s">
        <v>8</v>
      </c>
      <c r="AO73" s="1196"/>
      <c r="AP73" s="1196"/>
      <c r="AQ73" s="1196"/>
      <c r="AR73" s="1196"/>
      <c r="AS73" s="1196"/>
      <c r="AT73" s="1196"/>
      <c r="AU73" s="1196"/>
      <c r="AV73" s="1196"/>
      <c r="AW73" s="1196"/>
      <c r="AX73" s="1196"/>
      <c r="AY73" s="1196"/>
      <c r="AZ73" s="1196"/>
      <c r="BA73" s="1196"/>
      <c r="BB73" s="1196" t="s">
        <v>9</v>
      </c>
      <c r="BC73" s="1196"/>
      <c r="BD73" s="1196"/>
      <c r="BE73" s="1196"/>
      <c r="BF73" s="1196"/>
      <c r="BG73" s="1196"/>
      <c r="BH73" s="1196"/>
      <c r="BI73" s="1196"/>
      <c r="BJ73" s="1196"/>
      <c r="BK73" s="1196"/>
      <c r="BL73" s="1196"/>
      <c r="BM73" s="1196"/>
      <c r="BN73" s="1196"/>
      <c r="BO73" s="1196"/>
      <c r="BP73" s="1195">
        <v>32.799999999999997</v>
      </c>
      <c r="BQ73" s="1195"/>
      <c r="BR73" s="1195"/>
      <c r="BS73" s="1195"/>
      <c r="BT73" s="1195"/>
      <c r="BU73" s="1195"/>
      <c r="BV73" s="1195"/>
      <c r="BW73" s="1195"/>
      <c r="BX73" s="1195">
        <v>34.6</v>
      </c>
      <c r="BY73" s="1195"/>
      <c r="BZ73" s="1195"/>
      <c r="CA73" s="1195"/>
      <c r="CB73" s="1195"/>
      <c r="CC73" s="1195"/>
      <c r="CD73" s="1195"/>
      <c r="CE73" s="1195"/>
      <c r="CF73" s="1195">
        <v>19.5</v>
      </c>
      <c r="CG73" s="1195"/>
      <c r="CH73" s="1195"/>
      <c r="CI73" s="1195"/>
      <c r="CJ73" s="1195"/>
      <c r="CK73" s="1195"/>
      <c r="CL73" s="1195"/>
      <c r="CM73" s="1195"/>
      <c r="CN73" s="1195">
        <v>9.4</v>
      </c>
      <c r="CO73" s="1195"/>
      <c r="CP73" s="1195"/>
      <c r="CQ73" s="1195"/>
      <c r="CR73" s="1195"/>
      <c r="CS73" s="1195"/>
      <c r="CT73" s="1195"/>
      <c r="CU73" s="1195"/>
      <c r="CV73" s="1195">
        <v>10.3</v>
      </c>
      <c r="CW73" s="1195"/>
      <c r="CX73" s="1195"/>
      <c r="CY73" s="1195"/>
      <c r="CZ73" s="1195"/>
      <c r="DA73" s="1195"/>
      <c r="DB73" s="1195"/>
      <c r="DC73" s="1195"/>
    </row>
    <row r="74" spans="2:107" ht="13.2" x14ac:dyDescent="0.2">
      <c r="B74" s="10"/>
      <c r="G74" s="1207"/>
      <c r="H74" s="1207"/>
      <c r="I74" s="1207"/>
      <c r="J74" s="1207"/>
      <c r="K74" s="1210"/>
      <c r="L74" s="1210"/>
      <c r="M74" s="1210"/>
      <c r="N74" s="1210"/>
      <c r="AM74" s="19"/>
      <c r="AN74" s="1196"/>
      <c r="AO74" s="1196"/>
      <c r="AP74" s="1196"/>
      <c r="AQ74" s="1196"/>
      <c r="AR74" s="1196"/>
      <c r="AS74" s="1196"/>
      <c r="AT74" s="1196"/>
      <c r="AU74" s="1196"/>
      <c r="AV74" s="1196"/>
      <c r="AW74" s="1196"/>
      <c r="AX74" s="1196"/>
      <c r="AY74" s="1196"/>
      <c r="AZ74" s="1196"/>
      <c r="BA74" s="1196"/>
      <c r="BB74" s="1196"/>
      <c r="BC74" s="1196"/>
      <c r="BD74" s="1196"/>
      <c r="BE74" s="1196"/>
      <c r="BF74" s="1196"/>
      <c r="BG74" s="1196"/>
      <c r="BH74" s="1196"/>
      <c r="BI74" s="1196"/>
      <c r="BJ74" s="1196"/>
      <c r="BK74" s="1196"/>
      <c r="BL74" s="1196"/>
      <c r="BM74" s="1196"/>
      <c r="BN74" s="1196"/>
      <c r="BO74" s="1196"/>
      <c r="BP74" s="1195"/>
      <c r="BQ74" s="1195"/>
      <c r="BR74" s="1195"/>
      <c r="BS74" s="1195"/>
      <c r="BT74" s="1195"/>
      <c r="BU74" s="1195"/>
      <c r="BV74" s="1195"/>
      <c r="BW74" s="1195"/>
      <c r="BX74" s="1195"/>
      <c r="BY74" s="1195"/>
      <c r="BZ74" s="1195"/>
      <c r="CA74" s="1195"/>
      <c r="CB74" s="1195"/>
      <c r="CC74" s="1195"/>
      <c r="CD74" s="1195"/>
      <c r="CE74" s="1195"/>
      <c r="CF74" s="1195"/>
      <c r="CG74" s="1195"/>
      <c r="CH74" s="1195"/>
      <c r="CI74" s="1195"/>
      <c r="CJ74" s="1195"/>
      <c r="CK74" s="1195"/>
      <c r="CL74" s="1195"/>
      <c r="CM74" s="1195"/>
      <c r="CN74" s="1195"/>
      <c r="CO74" s="1195"/>
      <c r="CP74" s="1195"/>
      <c r="CQ74" s="1195"/>
      <c r="CR74" s="1195"/>
      <c r="CS74" s="1195"/>
      <c r="CT74" s="1195"/>
      <c r="CU74" s="1195"/>
      <c r="CV74" s="1195"/>
      <c r="CW74" s="1195"/>
      <c r="CX74" s="1195"/>
      <c r="CY74" s="1195"/>
      <c r="CZ74" s="1195"/>
      <c r="DA74" s="1195"/>
      <c r="DB74" s="1195"/>
      <c r="DC74" s="1195"/>
    </row>
    <row r="75" spans="2:107" ht="13.2" x14ac:dyDescent="0.2">
      <c r="B75" s="10"/>
      <c r="G75" s="1207"/>
      <c r="H75" s="1207"/>
      <c r="I75" s="1190"/>
      <c r="J75" s="1190"/>
      <c r="K75" s="1206"/>
      <c r="L75" s="1206"/>
      <c r="M75" s="1206"/>
      <c r="N75" s="1206"/>
      <c r="AM75" s="19"/>
      <c r="AN75" s="1196"/>
      <c r="AO75" s="1196"/>
      <c r="AP75" s="1196"/>
      <c r="AQ75" s="1196"/>
      <c r="AR75" s="1196"/>
      <c r="AS75" s="1196"/>
      <c r="AT75" s="1196"/>
      <c r="AU75" s="1196"/>
      <c r="AV75" s="1196"/>
      <c r="AW75" s="1196"/>
      <c r="AX75" s="1196"/>
      <c r="AY75" s="1196"/>
      <c r="AZ75" s="1196"/>
      <c r="BA75" s="1196"/>
      <c r="BB75" s="1196" t="s">
        <v>13</v>
      </c>
      <c r="BC75" s="1196"/>
      <c r="BD75" s="1196"/>
      <c r="BE75" s="1196"/>
      <c r="BF75" s="1196"/>
      <c r="BG75" s="1196"/>
      <c r="BH75" s="1196"/>
      <c r="BI75" s="1196"/>
      <c r="BJ75" s="1196"/>
      <c r="BK75" s="1196"/>
      <c r="BL75" s="1196"/>
      <c r="BM75" s="1196"/>
      <c r="BN75" s="1196"/>
      <c r="BO75" s="1196"/>
      <c r="BP75" s="1195">
        <v>2.9</v>
      </c>
      <c r="BQ75" s="1195"/>
      <c r="BR75" s="1195"/>
      <c r="BS75" s="1195"/>
      <c r="BT75" s="1195"/>
      <c r="BU75" s="1195"/>
      <c r="BV75" s="1195"/>
      <c r="BW75" s="1195"/>
      <c r="BX75" s="1195">
        <v>3</v>
      </c>
      <c r="BY75" s="1195"/>
      <c r="BZ75" s="1195"/>
      <c r="CA75" s="1195"/>
      <c r="CB75" s="1195"/>
      <c r="CC75" s="1195"/>
      <c r="CD75" s="1195"/>
      <c r="CE75" s="1195"/>
      <c r="CF75" s="1195">
        <v>3.1</v>
      </c>
      <c r="CG75" s="1195"/>
      <c r="CH75" s="1195"/>
      <c r="CI75" s="1195"/>
      <c r="CJ75" s="1195"/>
      <c r="CK75" s="1195"/>
      <c r="CL75" s="1195"/>
      <c r="CM75" s="1195"/>
      <c r="CN75" s="1195">
        <v>3.5</v>
      </c>
      <c r="CO75" s="1195"/>
      <c r="CP75" s="1195"/>
      <c r="CQ75" s="1195"/>
      <c r="CR75" s="1195"/>
      <c r="CS75" s="1195"/>
      <c r="CT75" s="1195"/>
      <c r="CU75" s="1195"/>
      <c r="CV75" s="1195">
        <v>3.7</v>
      </c>
      <c r="CW75" s="1195"/>
      <c r="CX75" s="1195"/>
      <c r="CY75" s="1195"/>
      <c r="CZ75" s="1195"/>
      <c r="DA75" s="1195"/>
      <c r="DB75" s="1195"/>
      <c r="DC75" s="1195"/>
    </row>
    <row r="76" spans="2:107" ht="13.2" x14ac:dyDescent="0.2">
      <c r="B76" s="10"/>
      <c r="G76" s="1207"/>
      <c r="H76" s="1207"/>
      <c r="I76" s="1190"/>
      <c r="J76" s="1190"/>
      <c r="K76" s="1206"/>
      <c r="L76" s="1206"/>
      <c r="M76" s="1206"/>
      <c r="N76" s="1206"/>
      <c r="AM76" s="19"/>
      <c r="AN76" s="1196"/>
      <c r="AO76" s="1196"/>
      <c r="AP76" s="1196"/>
      <c r="AQ76" s="1196"/>
      <c r="AR76" s="1196"/>
      <c r="AS76" s="1196"/>
      <c r="AT76" s="1196"/>
      <c r="AU76" s="1196"/>
      <c r="AV76" s="1196"/>
      <c r="AW76" s="1196"/>
      <c r="AX76" s="1196"/>
      <c r="AY76" s="1196"/>
      <c r="AZ76" s="1196"/>
      <c r="BA76" s="1196"/>
      <c r="BB76" s="1196"/>
      <c r="BC76" s="1196"/>
      <c r="BD76" s="1196"/>
      <c r="BE76" s="1196"/>
      <c r="BF76" s="1196"/>
      <c r="BG76" s="1196"/>
      <c r="BH76" s="1196"/>
      <c r="BI76" s="1196"/>
      <c r="BJ76" s="1196"/>
      <c r="BK76" s="1196"/>
      <c r="BL76" s="1196"/>
      <c r="BM76" s="1196"/>
      <c r="BN76" s="1196"/>
      <c r="BO76" s="1196"/>
      <c r="BP76" s="1195"/>
      <c r="BQ76" s="1195"/>
      <c r="BR76" s="1195"/>
      <c r="BS76" s="1195"/>
      <c r="BT76" s="1195"/>
      <c r="BU76" s="1195"/>
      <c r="BV76" s="1195"/>
      <c r="BW76" s="1195"/>
      <c r="BX76" s="1195"/>
      <c r="BY76" s="1195"/>
      <c r="BZ76" s="1195"/>
      <c r="CA76" s="1195"/>
      <c r="CB76" s="1195"/>
      <c r="CC76" s="1195"/>
      <c r="CD76" s="1195"/>
      <c r="CE76" s="1195"/>
      <c r="CF76" s="1195"/>
      <c r="CG76" s="1195"/>
      <c r="CH76" s="1195"/>
      <c r="CI76" s="1195"/>
      <c r="CJ76" s="1195"/>
      <c r="CK76" s="1195"/>
      <c r="CL76" s="1195"/>
      <c r="CM76" s="1195"/>
      <c r="CN76" s="1195"/>
      <c r="CO76" s="1195"/>
      <c r="CP76" s="1195"/>
      <c r="CQ76" s="1195"/>
      <c r="CR76" s="1195"/>
      <c r="CS76" s="1195"/>
      <c r="CT76" s="1195"/>
      <c r="CU76" s="1195"/>
      <c r="CV76" s="1195"/>
      <c r="CW76" s="1195"/>
      <c r="CX76" s="1195"/>
      <c r="CY76" s="1195"/>
      <c r="CZ76" s="1195"/>
      <c r="DA76" s="1195"/>
      <c r="DB76" s="1195"/>
      <c r="DC76" s="1195"/>
    </row>
    <row r="77" spans="2:107" ht="13.2" x14ac:dyDescent="0.2">
      <c r="B77" s="10"/>
      <c r="G77" s="1190"/>
      <c r="H77" s="1190"/>
      <c r="I77" s="1190"/>
      <c r="J77" s="1190"/>
      <c r="K77" s="1210"/>
      <c r="L77" s="1210"/>
      <c r="M77" s="1210"/>
      <c r="N77" s="1210"/>
      <c r="AN77" s="1194" t="s">
        <v>11</v>
      </c>
      <c r="AO77" s="1194"/>
      <c r="AP77" s="1194"/>
      <c r="AQ77" s="1194"/>
      <c r="AR77" s="1194"/>
      <c r="AS77" s="1194"/>
      <c r="AT77" s="1194"/>
      <c r="AU77" s="1194"/>
      <c r="AV77" s="1194"/>
      <c r="AW77" s="1194"/>
      <c r="AX77" s="1194"/>
      <c r="AY77" s="1194"/>
      <c r="AZ77" s="1194"/>
      <c r="BA77" s="1194"/>
      <c r="BB77" s="1196" t="s">
        <v>9</v>
      </c>
      <c r="BC77" s="1196"/>
      <c r="BD77" s="1196"/>
      <c r="BE77" s="1196"/>
      <c r="BF77" s="1196"/>
      <c r="BG77" s="1196"/>
      <c r="BH77" s="1196"/>
      <c r="BI77" s="1196"/>
      <c r="BJ77" s="1196"/>
      <c r="BK77" s="1196"/>
      <c r="BL77" s="1196"/>
      <c r="BM77" s="1196"/>
      <c r="BN77" s="1196"/>
      <c r="BO77" s="1196"/>
      <c r="BP77" s="1195">
        <v>22.1</v>
      </c>
      <c r="BQ77" s="1195"/>
      <c r="BR77" s="1195"/>
      <c r="BS77" s="1195"/>
      <c r="BT77" s="1195"/>
      <c r="BU77" s="1195"/>
      <c r="BV77" s="1195"/>
      <c r="BW77" s="1195"/>
      <c r="BX77" s="1195">
        <v>20.399999999999999</v>
      </c>
      <c r="BY77" s="1195"/>
      <c r="BZ77" s="1195"/>
      <c r="CA77" s="1195"/>
      <c r="CB77" s="1195"/>
      <c r="CC77" s="1195"/>
      <c r="CD77" s="1195"/>
      <c r="CE77" s="1195"/>
      <c r="CF77" s="1195">
        <v>11.2</v>
      </c>
      <c r="CG77" s="1195"/>
      <c r="CH77" s="1195"/>
      <c r="CI77" s="1195"/>
      <c r="CJ77" s="1195"/>
      <c r="CK77" s="1195"/>
      <c r="CL77" s="1195"/>
      <c r="CM77" s="1195"/>
      <c r="CN77" s="1195">
        <v>4.5999999999999996</v>
      </c>
      <c r="CO77" s="1195"/>
      <c r="CP77" s="1195"/>
      <c r="CQ77" s="1195"/>
      <c r="CR77" s="1195"/>
      <c r="CS77" s="1195"/>
      <c r="CT77" s="1195"/>
      <c r="CU77" s="1195"/>
      <c r="CV77" s="1195">
        <v>4.2</v>
      </c>
      <c r="CW77" s="1195"/>
      <c r="CX77" s="1195"/>
      <c r="CY77" s="1195"/>
      <c r="CZ77" s="1195"/>
      <c r="DA77" s="1195"/>
      <c r="DB77" s="1195"/>
      <c r="DC77" s="1195"/>
    </row>
    <row r="78" spans="2:107" ht="13.2" x14ac:dyDescent="0.2">
      <c r="B78" s="10"/>
      <c r="G78" s="1190"/>
      <c r="H78" s="1190"/>
      <c r="I78" s="1190"/>
      <c r="J78" s="1190"/>
      <c r="K78" s="1210"/>
      <c r="L78" s="1210"/>
      <c r="M78" s="1210"/>
      <c r="N78" s="1210"/>
      <c r="AN78" s="1194"/>
      <c r="AO78" s="1194"/>
      <c r="AP78" s="1194"/>
      <c r="AQ78" s="1194"/>
      <c r="AR78" s="1194"/>
      <c r="AS78" s="1194"/>
      <c r="AT78" s="1194"/>
      <c r="AU78" s="1194"/>
      <c r="AV78" s="1194"/>
      <c r="AW78" s="1194"/>
      <c r="AX78" s="1194"/>
      <c r="AY78" s="1194"/>
      <c r="AZ78" s="1194"/>
      <c r="BA78" s="1194"/>
      <c r="BB78" s="1196"/>
      <c r="BC78" s="1196"/>
      <c r="BD78" s="1196"/>
      <c r="BE78" s="1196"/>
      <c r="BF78" s="1196"/>
      <c r="BG78" s="1196"/>
      <c r="BH78" s="1196"/>
      <c r="BI78" s="1196"/>
      <c r="BJ78" s="1196"/>
      <c r="BK78" s="1196"/>
      <c r="BL78" s="1196"/>
      <c r="BM78" s="1196"/>
      <c r="BN78" s="1196"/>
      <c r="BO78" s="1196"/>
      <c r="BP78" s="1195"/>
      <c r="BQ78" s="1195"/>
      <c r="BR78" s="1195"/>
      <c r="BS78" s="1195"/>
      <c r="BT78" s="1195"/>
      <c r="BU78" s="1195"/>
      <c r="BV78" s="1195"/>
      <c r="BW78" s="1195"/>
      <c r="BX78" s="1195"/>
      <c r="BY78" s="1195"/>
      <c r="BZ78" s="1195"/>
      <c r="CA78" s="1195"/>
      <c r="CB78" s="1195"/>
      <c r="CC78" s="1195"/>
      <c r="CD78" s="1195"/>
      <c r="CE78" s="1195"/>
      <c r="CF78" s="1195"/>
      <c r="CG78" s="1195"/>
      <c r="CH78" s="1195"/>
      <c r="CI78" s="1195"/>
      <c r="CJ78" s="1195"/>
      <c r="CK78" s="1195"/>
      <c r="CL78" s="1195"/>
      <c r="CM78" s="1195"/>
      <c r="CN78" s="1195"/>
      <c r="CO78" s="1195"/>
      <c r="CP78" s="1195"/>
      <c r="CQ78" s="1195"/>
      <c r="CR78" s="1195"/>
      <c r="CS78" s="1195"/>
      <c r="CT78" s="1195"/>
      <c r="CU78" s="1195"/>
      <c r="CV78" s="1195"/>
      <c r="CW78" s="1195"/>
      <c r="CX78" s="1195"/>
      <c r="CY78" s="1195"/>
      <c r="CZ78" s="1195"/>
      <c r="DA78" s="1195"/>
      <c r="DB78" s="1195"/>
      <c r="DC78" s="1195"/>
    </row>
    <row r="79" spans="2:107" ht="13.2" x14ac:dyDescent="0.2">
      <c r="B79" s="10"/>
      <c r="G79" s="1190"/>
      <c r="H79" s="1190"/>
      <c r="I79" s="1209"/>
      <c r="J79" s="1209"/>
      <c r="K79" s="1211"/>
      <c r="L79" s="1211"/>
      <c r="M79" s="1211"/>
      <c r="N79" s="1211"/>
      <c r="AN79" s="1194"/>
      <c r="AO79" s="1194"/>
      <c r="AP79" s="1194"/>
      <c r="AQ79" s="1194"/>
      <c r="AR79" s="1194"/>
      <c r="AS79" s="1194"/>
      <c r="AT79" s="1194"/>
      <c r="AU79" s="1194"/>
      <c r="AV79" s="1194"/>
      <c r="AW79" s="1194"/>
      <c r="AX79" s="1194"/>
      <c r="AY79" s="1194"/>
      <c r="AZ79" s="1194"/>
      <c r="BA79" s="1194"/>
      <c r="BB79" s="1196" t="s">
        <v>13</v>
      </c>
      <c r="BC79" s="1196"/>
      <c r="BD79" s="1196"/>
      <c r="BE79" s="1196"/>
      <c r="BF79" s="1196"/>
      <c r="BG79" s="1196"/>
      <c r="BH79" s="1196"/>
      <c r="BI79" s="1196"/>
      <c r="BJ79" s="1196"/>
      <c r="BK79" s="1196"/>
      <c r="BL79" s="1196"/>
      <c r="BM79" s="1196"/>
      <c r="BN79" s="1196"/>
      <c r="BO79" s="1196"/>
      <c r="BP79" s="1195">
        <v>6.3</v>
      </c>
      <c r="BQ79" s="1195"/>
      <c r="BR79" s="1195"/>
      <c r="BS79" s="1195"/>
      <c r="BT79" s="1195"/>
      <c r="BU79" s="1195"/>
      <c r="BV79" s="1195"/>
      <c r="BW79" s="1195"/>
      <c r="BX79" s="1195">
        <v>6.2</v>
      </c>
      <c r="BY79" s="1195"/>
      <c r="BZ79" s="1195"/>
      <c r="CA79" s="1195"/>
      <c r="CB79" s="1195"/>
      <c r="CC79" s="1195"/>
      <c r="CD79" s="1195"/>
      <c r="CE79" s="1195"/>
      <c r="CF79" s="1195">
        <v>5.7</v>
      </c>
      <c r="CG79" s="1195"/>
      <c r="CH79" s="1195"/>
      <c r="CI79" s="1195"/>
      <c r="CJ79" s="1195"/>
      <c r="CK79" s="1195"/>
      <c r="CL79" s="1195"/>
      <c r="CM79" s="1195"/>
      <c r="CN79" s="1195">
        <v>5.8</v>
      </c>
      <c r="CO79" s="1195"/>
      <c r="CP79" s="1195"/>
      <c r="CQ79" s="1195"/>
      <c r="CR79" s="1195"/>
      <c r="CS79" s="1195"/>
      <c r="CT79" s="1195"/>
      <c r="CU79" s="1195"/>
      <c r="CV79" s="1195">
        <v>5.8</v>
      </c>
      <c r="CW79" s="1195"/>
      <c r="CX79" s="1195"/>
      <c r="CY79" s="1195"/>
      <c r="CZ79" s="1195"/>
      <c r="DA79" s="1195"/>
      <c r="DB79" s="1195"/>
      <c r="DC79" s="1195"/>
    </row>
    <row r="80" spans="2:107" ht="13.2" x14ac:dyDescent="0.2">
      <c r="B80" s="10"/>
      <c r="G80" s="1190"/>
      <c r="H80" s="1190"/>
      <c r="I80" s="1209"/>
      <c r="J80" s="1209"/>
      <c r="K80" s="1211"/>
      <c r="L80" s="1211"/>
      <c r="M80" s="1211"/>
      <c r="N80" s="1211"/>
      <c r="AN80" s="1194"/>
      <c r="AO80" s="1194"/>
      <c r="AP80" s="1194"/>
      <c r="AQ80" s="1194"/>
      <c r="AR80" s="1194"/>
      <c r="AS80" s="1194"/>
      <c r="AT80" s="1194"/>
      <c r="AU80" s="1194"/>
      <c r="AV80" s="1194"/>
      <c r="AW80" s="1194"/>
      <c r="AX80" s="1194"/>
      <c r="AY80" s="1194"/>
      <c r="AZ80" s="1194"/>
      <c r="BA80" s="1194"/>
      <c r="BB80" s="1196"/>
      <c r="BC80" s="1196"/>
      <c r="BD80" s="1196"/>
      <c r="BE80" s="1196"/>
      <c r="BF80" s="1196"/>
      <c r="BG80" s="1196"/>
      <c r="BH80" s="1196"/>
      <c r="BI80" s="1196"/>
      <c r="BJ80" s="1196"/>
      <c r="BK80" s="1196"/>
      <c r="BL80" s="1196"/>
      <c r="BM80" s="1196"/>
      <c r="BN80" s="1196"/>
      <c r="BO80" s="1196"/>
      <c r="BP80" s="1195"/>
      <c r="BQ80" s="1195"/>
      <c r="BR80" s="1195"/>
      <c r="BS80" s="1195"/>
      <c r="BT80" s="1195"/>
      <c r="BU80" s="1195"/>
      <c r="BV80" s="1195"/>
      <c r="BW80" s="1195"/>
      <c r="BX80" s="1195"/>
      <c r="BY80" s="1195"/>
      <c r="BZ80" s="1195"/>
      <c r="CA80" s="1195"/>
      <c r="CB80" s="1195"/>
      <c r="CC80" s="1195"/>
      <c r="CD80" s="1195"/>
      <c r="CE80" s="1195"/>
      <c r="CF80" s="1195"/>
      <c r="CG80" s="1195"/>
      <c r="CH80" s="1195"/>
      <c r="CI80" s="1195"/>
      <c r="CJ80" s="1195"/>
      <c r="CK80" s="1195"/>
      <c r="CL80" s="1195"/>
      <c r="CM80" s="1195"/>
      <c r="CN80" s="1195"/>
      <c r="CO80" s="1195"/>
      <c r="CP80" s="1195"/>
      <c r="CQ80" s="1195"/>
      <c r="CR80" s="1195"/>
      <c r="CS80" s="1195"/>
      <c r="CT80" s="1195"/>
      <c r="CU80" s="1195"/>
      <c r="CV80" s="1195"/>
      <c r="CW80" s="1195"/>
      <c r="CX80" s="1195"/>
      <c r="CY80" s="1195"/>
      <c r="CZ80" s="1195"/>
      <c r="DA80" s="1195"/>
      <c r="DB80" s="1195"/>
      <c r="DC80" s="1195"/>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tGlk4iPP0PnX+UjpWF2etY0WzCrNgUev3xuw8zQIQKIyDs61FlktSbW0/3mWJA5ZT+OoBAjaYktcMIFsvuBcCQ==" saltValue="EtQ1yfS2js7G0+kyqDqc7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 header="0.39370078740157483" footer="0"/>
  <pageSetup paperSize="8" scale="74"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DsMixHzmDJXJlgqoRXBDxDUFZcwWAsR9F01qU098CQoLwP9Q+w9fZ+JIEMPKbCVk8xtWTCUY6NE/npp01mJhUA==" saltValue="IQxJdxOupHkrefxyYQcIoQ==" spinCount="100000" sheet="1" objects="1" scenarios="1"/>
  <dataConsolidate/>
  <phoneticPr fontId="2"/>
  <printOptions horizontalCentered="1" verticalCentered="1"/>
  <pageMargins left="0" right="0" top="0.19685039370078741" bottom="0" header="0.39370078740157483" footer="0"/>
  <pageSetup paperSize="8" scale="53"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gX3JfI+p93IlErQvz0CZQCeQSLDDn8h2AcWC3AzdrRAYEFl5fggCgVtbzniXWnm4hl66eU+QTa/+2cj43rOBiQ==" saltValue="aAZcUFQwL0oEJe/PmC5yJQ==" spinCount="100000" sheet="1" objects="1" scenarios="1"/>
  <dataConsolidate/>
  <phoneticPr fontId="2"/>
  <printOptions horizontalCentered="1" verticalCentered="1"/>
  <pageMargins left="0" right="0" top="0.19685039370078741" bottom="0" header="0.39370078740157483" footer="0"/>
  <pageSetup paperSize="8" scale="53" orientation="landscape"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3E4B-ED3E-4E81-AD45-B2D2D1E0CF22}">
  <sheetPr>
    <pageSetUpPr fitToPage="1"/>
  </sheetPr>
  <dimension ref="B1:EM49"/>
  <sheetViews>
    <sheetView showGridLines="0" zoomScaleNormal="100" workbookViewId="0"/>
  </sheetViews>
  <sheetFormatPr defaultColWidth="0" defaultRowHeight="11.25" customHeight="1" zeroHeight="1" x14ac:dyDescent="0.2"/>
  <cols>
    <col min="1" max="1" width="1.6640625" style="73" customWidth="1"/>
    <col min="2" max="2" width="2.33203125" style="73" customWidth="1"/>
    <col min="3" max="16" width="2.6640625" style="73" customWidth="1"/>
    <col min="17" max="17" width="2.33203125" style="73" customWidth="1"/>
    <col min="18" max="95" width="1.6640625" style="73" customWidth="1"/>
    <col min="96" max="133" width="1.6640625" style="85" customWidth="1"/>
    <col min="134" max="143" width="1.66406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577" t="s">
        <v>147</v>
      </c>
      <c r="DI1" s="578"/>
      <c r="DJ1" s="578"/>
      <c r="DK1" s="578"/>
      <c r="DL1" s="578"/>
      <c r="DM1" s="578"/>
      <c r="DN1" s="579"/>
      <c r="DO1" s="73"/>
      <c r="DP1" s="577" t="s">
        <v>148</v>
      </c>
      <c r="DQ1" s="578"/>
      <c r="DR1" s="578"/>
      <c r="DS1" s="578"/>
      <c r="DT1" s="578"/>
      <c r="DU1" s="578"/>
      <c r="DV1" s="578"/>
      <c r="DW1" s="578"/>
      <c r="DX1" s="578"/>
      <c r="DY1" s="578"/>
      <c r="DZ1" s="578"/>
      <c r="EA1" s="578"/>
      <c r="EB1" s="578"/>
      <c r="EC1" s="579"/>
      <c r="ED1" s="72"/>
      <c r="EE1" s="72"/>
      <c r="EF1" s="72"/>
      <c r="EG1" s="72"/>
      <c r="EH1" s="72"/>
      <c r="EI1" s="72"/>
      <c r="EJ1" s="72"/>
      <c r="EK1" s="72"/>
      <c r="EL1" s="72"/>
      <c r="EM1" s="72"/>
    </row>
    <row r="2" spans="2:143" ht="22.5" customHeight="1" x14ac:dyDescent="0.2">
      <c r="B2" s="74" t="s">
        <v>149</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580" t="s">
        <v>150</v>
      </c>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0" t="s">
        <v>151</v>
      </c>
      <c r="AQ3" s="581"/>
      <c r="AR3" s="581"/>
      <c r="AS3" s="581"/>
      <c r="AT3" s="581"/>
      <c r="AU3" s="581"/>
      <c r="AV3" s="581"/>
      <c r="AW3" s="581"/>
      <c r="AX3" s="581"/>
      <c r="AY3" s="581"/>
      <c r="AZ3" s="581"/>
      <c r="BA3" s="581"/>
      <c r="BB3" s="581"/>
      <c r="BC3" s="581"/>
      <c r="BD3" s="581"/>
      <c r="BE3" s="581"/>
      <c r="BF3" s="581"/>
      <c r="BG3" s="581"/>
      <c r="BH3" s="581"/>
      <c r="BI3" s="581"/>
      <c r="BJ3" s="581"/>
      <c r="BK3" s="581"/>
      <c r="BL3" s="581"/>
      <c r="BM3" s="581"/>
      <c r="BN3" s="581"/>
      <c r="BO3" s="581"/>
      <c r="BP3" s="581"/>
      <c r="BQ3" s="581"/>
      <c r="BR3" s="581"/>
      <c r="BS3" s="581"/>
      <c r="BT3" s="581"/>
      <c r="BU3" s="581"/>
      <c r="BV3" s="581"/>
      <c r="BW3" s="581"/>
      <c r="BX3" s="581"/>
      <c r="BY3" s="581"/>
      <c r="BZ3" s="581"/>
      <c r="CA3" s="581"/>
      <c r="CB3" s="582"/>
      <c r="CD3" s="580" t="s">
        <v>152</v>
      </c>
      <c r="CE3" s="581"/>
      <c r="CF3" s="581"/>
      <c r="CG3" s="581"/>
      <c r="CH3" s="581"/>
      <c r="CI3" s="581"/>
      <c r="CJ3" s="581"/>
      <c r="CK3" s="581"/>
      <c r="CL3" s="581"/>
      <c r="CM3" s="581"/>
      <c r="CN3" s="581"/>
      <c r="CO3" s="581"/>
      <c r="CP3" s="581"/>
      <c r="CQ3" s="581"/>
      <c r="CR3" s="581"/>
      <c r="CS3" s="581"/>
      <c r="CT3" s="581"/>
      <c r="CU3" s="581"/>
      <c r="CV3" s="581"/>
      <c r="CW3" s="581"/>
      <c r="CX3" s="581"/>
      <c r="CY3" s="581"/>
      <c r="CZ3" s="581"/>
      <c r="DA3" s="581"/>
      <c r="DB3" s="581"/>
      <c r="DC3" s="581"/>
      <c r="DD3" s="581"/>
      <c r="DE3" s="581"/>
      <c r="DF3" s="581"/>
      <c r="DG3" s="581"/>
      <c r="DH3" s="581"/>
      <c r="DI3" s="581"/>
      <c r="DJ3" s="581"/>
      <c r="DK3" s="581"/>
      <c r="DL3" s="581"/>
      <c r="DM3" s="581"/>
      <c r="DN3" s="581"/>
      <c r="DO3" s="581"/>
      <c r="DP3" s="581"/>
      <c r="DQ3" s="581"/>
      <c r="DR3" s="581"/>
      <c r="DS3" s="581"/>
      <c r="DT3" s="581"/>
      <c r="DU3" s="581"/>
      <c r="DV3" s="581"/>
      <c r="DW3" s="581"/>
      <c r="DX3" s="581"/>
      <c r="DY3" s="581"/>
      <c r="DZ3" s="581"/>
      <c r="EA3" s="581"/>
      <c r="EB3" s="581"/>
      <c r="EC3" s="582"/>
    </row>
    <row r="4" spans="2:143" ht="11.25" customHeight="1" x14ac:dyDescent="0.2">
      <c r="B4" s="580" t="s">
        <v>24</v>
      </c>
      <c r="C4" s="581"/>
      <c r="D4" s="581"/>
      <c r="E4" s="581"/>
      <c r="F4" s="581"/>
      <c r="G4" s="581"/>
      <c r="H4" s="581"/>
      <c r="I4" s="581"/>
      <c r="J4" s="581"/>
      <c r="K4" s="581"/>
      <c r="L4" s="581"/>
      <c r="M4" s="581"/>
      <c r="N4" s="581"/>
      <c r="O4" s="581"/>
      <c r="P4" s="581"/>
      <c r="Q4" s="582"/>
      <c r="R4" s="580" t="s">
        <v>153</v>
      </c>
      <c r="S4" s="581"/>
      <c r="T4" s="581"/>
      <c r="U4" s="581"/>
      <c r="V4" s="581"/>
      <c r="W4" s="581"/>
      <c r="X4" s="581"/>
      <c r="Y4" s="582"/>
      <c r="Z4" s="580" t="s">
        <v>154</v>
      </c>
      <c r="AA4" s="581"/>
      <c r="AB4" s="581"/>
      <c r="AC4" s="582"/>
      <c r="AD4" s="580" t="s">
        <v>155</v>
      </c>
      <c r="AE4" s="581"/>
      <c r="AF4" s="581"/>
      <c r="AG4" s="581"/>
      <c r="AH4" s="581"/>
      <c r="AI4" s="581"/>
      <c r="AJ4" s="581"/>
      <c r="AK4" s="582"/>
      <c r="AL4" s="580" t="s">
        <v>154</v>
      </c>
      <c r="AM4" s="581"/>
      <c r="AN4" s="581"/>
      <c r="AO4" s="582"/>
      <c r="AP4" s="583" t="s">
        <v>156</v>
      </c>
      <c r="AQ4" s="583"/>
      <c r="AR4" s="583"/>
      <c r="AS4" s="583"/>
      <c r="AT4" s="583"/>
      <c r="AU4" s="583"/>
      <c r="AV4" s="583"/>
      <c r="AW4" s="583"/>
      <c r="AX4" s="583"/>
      <c r="AY4" s="583"/>
      <c r="AZ4" s="583"/>
      <c r="BA4" s="583"/>
      <c r="BB4" s="583"/>
      <c r="BC4" s="583"/>
      <c r="BD4" s="583"/>
      <c r="BE4" s="583"/>
      <c r="BF4" s="583"/>
      <c r="BG4" s="583" t="s">
        <v>157</v>
      </c>
      <c r="BH4" s="583"/>
      <c r="BI4" s="583"/>
      <c r="BJ4" s="583"/>
      <c r="BK4" s="583"/>
      <c r="BL4" s="583"/>
      <c r="BM4" s="583"/>
      <c r="BN4" s="583"/>
      <c r="BO4" s="583" t="s">
        <v>154</v>
      </c>
      <c r="BP4" s="583"/>
      <c r="BQ4" s="583"/>
      <c r="BR4" s="583"/>
      <c r="BS4" s="583" t="s">
        <v>158</v>
      </c>
      <c r="BT4" s="583"/>
      <c r="BU4" s="583"/>
      <c r="BV4" s="583"/>
      <c r="BW4" s="583"/>
      <c r="BX4" s="583"/>
      <c r="BY4" s="583"/>
      <c r="BZ4" s="583"/>
      <c r="CA4" s="583"/>
      <c r="CB4" s="583"/>
      <c r="CD4" s="580" t="s">
        <v>159</v>
      </c>
      <c r="CE4" s="581"/>
      <c r="CF4" s="581"/>
      <c r="CG4" s="581"/>
      <c r="CH4" s="581"/>
      <c r="CI4" s="581"/>
      <c r="CJ4" s="581"/>
      <c r="CK4" s="581"/>
      <c r="CL4" s="581"/>
      <c r="CM4" s="581"/>
      <c r="CN4" s="581"/>
      <c r="CO4" s="581"/>
      <c r="CP4" s="581"/>
      <c r="CQ4" s="581"/>
      <c r="CR4" s="581"/>
      <c r="CS4" s="581"/>
      <c r="CT4" s="581"/>
      <c r="CU4" s="581"/>
      <c r="CV4" s="581"/>
      <c r="CW4" s="581"/>
      <c r="CX4" s="581"/>
      <c r="CY4" s="581"/>
      <c r="CZ4" s="581"/>
      <c r="DA4" s="581"/>
      <c r="DB4" s="581"/>
      <c r="DC4" s="581"/>
      <c r="DD4" s="581"/>
      <c r="DE4" s="581"/>
      <c r="DF4" s="581"/>
      <c r="DG4" s="581"/>
      <c r="DH4" s="581"/>
      <c r="DI4" s="581"/>
      <c r="DJ4" s="581"/>
      <c r="DK4" s="581"/>
      <c r="DL4" s="581"/>
      <c r="DM4" s="581"/>
      <c r="DN4" s="581"/>
      <c r="DO4" s="581"/>
      <c r="DP4" s="581"/>
      <c r="DQ4" s="581"/>
      <c r="DR4" s="581"/>
      <c r="DS4" s="581"/>
      <c r="DT4" s="581"/>
      <c r="DU4" s="581"/>
      <c r="DV4" s="581"/>
      <c r="DW4" s="581"/>
      <c r="DX4" s="581"/>
      <c r="DY4" s="581"/>
      <c r="DZ4" s="581"/>
      <c r="EA4" s="581"/>
      <c r="EB4" s="581"/>
      <c r="EC4" s="582"/>
    </row>
    <row r="5" spans="2:143" ht="11.25" customHeight="1" x14ac:dyDescent="0.2">
      <c r="B5" s="584" t="s">
        <v>160</v>
      </c>
      <c r="C5" s="585"/>
      <c r="D5" s="585"/>
      <c r="E5" s="585"/>
      <c r="F5" s="585"/>
      <c r="G5" s="585"/>
      <c r="H5" s="585"/>
      <c r="I5" s="585"/>
      <c r="J5" s="585"/>
      <c r="K5" s="585"/>
      <c r="L5" s="585"/>
      <c r="M5" s="585"/>
      <c r="N5" s="585"/>
      <c r="O5" s="585"/>
      <c r="P5" s="585"/>
      <c r="Q5" s="586"/>
      <c r="R5" s="587">
        <v>16837830</v>
      </c>
      <c r="S5" s="588"/>
      <c r="T5" s="588"/>
      <c r="U5" s="588"/>
      <c r="V5" s="588"/>
      <c r="W5" s="588"/>
      <c r="X5" s="588"/>
      <c r="Y5" s="589"/>
      <c r="Z5" s="590">
        <v>39.200000000000003</v>
      </c>
      <c r="AA5" s="590"/>
      <c r="AB5" s="590"/>
      <c r="AC5" s="590"/>
      <c r="AD5" s="591">
        <v>15451700</v>
      </c>
      <c r="AE5" s="591"/>
      <c r="AF5" s="591"/>
      <c r="AG5" s="591"/>
      <c r="AH5" s="591"/>
      <c r="AI5" s="591"/>
      <c r="AJ5" s="591"/>
      <c r="AK5" s="591"/>
      <c r="AL5" s="592">
        <v>77.5</v>
      </c>
      <c r="AM5" s="593"/>
      <c r="AN5" s="593"/>
      <c r="AO5" s="594"/>
      <c r="AP5" s="584" t="s">
        <v>161</v>
      </c>
      <c r="AQ5" s="585"/>
      <c r="AR5" s="585"/>
      <c r="AS5" s="585"/>
      <c r="AT5" s="585"/>
      <c r="AU5" s="585"/>
      <c r="AV5" s="585"/>
      <c r="AW5" s="585"/>
      <c r="AX5" s="585"/>
      <c r="AY5" s="585"/>
      <c r="AZ5" s="585"/>
      <c r="BA5" s="585"/>
      <c r="BB5" s="585"/>
      <c r="BC5" s="585"/>
      <c r="BD5" s="585"/>
      <c r="BE5" s="585"/>
      <c r="BF5" s="586"/>
      <c r="BG5" s="598">
        <v>15451700</v>
      </c>
      <c r="BH5" s="599"/>
      <c r="BI5" s="599"/>
      <c r="BJ5" s="599"/>
      <c r="BK5" s="599"/>
      <c r="BL5" s="599"/>
      <c r="BM5" s="599"/>
      <c r="BN5" s="600"/>
      <c r="BO5" s="601">
        <v>91.8</v>
      </c>
      <c r="BP5" s="601"/>
      <c r="BQ5" s="601"/>
      <c r="BR5" s="601"/>
      <c r="BS5" s="602">
        <v>64987</v>
      </c>
      <c r="BT5" s="602"/>
      <c r="BU5" s="602"/>
      <c r="BV5" s="602"/>
      <c r="BW5" s="602"/>
      <c r="BX5" s="602"/>
      <c r="BY5" s="602"/>
      <c r="BZ5" s="602"/>
      <c r="CA5" s="602"/>
      <c r="CB5" s="606"/>
      <c r="CD5" s="580" t="s">
        <v>156</v>
      </c>
      <c r="CE5" s="581"/>
      <c r="CF5" s="581"/>
      <c r="CG5" s="581"/>
      <c r="CH5" s="581"/>
      <c r="CI5" s="581"/>
      <c r="CJ5" s="581"/>
      <c r="CK5" s="581"/>
      <c r="CL5" s="581"/>
      <c r="CM5" s="581"/>
      <c r="CN5" s="581"/>
      <c r="CO5" s="581"/>
      <c r="CP5" s="581"/>
      <c r="CQ5" s="582"/>
      <c r="CR5" s="580" t="s">
        <v>162</v>
      </c>
      <c r="CS5" s="581"/>
      <c r="CT5" s="581"/>
      <c r="CU5" s="581"/>
      <c r="CV5" s="581"/>
      <c r="CW5" s="581"/>
      <c r="CX5" s="581"/>
      <c r="CY5" s="582"/>
      <c r="CZ5" s="580" t="s">
        <v>154</v>
      </c>
      <c r="DA5" s="581"/>
      <c r="DB5" s="581"/>
      <c r="DC5" s="582"/>
      <c r="DD5" s="580" t="s">
        <v>163</v>
      </c>
      <c r="DE5" s="581"/>
      <c r="DF5" s="581"/>
      <c r="DG5" s="581"/>
      <c r="DH5" s="581"/>
      <c r="DI5" s="581"/>
      <c r="DJ5" s="581"/>
      <c r="DK5" s="581"/>
      <c r="DL5" s="581"/>
      <c r="DM5" s="581"/>
      <c r="DN5" s="581"/>
      <c r="DO5" s="581"/>
      <c r="DP5" s="582"/>
      <c r="DQ5" s="580" t="s">
        <v>164</v>
      </c>
      <c r="DR5" s="581"/>
      <c r="DS5" s="581"/>
      <c r="DT5" s="581"/>
      <c r="DU5" s="581"/>
      <c r="DV5" s="581"/>
      <c r="DW5" s="581"/>
      <c r="DX5" s="581"/>
      <c r="DY5" s="581"/>
      <c r="DZ5" s="581"/>
      <c r="EA5" s="581"/>
      <c r="EB5" s="581"/>
      <c r="EC5" s="582"/>
    </row>
    <row r="6" spans="2:143" ht="11.25" customHeight="1" x14ac:dyDescent="0.2">
      <c r="B6" s="595" t="s">
        <v>165</v>
      </c>
      <c r="C6" s="596"/>
      <c r="D6" s="596"/>
      <c r="E6" s="596"/>
      <c r="F6" s="596"/>
      <c r="G6" s="596"/>
      <c r="H6" s="596"/>
      <c r="I6" s="596"/>
      <c r="J6" s="596"/>
      <c r="K6" s="596"/>
      <c r="L6" s="596"/>
      <c r="M6" s="596"/>
      <c r="N6" s="596"/>
      <c r="O6" s="596"/>
      <c r="P6" s="596"/>
      <c r="Q6" s="597"/>
      <c r="R6" s="598">
        <v>169144</v>
      </c>
      <c r="S6" s="599"/>
      <c r="T6" s="599"/>
      <c r="U6" s="599"/>
      <c r="V6" s="599"/>
      <c r="W6" s="599"/>
      <c r="X6" s="599"/>
      <c r="Y6" s="600"/>
      <c r="Z6" s="601">
        <v>0.4</v>
      </c>
      <c r="AA6" s="601"/>
      <c r="AB6" s="601"/>
      <c r="AC6" s="601"/>
      <c r="AD6" s="602">
        <v>169144</v>
      </c>
      <c r="AE6" s="602"/>
      <c r="AF6" s="602"/>
      <c r="AG6" s="602"/>
      <c r="AH6" s="602"/>
      <c r="AI6" s="602"/>
      <c r="AJ6" s="602"/>
      <c r="AK6" s="602"/>
      <c r="AL6" s="603">
        <v>0.8</v>
      </c>
      <c r="AM6" s="604"/>
      <c r="AN6" s="604"/>
      <c r="AO6" s="605"/>
      <c r="AP6" s="595" t="s">
        <v>166</v>
      </c>
      <c r="AQ6" s="596"/>
      <c r="AR6" s="596"/>
      <c r="AS6" s="596"/>
      <c r="AT6" s="596"/>
      <c r="AU6" s="596"/>
      <c r="AV6" s="596"/>
      <c r="AW6" s="596"/>
      <c r="AX6" s="596"/>
      <c r="AY6" s="596"/>
      <c r="AZ6" s="596"/>
      <c r="BA6" s="596"/>
      <c r="BB6" s="596"/>
      <c r="BC6" s="596"/>
      <c r="BD6" s="596"/>
      <c r="BE6" s="596"/>
      <c r="BF6" s="597"/>
      <c r="BG6" s="598">
        <v>15451700</v>
      </c>
      <c r="BH6" s="599"/>
      <c r="BI6" s="599"/>
      <c r="BJ6" s="599"/>
      <c r="BK6" s="599"/>
      <c r="BL6" s="599"/>
      <c r="BM6" s="599"/>
      <c r="BN6" s="600"/>
      <c r="BO6" s="601">
        <v>91.8</v>
      </c>
      <c r="BP6" s="601"/>
      <c r="BQ6" s="601"/>
      <c r="BR6" s="601"/>
      <c r="BS6" s="602">
        <v>64987</v>
      </c>
      <c r="BT6" s="602"/>
      <c r="BU6" s="602"/>
      <c r="BV6" s="602"/>
      <c r="BW6" s="602"/>
      <c r="BX6" s="602"/>
      <c r="BY6" s="602"/>
      <c r="BZ6" s="602"/>
      <c r="CA6" s="602"/>
      <c r="CB6" s="606"/>
      <c r="CD6" s="584" t="s">
        <v>167</v>
      </c>
      <c r="CE6" s="585"/>
      <c r="CF6" s="585"/>
      <c r="CG6" s="585"/>
      <c r="CH6" s="585"/>
      <c r="CI6" s="585"/>
      <c r="CJ6" s="585"/>
      <c r="CK6" s="585"/>
      <c r="CL6" s="585"/>
      <c r="CM6" s="585"/>
      <c r="CN6" s="585"/>
      <c r="CO6" s="585"/>
      <c r="CP6" s="585"/>
      <c r="CQ6" s="586"/>
      <c r="CR6" s="598">
        <v>296802</v>
      </c>
      <c r="CS6" s="599"/>
      <c r="CT6" s="599"/>
      <c r="CU6" s="599"/>
      <c r="CV6" s="599"/>
      <c r="CW6" s="599"/>
      <c r="CX6" s="599"/>
      <c r="CY6" s="600"/>
      <c r="CZ6" s="592">
        <v>0.7</v>
      </c>
      <c r="DA6" s="593"/>
      <c r="DB6" s="593"/>
      <c r="DC6" s="609"/>
      <c r="DD6" s="607" t="s">
        <v>64</v>
      </c>
      <c r="DE6" s="599"/>
      <c r="DF6" s="599"/>
      <c r="DG6" s="599"/>
      <c r="DH6" s="599"/>
      <c r="DI6" s="599"/>
      <c r="DJ6" s="599"/>
      <c r="DK6" s="599"/>
      <c r="DL6" s="599"/>
      <c r="DM6" s="599"/>
      <c r="DN6" s="599"/>
      <c r="DO6" s="599"/>
      <c r="DP6" s="600"/>
      <c r="DQ6" s="607">
        <v>296160</v>
      </c>
      <c r="DR6" s="599"/>
      <c r="DS6" s="599"/>
      <c r="DT6" s="599"/>
      <c r="DU6" s="599"/>
      <c r="DV6" s="599"/>
      <c r="DW6" s="599"/>
      <c r="DX6" s="599"/>
      <c r="DY6" s="599"/>
      <c r="DZ6" s="599"/>
      <c r="EA6" s="599"/>
      <c r="EB6" s="599"/>
      <c r="EC6" s="608"/>
    </row>
    <row r="7" spans="2:143" ht="11.25" customHeight="1" x14ac:dyDescent="0.2">
      <c r="B7" s="595" t="s">
        <v>168</v>
      </c>
      <c r="C7" s="596"/>
      <c r="D7" s="596"/>
      <c r="E7" s="596"/>
      <c r="F7" s="596"/>
      <c r="G7" s="596"/>
      <c r="H7" s="596"/>
      <c r="I7" s="596"/>
      <c r="J7" s="596"/>
      <c r="K7" s="596"/>
      <c r="L7" s="596"/>
      <c r="M7" s="596"/>
      <c r="N7" s="596"/>
      <c r="O7" s="596"/>
      <c r="P7" s="596"/>
      <c r="Q7" s="597"/>
      <c r="R7" s="598">
        <v>31254</v>
      </c>
      <c r="S7" s="599"/>
      <c r="T7" s="599"/>
      <c r="U7" s="599"/>
      <c r="V7" s="599"/>
      <c r="W7" s="599"/>
      <c r="X7" s="599"/>
      <c r="Y7" s="600"/>
      <c r="Z7" s="601">
        <v>0.1</v>
      </c>
      <c r="AA7" s="601"/>
      <c r="AB7" s="601"/>
      <c r="AC7" s="601"/>
      <c r="AD7" s="602">
        <v>31254</v>
      </c>
      <c r="AE7" s="602"/>
      <c r="AF7" s="602"/>
      <c r="AG7" s="602"/>
      <c r="AH7" s="602"/>
      <c r="AI7" s="602"/>
      <c r="AJ7" s="602"/>
      <c r="AK7" s="602"/>
      <c r="AL7" s="603">
        <v>0.2</v>
      </c>
      <c r="AM7" s="604"/>
      <c r="AN7" s="604"/>
      <c r="AO7" s="605"/>
      <c r="AP7" s="595" t="s">
        <v>169</v>
      </c>
      <c r="AQ7" s="596"/>
      <c r="AR7" s="596"/>
      <c r="AS7" s="596"/>
      <c r="AT7" s="596"/>
      <c r="AU7" s="596"/>
      <c r="AV7" s="596"/>
      <c r="AW7" s="596"/>
      <c r="AX7" s="596"/>
      <c r="AY7" s="596"/>
      <c r="AZ7" s="596"/>
      <c r="BA7" s="596"/>
      <c r="BB7" s="596"/>
      <c r="BC7" s="596"/>
      <c r="BD7" s="596"/>
      <c r="BE7" s="596"/>
      <c r="BF7" s="597"/>
      <c r="BG7" s="598">
        <v>8199763</v>
      </c>
      <c r="BH7" s="599"/>
      <c r="BI7" s="599"/>
      <c r="BJ7" s="599"/>
      <c r="BK7" s="599"/>
      <c r="BL7" s="599"/>
      <c r="BM7" s="599"/>
      <c r="BN7" s="600"/>
      <c r="BO7" s="601">
        <v>48.7</v>
      </c>
      <c r="BP7" s="601"/>
      <c r="BQ7" s="601"/>
      <c r="BR7" s="601"/>
      <c r="BS7" s="602">
        <v>64987</v>
      </c>
      <c r="BT7" s="602"/>
      <c r="BU7" s="602"/>
      <c r="BV7" s="602"/>
      <c r="BW7" s="602"/>
      <c r="BX7" s="602"/>
      <c r="BY7" s="602"/>
      <c r="BZ7" s="602"/>
      <c r="CA7" s="602"/>
      <c r="CB7" s="606"/>
      <c r="CD7" s="595" t="s">
        <v>170</v>
      </c>
      <c r="CE7" s="596"/>
      <c r="CF7" s="596"/>
      <c r="CG7" s="596"/>
      <c r="CH7" s="596"/>
      <c r="CI7" s="596"/>
      <c r="CJ7" s="596"/>
      <c r="CK7" s="596"/>
      <c r="CL7" s="596"/>
      <c r="CM7" s="596"/>
      <c r="CN7" s="596"/>
      <c r="CO7" s="596"/>
      <c r="CP7" s="596"/>
      <c r="CQ7" s="597"/>
      <c r="CR7" s="598">
        <v>4192738</v>
      </c>
      <c r="CS7" s="599"/>
      <c r="CT7" s="599"/>
      <c r="CU7" s="599"/>
      <c r="CV7" s="599"/>
      <c r="CW7" s="599"/>
      <c r="CX7" s="599"/>
      <c r="CY7" s="600"/>
      <c r="CZ7" s="601">
        <v>10</v>
      </c>
      <c r="DA7" s="601"/>
      <c r="DB7" s="601"/>
      <c r="DC7" s="601"/>
      <c r="DD7" s="607">
        <v>95859</v>
      </c>
      <c r="DE7" s="599"/>
      <c r="DF7" s="599"/>
      <c r="DG7" s="599"/>
      <c r="DH7" s="599"/>
      <c r="DI7" s="599"/>
      <c r="DJ7" s="599"/>
      <c r="DK7" s="599"/>
      <c r="DL7" s="599"/>
      <c r="DM7" s="599"/>
      <c r="DN7" s="599"/>
      <c r="DO7" s="599"/>
      <c r="DP7" s="600"/>
      <c r="DQ7" s="607">
        <v>3771312</v>
      </c>
      <c r="DR7" s="599"/>
      <c r="DS7" s="599"/>
      <c r="DT7" s="599"/>
      <c r="DU7" s="599"/>
      <c r="DV7" s="599"/>
      <c r="DW7" s="599"/>
      <c r="DX7" s="599"/>
      <c r="DY7" s="599"/>
      <c r="DZ7" s="599"/>
      <c r="EA7" s="599"/>
      <c r="EB7" s="599"/>
      <c r="EC7" s="608"/>
    </row>
    <row r="8" spans="2:143" ht="11.25" customHeight="1" x14ac:dyDescent="0.2">
      <c r="B8" s="595" t="s">
        <v>171</v>
      </c>
      <c r="C8" s="596"/>
      <c r="D8" s="596"/>
      <c r="E8" s="596"/>
      <c r="F8" s="596"/>
      <c r="G8" s="596"/>
      <c r="H8" s="596"/>
      <c r="I8" s="596"/>
      <c r="J8" s="596"/>
      <c r="K8" s="596"/>
      <c r="L8" s="596"/>
      <c r="M8" s="596"/>
      <c r="N8" s="596"/>
      <c r="O8" s="596"/>
      <c r="P8" s="596"/>
      <c r="Q8" s="597"/>
      <c r="R8" s="598">
        <v>166314</v>
      </c>
      <c r="S8" s="599"/>
      <c r="T8" s="599"/>
      <c r="U8" s="599"/>
      <c r="V8" s="599"/>
      <c r="W8" s="599"/>
      <c r="X8" s="599"/>
      <c r="Y8" s="600"/>
      <c r="Z8" s="601">
        <v>0.4</v>
      </c>
      <c r="AA8" s="601"/>
      <c r="AB8" s="601"/>
      <c r="AC8" s="601"/>
      <c r="AD8" s="602">
        <v>166314</v>
      </c>
      <c r="AE8" s="602"/>
      <c r="AF8" s="602"/>
      <c r="AG8" s="602"/>
      <c r="AH8" s="602"/>
      <c r="AI8" s="602"/>
      <c r="AJ8" s="602"/>
      <c r="AK8" s="602"/>
      <c r="AL8" s="603">
        <v>0.8</v>
      </c>
      <c r="AM8" s="604"/>
      <c r="AN8" s="604"/>
      <c r="AO8" s="605"/>
      <c r="AP8" s="595" t="s">
        <v>172</v>
      </c>
      <c r="AQ8" s="596"/>
      <c r="AR8" s="596"/>
      <c r="AS8" s="596"/>
      <c r="AT8" s="596"/>
      <c r="AU8" s="596"/>
      <c r="AV8" s="596"/>
      <c r="AW8" s="596"/>
      <c r="AX8" s="596"/>
      <c r="AY8" s="596"/>
      <c r="AZ8" s="596"/>
      <c r="BA8" s="596"/>
      <c r="BB8" s="596"/>
      <c r="BC8" s="596"/>
      <c r="BD8" s="596"/>
      <c r="BE8" s="596"/>
      <c r="BF8" s="597"/>
      <c r="BG8" s="598">
        <v>172765</v>
      </c>
      <c r="BH8" s="599"/>
      <c r="BI8" s="599"/>
      <c r="BJ8" s="599"/>
      <c r="BK8" s="599"/>
      <c r="BL8" s="599"/>
      <c r="BM8" s="599"/>
      <c r="BN8" s="600"/>
      <c r="BO8" s="601">
        <v>1</v>
      </c>
      <c r="BP8" s="601"/>
      <c r="BQ8" s="601"/>
      <c r="BR8" s="601"/>
      <c r="BS8" s="602" t="s">
        <v>64</v>
      </c>
      <c r="BT8" s="602"/>
      <c r="BU8" s="602"/>
      <c r="BV8" s="602"/>
      <c r="BW8" s="602"/>
      <c r="BX8" s="602"/>
      <c r="BY8" s="602"/>
      <c r="BZ8" s="602"/>
      <c r="CA8" s="602"/>
      <c r="CB8" s="606"/>
      <c r="CD8" s="595" t="s">
        <v>173</v>
      </c>
      <c r="CE8" s="596"/>
      <c r="CF8" s="596"/>
      <c r="CG8" s="596"/>
      <c r="CH8" s="596"/>
      <c r="CI8" s="596"/>
      <c r="CJ8" s="596"/>
      <c r="CK8" s="596"/>
      <c r="CL8" s="596"/>
      <c r="CM8" s="596"/>
      <c r="CN8" s="596"/>
      <c r="CO8" s="596"/>
      <c r="CP8" s="596"/>
      <c r="CQ8" s="597"/>
      <c r="CR8" s="598">
        <v>18464370</v>
      </c>
      <c r="CS8" s="599"/>
      <c r="CT8" s="599"/>
      <c r="CU8" s="599"/>
      <c r="CV8" s="599"/>
      <c r="CW8" s="599"/>
      <c r="CX8" s="599"/>
      <c r="CY8" s="600"/>
      <c r="CZ8" s="601">
        <v>43.9</v>
      </c>
      <c r="DA8" s="601"/>
      <c r="DB8" s="601"/>
      <c r="DC8" s="601"/>
      <c r="DD8" s="607">
        <v>414286</v>
      </c>
      <c r="DE8" s="599"/>
      <c r="DF8" s="599"/>
      <c r="DG8" s="599"/>
      <c r="DH8" s="599"/>
      <c r="DI8" s="599"/>
      <c r="DJ8" s="599"/>
      <c r="DK8" s="599"/>
      <c r="DL8" s="599"/>
      <c r="DM8" s="599"/>
      <c r="DN8" s="599"/>
      <c r="DO8" s="599"/>
      <c r="DP8" s="600"/>
      <c r="DQ8" s="607">
        <v>8618072</v>
      </c>
      <c r="DR8" s="599"/>
      <c r="DS8" s="599"/>
      <c r="DT8" s="599"/>
      <c r="DU8" s="599"/>
      <c r="DV8" s="599"/>
      <c r="DW8" s="599"/>
      <c r="DX8" s="599"/>
      <c r="DY8" s="599"/>
      <c r="DZ8" s="599"/>
      <c r="EA8" s="599"/>
      <c r="EB8" s="599"/>
      <c r="EC8" s="608"/>
    </row>
    <row r="9" spans="2:143" ht="11.25" customHeight="1" x14ac:dyDescent="0.2">
      <c r="B9" s="595" t="s">
        <v>174</v>
      </c>
      <c r="C9" s="596"/>
      <c r="D9" s="596"/>
      <c r="E9" s="596"/>
      <c r="F9" s="596"/>
      <c r="G9" s="596"/>
      <c r="H9" s="596"/>
      <c r="I9" s="596"/>
      <c r="J9" s="596"/>
      <c r="K9" s="596"/>
      <c r="L9" s="596"/>
      <c r="M9" s="596"/>
      <c r="N9" s="596"/>
      <c r="O9" s="596"/>
      <c r="P9" s="596"/>
      <c r="Q9" s="597"/>
      <c r="R9" s="598">
        <v>178721</v>
      </c>
      <c r="S9" s="599"/>
      <c r="T9" s="599"/>
      <c r="U9" s="599"/>
      <c r="V9" s="599"/>
      <c r="W9" s="599"/>
      <c r="X9" s="599"/>
      <c r="Y9" s="600"/>
      <c r="Z9" s="601">
        <v>0.4</v>
      </c>
      <c r="AA9" s="601"/>
      <c r="AB9" s="601"/>
      <c r="AC9" s="601"/>
      <c r="AD9" s="602">
        <v>178721</v>
      </c>
      <c r="AE9" s="602"/>
      <c r="AF9" s="602"/>
      <c r="AG9" s="602"/>
      <c r="AH9" s="602"/>
      <c r="AI9" s="602"/>
      <c r="AJ9" s="602"/>
      <c r="AK9" s="602"/>
      <c r="AL9" s="603">
        <v>0.9</v>
      </c>
      <c r="AM9" s="604"/>
      <c r="AN9" s="604"/>
      <c r="AO9" s="605"/>
      <c r="AP9" s="595" t="s">
        <v>175</v>
      </c>
      <c r="AQ9" s="596"/>
      <c r="AR9" s="596"/>
      <c r="AS9" s="596"/>
      <c r="AT9" s="596"/>
      <c r="AU9" s="596"/>
      <c r="AV9" s="596"/>
      <c r="AW9" s="596"/>
      <c r="AX9" s="596"/>
      <c r="AY9" s="596"/>
      <c r="AZ9" s="596"/>
      <c r="BA9" s="596"/>
      <c r="BB9" s="596"/>
      <c r="BC9" s="596"/>
      <c r="BD9" s="596"/>
      <c r="BE9" s="596"/>
      <c r="BF9" s="597"/>
      <c r="BG9" s="598">
        <v>7505974</v>
      </c>
      <c r="BH9" s="599"/>
      <c r="BI9" s="599"/>
      <c r="BJ9" s="599"/>
      <c r="BK9" s="599"/>
      <c r="BL9" s="599"/>
      <c r="BM9" s="599"/>
      <c r="BN9" s="600"/>
      <c r="BO9" s="601">
        <v>44.6</v>
      </c>
      <c r="BP9" s="601"/>
      <c r="BQ9" s="601"/>
      <c r="BR9" s="601"/>
      <c r="BS9" s="602" t="s">
        <v>64</v>
      </c>
      <c r="BT9" s="602"/>
      <c r="BU9" s="602"/>
      <c r="BV9" s="602"/>
      <c r="BW9" s="602"/>
      <c r="BX9" s="602"/>
      <c r="BY9" s="602"/>
      <c r="BZ9" s="602"/>
      <c r="CA9" s="602"/>
      <c r="CB9" s="606"/>
      <c r="CD9" s="595" t="s">
        <v>176</v>
      </c>
      <c r="CE9" s="596"/>
      <c r="CF9" s="596"/>
      <c r="CG9" s="596"/>
      <c r="CH9" s="596"/>
      <c r="CI9" s="596"/>
      <c r="CJ9" s="596"/>
      <c r="CK9" s="596"/>
      <c r="CL9" s="596"/>
      <c r="CM9" s="596"/>
      <c r="CN9" s="596"/>
      <c r="CO9" s="596"/>
      <c r="CP9" s="596"/>
      <c r="CQ9" s="597"/>
      <c r="CR9" s="598">
        <v>4438258</v>
      </c>
      <c r="CS9" s="599"/>
      <c r="CT9" s="599"/>
      <c r="CU9" s="599"/>
      <c r="CV9" s="599"/>
      <c r="CW9" s="599"/>
      <c r="CX9" s="599"/>
      <c r="CY9" s="600"/>
      <c r="CZ9" s="601">
        <v>10.5</v>
      </c>
      <c r="DA9" s="601"/>
      <c r="DB9" s="601"/>
      <c r="DC9" s="601"/>
      <c r="DD9" s="607">
        <v>28215</v>
      </c>
      <c r="DE9" s="599"/>
      <c r="DF9" s="599"/>
      <c r="DG9" s="599"/>
      <c r="DH9" s="599"/>
      <c r="DI9" s="599"/>
      <c r="DJ9" s="599"/>
      <c r="DK9" s="599"/>
      <c r="DL9" s="599"/>
      <c r="DM9" s="599"/>
      <c r="DN9" s="599"/>
      <c r="DO9" s="599"/>
      <c r="DP9" s="600"/>
      <c r="DQ9" s="607">
        <v>2488202</v>
      </c>
      <c r="DR9" s="599"/>
      <c r="DS9" s="599"/>
      <c r="DT9" s="599"/>
      <c r="DU9" s="599"/>
      <c r="DV9" s="599"/>
      <c r="DW9" s="599"/>
      <c r="DX9" s="599"/>
      <c r="DY9" s="599"/>
      <c r="DZ9" s="599"/>
      <c r="EA9" s="599"/>
      <c r="EB9" s="599"/>
      <c r="EC9" s="608"/>
    </row>
    <row r="10" spans="2:143" ht="11.25" customHeight="1" x14ac:dyDescent="0.2">
      <c r="B10" s="595" t="s">
        <v>177</v>
      </c>
      <c r="C10" s="596"/>
      <c r="D10" s="596"/>
      <c r="E10" s="596"/>
      <c r="F10" s="596"/>
      <c r="G10" s="596"/>
      <c r="H10" s="596"/>
      <c r="I10" s="596"/>
      <c r="J10" s="596"/>
      <c r="K10" s="596"/>
      <c r="L10" s="596"/>
      <c r="M10" s="596"/>
      <c r="N10" s="596"/>
      <c r="O10" s="596"/>
      <c r="P10" s="596"/>
      <c r="Q10" s="597"/>
      <c r="R10" s="598" t="s">
        <v>64</v>
      </c>
      <c r="S10" s="599"/>
      <c r="T10" s="599"/>
      <c r="U10" s="599"/>
      <c r="V10" s="599"/>
      <c r="W10" s="599"/>
      <c r="X10" s="599"/>
      <c r="Y10" s="600"/>
      <c r="Z10" s="601" t="s">
        <v>64</v>
      </c>
      <c r="AA10" s="601"/>
      <c r="AB10" s="601"/>
      <c r="AC10" s="601"/>
      <c r="AD10" s="602" t="s">
        <v>64</v>
      </c>
      <c r="AE10" s="602"/>
      <c r="AF10" s="602"/>
      <c r="AG10" s="602"/>
      <c r="AH10" s="602"/>
      <c r="AI10" s="602"/>
      <c r="AJ10" s="602"/>
      <c r="AK10" s="602"/>
      <c r="AL10" s="603" t="s">
        <v>64</v>
      </c>
      <c r="AM10" s="604"/>
      <c r="AN10" s="604"/>
      <c r="AO10" s="605"/>
      <c r="AP10" s="595" t="s">
        <v>178</v>
      </c>
      <c r="AQ10" s="596"/>
      <c r="AR10" s="596"/>
      <c r="AS10" s="596"/>
      <c r="AT10" s="596"/>
      <c r="AU10" s="596"/>
      <c r="AV10" s="596"/>
      <c r="AW10" s="596"/>
      <c r="AX10" s="596"/>
      <c r="AY10" s="596"/>
      <c r="AZ10" s="596"/>
      <c r="BA10" s="596"/>
      <c r="BB10" s="596"/>
      <c r="BC10" s="596"/>
      <c r="BD10" s="596"/>
      <c r="BE10" s="596"/>
      <c r="BF10" s="597"/>
      <c r="BG10" s="598">
        <v>201724</v>
      </c>
      <c r="BH10" s="599"/>
      <c r="BI10" s="599"/>
      <c r="BJ10" s="599"/>
      <c r="BK10" s="599"/>
      <c r="BL10" s="599"/>
      <c r="BM10" s="599"/>
      <c r="BN10" s="600"/>
      <c r="BO10" s="601">
        <v>1.2</v>
      </c>
      <c r="BP10" s="601"/>
      <c r="BQ10" s="601"/>
      <c r="BR10" s="601"/>
      <c r="BS10" s="602" t="s">
        <v>64</v>
      </c>
      <c r="BT10" s="602"/>
      <c r="BU10" s="602"/>
      <c r="BV10" s="602"/>
      <c r="BW10" s="602"/>
      <c r="BX10" s="602"/>
      <c r="BY10" s="602"/>
      <c r="BZ10" s="602"/>
      <c r="CA10" s="602"/>
      <c r="CB10" s="606"/>
      <c r="CD10" s="595" t="s">
        <v>179</v>
      </c>
      <c r="CE10" s="596"/>
      <c r="CF10" s="596"/>
      <c r="CG10" s="596"/>
      <c r="CH10" s="596"/>
      <c r="CI10" s="596"/>
      <c r="CJ10" s="596"/>
      <c r="CK10" s="596"/>
      <c r="CL10" s="596"/>
      <c r="CM10" s="596"/>
      <c r="CN10" s="596"/>
      <c r="CO10" s="596"/>
      <c r="CP10" s="596"/>
      <c r="CQ10" s="597"/>
      <c r="CR10" s="598">
        <v>102099</v>
      </c>
      <c r="CS10" s="599"/>
      <c r="CT10" s="599"/>
      <c r="CU10" s="599"/>
      <c r="CV10" s="599"/>
      <c r="CW10" s="599"/>
      <c r="CX10" s="599"/>
      <c r="CY10" s="600"/>
      <c r="CZ10" s="601">
        <v>0.2</v>
      </c>
      <c r="DA10" s="601"/>
      <c r="DB10" s="601"/>
      <c r="DC10" s="601"/>
      <c r="DD10" s="607" t="s">
        <v>64</v>
      </c>
      <c r="DE10" s="599"/>
      <c r="DF10" s="599"/>
      <c r="DG10" s="599"/>
      <c r="DH10" s="599"/>
      <c r="DI10" s="599"/>
      <c r="DJ10" s="599"/>
      <c r="DK10" s="599"/>
      <c r="DL10" s="599"/>
      <c r="DM10" s="599"/>
      <c r="DN10" s="599"/>
      <c r="DO10" s="599"/>
      <c r="DP10" s="600"/>
      <c r="DQ10" s="607">
        <v>86545</v>
      </c>
      <c r="DR10" s="599"/>
      <c r="DS10" s="599"/>
      <c r="DT10" s="599"/>
      <c r="DU10" s="599"/>
      <c r="DV10" s="599"/>
      <c r="DW10" s="599"/>
      <c r="DX10" s="599"/>
      <c r="DY10" s="599"/>
      <c r="DZ10" s="599"/>
      <c r="EA10" s="599"/>
      <c r="EB10" s="599"/>
      <c r="EC10" s="608"/>
    </row>
    <row r="11" spans="2:143" ht="11.25" customHeight="1" x14ac:dyDescent="0.2">
      <c r="B11" s="595" t="s">
        <v>180</v>
      </c>
      <c r="C11" s="596"/>
      <c r="D11" s="596"/>
      <c r="E11" s="596"/>
      <c r="F11" s="596"/>
      <c r="G11" s="596"/>
      <c r="H11" s="596"/>
      <c r="I11" s="596"/>
      <c r="J11" s="596"/>
      <c r="K11" s="596"/>
      <c r="L11" s="596"/>
      <c r="M11" s="596"/>
      <c r="N11" s="596"/>
      <c r="O11" s="596"/>
      <c r="P11" s="596"/>
      <c r="Q11" s="597"/>
      <c r="R11" s="598">
        <v>2127390</v>
      </c>
      <c r="S11" s="599"/>
      <c r="T11" s="599"/>
      <c r="U11" s="599"/>
      <c r="V11" s="599"/>
      <c r="W11" s="599"/>
      <c r="X11" s="599"/>
      <c r="Y11" s="600"/>
      <c r="Z11" s="603">
        <v>5</v>
      </c>
      <c r="AA11" s="604"/>
      <c r="AB11" s="604"/>
      <c r="AC11" s="610"/>
      <c r="AD11" s="607">
        <v>2127390</v>
      </c>
      <c r="AE11" s="599"/>
      <c r="AF11" s="599"/>
      <c r="AG11" s="599"/>
      <c r="AH11" s="599"/>
      <c r="AI11" s="599"/>
      <c r="AJ11" s="599"/>
      <c r="AK11" s="600"/>
      <c r="AL11" s="603">
        <v>10.7</v>
      </c>
      <c r="AM11" s="604"/>
      <c r="AN11" s="604"/>
      <c r="AO11" s="605"/>
      <c r="AP11" s="595" t="s">
        <v>181</v>
      </c>
      <c r="AQ11" s="596"/>
      <c r="AR11" s="596"/>
      <c r="AS11" s="596"/>
      <c r="AT11" s="596"/>
      <c r="AU11" s="596"/>
      <c r="AV11" s="596"/>
      <c r="AW11" s="596"/>
      <c r="AX11" s="596"/>
      <c r="AY11" s="596"/>
      <c r="AZ11" s="596"/>
      <c r="BA11" s="596"/>
      <c r="BB11" s="596"/>
      <c r="BC11" s="596"/>
      <c r="BD11" s="596"/>
      <c r="BE11" s="596"/>
      <c r="BF11" s="597"/>
      <c r="BG11" s="598">
        <v>319300</v>
      </c>
      <c r="BH11" s="599"/>
      <c r="BI11" s="599"/>
      <c r="BJ11" s="599"/>
      <c r="BK11" s="599"/>
      <c r="BL11" s="599"/>
      <c r="BM11" s="599"/>
      <c r="BN11" s="600"/>
      <c r="BO11" s="601">
        <v>1.9</v>
      </c>
      <c r="BP11" s="601"/>
      <c r="BQ11" s="601"/>
      <c r="BR11" s="601"/>
      <c r="BS11" s="602">
        <v>64987</v>
      </c>
      <c r="BT11" s="602"/>
      <c r="BU11" s="602"/>
      <c r="BV11" s="602"/>
      <c r="BW11" s="602"/>
      <c r="BX11" s="602"/>
      <c r="BY11" s="602"/>
      <c r="BZ11" s="602"/>
      <c r="CA11" s="602"/>
      <c r="CB11" s="606"/>
      <c r="CD11" s="595" t="s">
        <v>182</v>
      </c>
      <c r="CE11" s="596"/>
      <c r="CF11" s="596"/>
      <c r="CG11" s="596"/>
      <c r="CH11" s="596"/>
      <c r="CI11" s="596"/>
      <c r="CJ11" s="596"/>
      <c r="CK11" s="596"/>
      <c r="CL11" s="596"/>
      <c r="CM11" s="596"/>
      <c r="CN11" s="596"/>
      <c r="CO11" s="596"/>
      <c r="CP11" s="596"/>
      <c r="CQ11" s="597"/>
      <c r="CR11" s="598">
        <v>107766</v>
      </c>
      <c r="CS11" s="599"/>
      <c r="CT11" s="599"/>
      <c r="CU11" s="599"/>
      <c r="CV11" s="599"/>
      <c r="CW11" s="599"/>
      <c r="CX11" s="599"/>
      <c r="CY11" s="600"/>
      <c r="CZ11" s="601">
        <v>0.3</v>
      </c>
      <c r="DA11" s="601"/>
      <c r="DB11" s="601"/>
      <c r="DC11" s="601"/>
      <c r="DD11" s="607" t="s">
        <v>64</v>
      </c>
      <c r="DE11" s="599"/>
      <c r="DF11" s="599"/>
      <c r="DG11" s="599"/>
      <c r="DH11" s="599"/>
      <c r="DI11" s="599"/>
      <c r="DJ11" s="599"/>
      <c r="DK11" s="599"/>
      <c r="DL11" s="599"/>
      <c r="DM11" s="599"/>
      <c r="DN11" s="599"/>
      <c r="DO11" s="599"/>
      <c r="DP11" s="600"/>
      <c r="DQ11" s="607">
        <v>67657</v>
      </c>
      <c r="DR11" s="599"/>
      <c r="DS11" s="599"/>
      <c r="DT11" s="599"/>
      <c r="DU11" s="599"/>
      <c r="DV11" s="599"/>
      <c r="DW11" s="599"/>
      <c r="DX11" s="599"/>
      <c r="DY11" s="599"/>
      <c r="DZ11" s="599"/>
      <c r="EA11" s="599"/>
      <c r="EB11" s="599"/>
      <c r="EC11" s="608"/>
    </row>
    <row r="12" spans="2:143" ht="11.25" customHeight="1" x14ac:dyDescent="0.2">
      <c r="B12" s="595" t="s">
        <v>183</v>
      </c>
      <c r="C12" s="596"/>
      <c r="D12" s="596"/>
      <c r="E12" s="596"/>
      <c r="F12" s="596"/>
      <c r="G12" s="596"/>
      <c r="H12" s="596"/>
      <c r="I12" s="596"/>
      <c r="J12" s="596"/>
      <c r="K12" s="596"/>
      <c r="L12" s="596"/>
      <c r="M12" s="596"/>
      <c r="N12" s="596"/>
      <c r="O12" s="596"/>
      <c r="P12" s="596"/>
      <c r="Q12" s="597"/>
      <c r="R12" s="598">
        <v>78185</v>
      </c>
      <c r="S12" s="599"/>
      <c r="T12" s="599"/>
      <c r="U12" s="599"/>
      <c r="V12" s="599"/>
      <c r="W12" s="599"/>
      <c r="X12" s="599"/>
      <c r="Y12" s="600"/>
      <c r="Z12" s="601">
        <v>0.2</v>
      </c>
      <c r="AA12" s="601"/>
      <c r="AB12" s="601"/>
      <c r="AC12" s="601"/>
      <c r="AD12" s="602">
        <v>78185</v>
      </c>
      <c r="AE12" s="602"/>
      <c r="AF12" s="602"/>
      <c r="AG12" s="602"/>
      <c r="AH12" s="602"/>
      <c r="AI12" s="602"/>
      <c r="AJ12" s="602"/>
      <c r="AK12" s="602"/>
      <c r="AL12" s="603">
        <v>0.4</v>
      </c>
      <c r="AM12" s="604"/>
      <c r="AN12" s="604"/>
      <c r="AO12" s="605"/>
      <c r="AP12" s="595" t="s">
        <v>184</v>
      </c>
      <c r="AQ12" s="596"/>
      <c r="AR12" s="596"/>
      <c r="AS12" s="596"/>
      <c r="AT12" s="596"/>
      <c r="AU12" s="596"/>
      <c r="AV12" s="596"/>
      <c r="AW12" s="596"/>
      <c r="AX12" s="596"/>
      <c r="AY12" s="596"/>
      <c r="AZ12" s="596"/>
      <c r="BA12" s="596"/>
      <c r="BB12" s="596"/>
      <c r="BC12" s="596"/>
      <c r="BD12" s="596"/>
      <c r="BE12" s="596"/>
      <c r="BF12" s="597"/>
      <c r="BG12" s="598">
        <v>6682872</v>
      </c>
      <c r="BH12" s="599"/>
      <c r="BI12" s="599"/>
      <c r="BJ12" s="599"/>
      <c r="BK12" s="599"/>
      <c r="BL12" s="599"/>
      <c r="BM12" s="599"/>
      <c r="BN12" s="600"/>
      <c r="BO12" s="601">
        <v>39.700000000000003</v>
      </c>
      <c r="BP12" s="601"/>
      <c r="BQ12" s="601"/>
      <c r="BR12" s="601"/>
      <c r="BS12" s="602" t="s">
        <v>64</v>
      </c>
      <c r="BT12" s="602"/>
      <c r="BU12" s="602"/>
      <c r="BV12" s="602"/>
      <c r="BW12" s="602"/>
      <c r="BX12" s="602"/>
      <c r="BY12" s="602"/>
      <c r="BZ12" s="602"/>
      <c r="CA12" s="602"/>
      <c r="CB12" s="606"/>
      <c r="CD12" s="595" t="s">
        <v>185</v>
      </c>
      <c r="CE12" s="596"/>
      <c r="CF12" s="596"/>
      <c r="CG12" s="596"/>
      <c r="CH12" s="596"/>
      <c r="CI12" s="596"/>
      <c r="CJ12" s="596"/>
      <c r="CK12" s="596"/>
      <c r="CL12" s="596"/>
      <c r="CM12" s="596"/>
      <c r="CN12" s="596"/>
      <c r="CO12" s="596"/>
      <c r="CP12" s="596"/>
      <c r="CQ12" s="597"/>
      <c r="CR12" s="598">
        <v>361450</v>
      </c>
      <c r="CS12" s="599"/>
      <c r="CT12" s="599"/>
      <c r="CU12" s="599"/>
      <c r="CV12" s="599"/>
      <c r="CW12" s="599"/>
      <c r="CX12" s="599"/>
      <c r="CY12" s="600"/>
      <c r="CZ12" s="601">
        <v>0.9</v>
      </c>
      <c r="DA12" s="601"/>
      <c r="DB12" s="601"/>
      <c r="DC12" s="601"/>
      <c r="DD12" s="607" t="s">
        <v>64</v>
      </c>
      <c r="DE12" s="599"/>
      <c r="DF12" s="599"/>
      <c r="DG12" s="599"/>
      <c r="DH12" s="599"/>
      <c r="DI12" s="599"/>
      <c r="DJ12" s="599"/>
      <c r="DK12" s="599"/>
      <c r="DL12" s="599"/>
      <c r="DM12" s="599"/>
      <c r="DN12" s="599"/>
      <c r="DO12" s="599"/>
      <c r="DP12" s="600"/>
      <c r="DQ12" s="607">
        <v>356942</v>
      </c>
      <c r="DR12" s="599"/>
      <c r="DS12" s="599"/>
      <c r="DT12" s="599"/>
      <c r="DU12" s="599"/>
      <c r="DV12" s="599"/>
      <c r="DW12" s="599"/>
      <c r="DX12" s="599"/>
      <c r="DY12" s="599"/>
      <c r="DZ12" s="599"/>
      <c r="EA12" s="599"/>
      <c r="EB12" s="599"/>
      <c r="EC12" s="608"/>
    </row>
    <row r="13" spans="2:143" ht="11.25" customHeight="1" x14ac:dyDescent="0.2">
      <c r="B13" s="595" t="s">
        <v>186</v>
      </c>
      <c r="C13" s="596"/>
      <c r="D13" s="596"/>
      <c r="E13" s="596"/>
      <c r="F13" s="596"/>
      <c r="G13" s="596"/>
      <c r="H13" s="596"/>
      <c r="I13" s="596"/>
      <c r="J13" s="596"/>
      <c r="K13" s="596"/>
      <c r="L13" s="596"/>
      <c r="M13" s="596"/>
      <c r="N13" s="596"/>
      <c r="O13" s="596"/>
      <c r="P13" s="596"/>
      <c r="Q13" s="597"/>
      <c r="R13" s="598" t="s">
        <v>64</v>
      </c>
      <c r="S13" s="599"/>
      <c r="T13" s="599"/>
      <c r="U13" s="599"/>
      <c r="V13" s="599"/>
      <c r="W13" s="599"/>
      <c r="X13" s="599"/>
      <c r="Y13" s="600"/>
      <c r="Z13" s="601" t="s">
        <v>64</v>
      </c>
      <c r="AA13" s="601"/>
      <c r="AB13" s="601"/>
      <c r="AC13" s="601"/>
      <c r="AD13" s="602" t="s">
        <v>64</v>
      </c>
      <c r="AE13" s="602"/>
      <c r="AF13" s="602"/>
      <c r="AG13" s="602"/>
      <c r="AH13" s="602"/>
      <c r="AI13" s="602"/>
      <c r="AJ13" s="602"/>
      <c r="AK13" s="602"/>
      <c r="AL13" s="603" t="s">
        <v>64</v>
      </c>
      <c r="AM13" s="604"/>
      <c r="AN13" s="604"/>
      <c r="AO13" s="605"/>
      <c r="AP13" s="595" t="s">
        <v>187</v>
      </c>
      <c r="AQ13" s="596"/>
      <c r="AR13" s="596"/>
      <c r="AS13" s="596"/>
      <c r="AT13" s="596"/>
      <c r="AU13" s="596"/>
      <c r="AV13" s="596"/>
      <c r="AW13" s="596"/>
      <c r="AX13" s="596"/>
      <c r="AY13" s="596"/>
      <c r="AZ13" s="596"/>
      <c r="BA13" s="596"/>
      <c r="BB13" s="596"/>
      <c r="BC13" s="596"/>
      <c r="BD13" s="596"/>
      <c r="BE13" s="596"/>
      <c r="BF13" s="597"/>
      <c r="BG13" s="598">
        <v>6611643</v>
      </c>
      <c r="BH13" s="599"/>
      <c r="BI13" s="599"/>
      <c r="BJ13" s="599"/>
      <c r="BK13" s="599"/>
      <c r="BL13" s="599"/>
      <c r="BM13" s="599"/>
      <c r="BN13" s="600"/>
      <c r="BO13" s="601">
        <v>39.299999999999997</v>
      </c>
      <c r="BP13" s="601"/>
      <c r="BQ13" s="601"/>
      <c r="BR13" s="601"/>
      <c r="BS13" s="602" t="s">
        <v>64</v>
      </c>
      <c r="BT13" s="602"/>
      <c r="BU13" s="602"/>
      <c r="BV13" s="602"/>
      <c r="BW13" s="602"/>
      <c r="BX13" s="602"/>
      <c r="BY13" s="602"/>
      <c r="BZ13" s="602"/>
      <c r="CA13" s="602"/>
      <c r="CB13" s="606"/>
      <c r="CD13" s="595" t="s">
        <v>188</v>
      </c>
      <c r="CE13" s="596"/>
      <c r="CF13" s="596"/>
      <c r="CG13" s="596"/>
      <c r="CH13" s="596"/>
      <c r="CI13" s="596"/>
      <c r="CJ13" s="596"/>
      <c r="CK13" s="596"/>
      <c r="CL13" s="596"/>
      <c r="CM13" s="596"/>
      <c r="CN13" s="596"/>
      <c r="CO13" s="596"/>
      <c r="CP13" s="596"/>
      <c r="CQ13" s="597"/>
      <c r="CR13" s="598">
        <v>5166831</v>
      </c>
      <c r="CS13" s="599"/>
      <c r="CT13" s="599"/>
      <c r="CU13" s="599"/>
      <c r="CV13" s="599"/>
      <c r="CW13" s="599"/>
      <c r="CX13" s="599"/>
      <c r="CY13" s="600"/>
      <c r="CZ13" s="601">
        <v>12.3</v>
      </c>
      <c r="DA13" s="601"/>
      <c r="DB13" s="601"/>
      <c r="DC13" s="601"/>
      <c r="DD13" s="607">
        <v>3823134</v>
      </c>
      <c r="DE13" s="599"/>
      <c r="DF13" s="599"/>
      <c r="DG13" s="599"/>
      <c r="DH13" s="599"/>
      <c r="DI13" s="599"/>
      <c r="DJ13" s="599"/>
      <c r="DK13" s="599"/>
      <c r="DL13" s="599"/>
      <c r="DM13" s="599"/>
      <c r="DN13" s="599"/>
      <c r="DO13" s="599"/>
      <c r="DP13" s="600"/>
      <c r="DQ13" s="607">
        <v>3129404</v>
      </c>
      <c r="DR13" s="599"/>
      <c r="DS13" s="599"/>
      <c r="DT13" s="599"/>
      <c r="DU13" s="599"/>
      <c r="DV13" s="599"/>
      <c r="DW13" s="599"/>
      <c r="DX13" s="599"/>
      <c r="DY13" s="599"/>
      <c r="DZ13" s="599"/>
      <c r="EA13" s="599"/>
      <c r="EB13" s="599"/>
      <c r="EC13" s="608"/>
    </row>
    <row r="14" spans="2:143" ht="11.25" customHeight="1" x14ac:dyDescent="0.2">
      <c r="B14" s="595" t="s">
        <v>189</v>
      </c>
      <c r="C14" s="596"/>
      <c r="D14" s="596"/>
      <c r="E14" s="596"/>
      <c r="F14" s="596"/>
      <c r="G14" s="596"/>
      <c r="H14" s="596"/>
      <c r="I14" s="596"/>
      <c r="J14" s="596"/>
      <c r="K14" s="596"/>
      <c r="L14" s="596"/>
      <c r="M14" s="596"/>
      <c r="N14" s="596"/>
      <c r="O14" s="596"/>
      <c r="P14" s="596"/>
      <c r="Q14" s="597"/>
      <c r="R14" s="598">
        <v>1273</v>
      </c>
      <c r="S14" s="599"/>
      <c r="T14" s="599"/>
      <c r="U14" s="599"/>
      <c r="V14" s="599"/>
      <c r="W14" s="599"/>
      <c r="X14" s="599"/>
      <c r="Y14" s="600"/>
      <c r="Z14" s="601">
        <v>0</v>
      </c>
      <c r="AA14" s="601"/>
      <c r="AB14" s="601"/>
      <c r="AC14" s="601"/>
      <c r="AD14" s="602">
        <v>1273</v>
      </c>
      <c r="AE14" s="602"/>
      <c r="AF14" s="602"/>
      <c r="AG14" s="602"/>
      <c r="AH14" s="602"/>
      <c r="AI14" s="602"/>
      <c r="AJ14" s="602"/>
      <c r="AK14" s="602"/>
      <c r="AL14" s="603">
        <v>0</v>
      </c>
      <c r="AM14" s="604"/>
      <c r="AN14" s="604"/>
      <c r="AO14" s="605"/>
      <c r="AP14" s="595" t="s">
        <v>190</v>
      </c>
      <c r="AQ14" s="596"/>
      <c r="AR14" s="596"/>
      <c r="AS14" s="596"/>
      <c r="AT14" s="596"/>
      <c r="AU14" s="596"/>
      <c r="AV14" s="596"/>
      <c r="AW14" s="596"/>
      <c r="AX14" s="596"/>
      <c r="AY14" s="596"/>
      <c r="AZ14" s="596"/>
      <c r="BA14" s="596"/>
      <c r="BB14" s="596"/>
      <c r="BC14" s="596"/>
      <c r="BD14" s="596"/>
      <c r="BE14" s="596"/>
      <c r="BF14" s="597"/>
      <c r="BG14" s="598">
        <v>88916</v>
      </c>
      <c r="BH14" s="599"/>
      <c r="BI14" s="599"/>
      <c r="BJ14" s="599"/>
      <c r="BK14" s="599"/>
      <c r="BL14" s="599"/>
      <c r="BM14" s="599"/>
      <c r="BN14" s="600"/>
      <c r="BO14" s="601">
        <v>0.5</v>
      </c>
      <c r="BP14" s="601"/>
      <c r="BQ14" s="601"/>
      <c r="BR14" s="601"/>
      <c r="BS14" s="602" t="s">
        <v>64</v>
      </c>
      <c r="BT14" s="602"/>
      <c r="BU14" s="602"/>
      <c r="BV14" s="602"/>
      <c r="BW14" s="602"/>
      <c r="BX14" s="602"/>
      <c r="BY14" s="602"/>
      <c r="BZ14" s="602"/>
      <c r="CA14" s="602"/>
      <c r="CB14" s="606"/>
      <c r="CD14" s="595" t="s">
        <v>191</v>
      </c>
      <c r="CE14" s="596"/>
      <c r="CF14" s="596"/>
      <c r="CG14" s="596"/>
      <c r="CH14" s="596"/>
      <c r="CI14" s="596"/>
      <c r="CJ14" s="596"/>
      <c r="CK14" s="596"/>
      <c r="CL14" s="596"/>
      <c r="CM14" s="596"/>
      <c r="CN14" s="596"/>
      <c r="CO14" s="596"/>
      <c r="CP14" s="596"/>
      <c r="CQ14" s="597"/>
      <c r="CR14" s="598">
        <v>1183119</v>
      </c>
      <c r="CS14" s="599"/>
      <c r="CT14" s="599"/>
      <c r="CU14" s="599"/>
      <c r="CV14" s="599"/>
      <c r="CW14" s="599"/>
      <c r="CX14" s="599"/>
      <c r="CY14" s="600"/>
      <c r="CZ14" s="601">
        <v>2.8</v>
      </c>
      <c r="DA14" s="601"/>
      <c r="DB14" s="601"/>
      <c r="DC14" s="601"/>
      <c r="DD14" s="607">
        <v>83422</v>
      </c>
      <c r="DE14" s="599"/>
      <c r="DF14" s="599"/>
      <c r="DG14" s="599"/>
      <c r="DH14" s="599"/>
      <c r="DI14" s="599"/>
      <c r="DJ14" s="599"/>
      <c r="DK14" s="599"/>
      <c r="DL14" s="599"/>
      <c r="DM14" s="599"/>
      <c r="DN14" s="599"/>
      <c r="DO14" s="599"/>
      <c r="DP14" s="600"/>
      <c r="DQ14" s="607">
        <v>1111176</v>
      </c>
      <c r="DR14" s="599"/>
      <c r="DS14" s="599"/>
      <c r="DT14" s="599"/>
      <c r="DU14" s="599"/>
      <c r="DV14" s="599"/>
      <c r="DW14" s="599"/>
      <c r="DX14" s="599"/>
      <c r="DY14" s="599"/>
      <c r="DZ14" s="599"/>
      <c r="EA14" s="599"/>
      <c r="EB14" s="599"/>
      <c r="EC14" s="608"/>
    </row>
    <row r="15" spans="2:143" ht="11.25" customHeight="1" x14ac:dyDescent="0.2">
      <c r="B15" s="595" t="s">
        <v>192</v>
      </c>
      <c r="C15" s="596"/>
      <c r="D15" s="596"/>
      <c r="E15" s="596"/>
      <c r="F15" s="596"/>
      <c r="G15" s="596"/>
      <c r="H15" s="596"/>
      <c r="I15" s="596"/>
      <c r="J15" s="596"/>
      <c r="K15" s="596"/>
      <c r="L15" s="596"/>
      <c r="M15" s="596"/>
      <c r="N15" s="596"/>
      <c r="O15" s="596"/>
      <c r="P15" s="596"/>
      <c r="Q15" s="597"/>
      <c r="R15" s="598" t="s">
        <v>64</v>
      </c>
      <c r="S15" s="599"/>
      <c r="T15" s="599"/>
      <c r="U15" s="599"/>
      <c r="V15" s="599"/>
      <c r="W15" s="599"/>
      <c r="X15" s="599"/>
      <c r="Y15" s="600"/>
      <c r="Z15" s="601" t="s">
        <v>64</v>
      </c>
      <c r="AA15" s="601"/>
      <c r="AB15" s="601"/>
      <c r="AC15" s="601"/>
      <c r="AD15" s="602" t="s">
        <v>64</v>
      </c>
      <c r="AE15" s="602"/>
      <c r="AF15" s="602"/>
      <c r="AG15" s="602"/>
      <c r="AH15" s="602"/>
      <c r="AI15" s="602"/>
      <c r="AJ15" s="602"/>
      <c r="AK15" s="602"/>
      <c r="AL15" s="603" t="s">
        <v>64</v>
      </c>
      <c r="AM15" s="604"/>
      <c r="AN15" s="604"/>
      <c r="AO15" s="605"/>
      <c r="AP15" s="595" t="s">
        <v>193</v>
      </c>
      <c r="AQ15" s="596"/>
      <c r="AR15" s="596"/>
      <c r="AS15" s="596"/>
      <c r="AT15" s="596"/>
      <c r="AU15" s="596"/>
      <c r="AV15" s="596"/>
      <c r="AW15" s="596"/>
      <c r="AX15" s="596"/>
      <c r="AY15" s="596"/>
      <c r="AZ15" s="596"/>
      <c r="BA15" s="596"/>
      <c r="BB15" s="596"/>
      <c r="BC15" s="596"/>
      <c r="BD15" s="596"/>
      <c r="BE15" s="596"/>
      <c r="BF15" s="597"/>
      <c r="BG15" s="598">
        <v>480149</v>
      </c>
      <c r="BH15" s="599"/>
      <c r="BI15" s="599"/>
      <c r="BJ15" s="599"/>
      <c r="BK15" s="599"/>
      <c r="BL15" s="599"/>
      <c r="BM15" s="599"/>
      <c r="BN15" s="600"/>
      <c r="BO15" s="601">
        <v>2.9</v>
      </c>
      <c r="BP15" s="601"/>
      <c r="BQ15" s="601"/>
      <c r="BR15" s="601"/>
      <c r="BS15" s="602" t="s">
        <v>64</v>
      </c>
      <c r="BT15" s="602"/>
      <c r="BU15" s="602"/>
      <c r="BV15" s="602"/>
      <c r="BW15" s="602"/>
      <c r="BX15" s="602"/>
      <c r="BY15" s="602"/>
      <c r="BZ15" s="602"/>
      <c r="CA15" s="602"/>
      <c r="CB15" s="606"/>
      <c r="CD15" s="595" t="s">
        <v>194</v>
      </c>
      <c r="CE15" s="596"/>
      <c r="CF15" s="596"/>
      <c r="CG15" s="596"/>
      <c r="CH15" s="596"/>
      <c r="CI15" s="596"/>
      <c r="CJ15" s="596"/>
      <c r="CK15" s="596"/>
      <c r="CL15" s="596"/>
      <c r="CM15" s="596"/>
      <c r="CN15" s="596"/>
      <c r="CO15" s="596"/>
      <c r="CP15" s="596"/>
      <c r="CQ15" s="597"/>
      <c r="CR15" s="598">
        <v>5737002</v>
      </c>
      <c r="CS15" s="599"/>
      <c r="CT15" s="599"/>
      <c r="CU15" s="599"/>
      <c r="CV15" s="599"/>
      <c r="CW15" s="599"/>
      <c r="CX15" s="599"/>
      <c r="CY15" s="600"/>
      <c r="CZ15" s="601">
        <v>13.6</v>
      </c>
      <c r="DA15" s="601"/>
      <c r="DB15" s="601"/>
      <c r="DC15" s="601"/>
      <c r="DD15" s="607">
        <v>1484513</v>
      </c>
      <c r="DE15" s="599"/>
      <c r="DF15" s="599"/>
      <c r="DG15" s="599"/>
      <c r="DH15" s="599"/>
      <c r="DI15" s="599"/>
      <c r="DJ15" s="599"/>
      <c r="DK15" s="599"/>
      <c r="DL15" s="599"/>
      <c r="DM15" s="599"/>
      <c r="DN15" s="599"/>
      <c r="DO15" s="599"/>
      <c r="DP15" s="600"/>
      <c r="DQ15" s="607">
        <v>3543742</v>
      </c>
      <c r="DR15" s="599"/>
      <c r="DS15" s="599"/>
      <c r="DT15" s="599"/>
      <c r="DU15" s="599"/>
      <c r="DV15" s="599"/>
      <c r="DW15" s="599"/>
      <c r="DX15" s="599"/>
      <c r="DY15" s="599"/>
      <c r="DZ15" s="599"/>
      <c r="EA15" s="599"/>
      <c r="EB15" s="599"/>
      <c r="EC15" s="608"/>
    </row>
    <row r="16" spans="2:143" ht="11.25" customHeight="1" x14ac:dyDescent="0.2">
      <c r="B16" s="595" t="s">
        <v>195</v>
      </c>
      <c r="C16" s="596"/>
      <c r="D16" s="596"/>
      <c r="E16" s="596"/>
      <c r="F16" s="596"/>
      <c r="G16" s="596"/>
      <c r="H16" s="596"/>
      <c r="I16" s="596"/>
      <c r="J16" s="596"/>
      <c r="K16" s="596"/>
      <c r="L16" s="596"/>
      <c r="M16" s="596"/>
      <c r="N16" s="596"/>
      <c r="O16" s="596"/>
      <c r="P16" s="596"/>
      <c r="Q16" s="597"/>
      <c r="R16" s="598">
        <v>47638</v>
      </c>
      <c r="S16" s="599"/>
      <c r="T16" s="599"/>
      <c r="U16" s="599"/>
      <c r="V16" s="599"/>
      <c r="W16" s="599"/>
      <c r="X16" s="599"/>
      <c r="Y16" s="600"/>
      <c r="Z16" s="601">
        <v>0.1</v>
      </c>
      <c r="AA16" s="601"/>
      <c r="AB16" s="601"/>
      <c r="AC16" s="601"/>
      <c r="AD16" s="602">
        <v>47638</v>
      </c>
      <c r="AE16" s="602"/>
      <c r="AF16" s="602"/>
      <c r="AG16" s="602"/>
      <c r="AH16" s="602"/>
      <c r="AI16" s="602"/>
      <c r="AJ16" s="602"/>
      <c r="AK16" s="602"/>
      <c r="AL16" s="603">
        <v>0.2</v>
      </c>
      <c r="AM16" s="604"/>
      <c r="AN16" s="604"/>
      <c r="AO16" s="605"/>
      <c r="AP16" s="595" t="s">
        <v>196</v>
      </c>
      <c r="AQ16" s="596"/>
      <c r="AR16" s="596"/>
      <c r="AS16" s="596"/>
      <c r="AT16" s="596"/>
      <c r="AU16" s="596"/>
      <c r="AV16" s="596"/>
      <c r="AW16" s="596"/>
      <c r="AX16" s="596"/>
      <c r="AY16" s="596"/>
      <c r="AZ16" s="596"/>
      <c r="BA16" s="596"/>
      <c r="BB16" s="596"/>
      <c r="BC16" s="596"/>
      <c r="BD16" s="596"/>
      <c r="BE16" s="596"/>
      <c r="BF16" s="597"/>
      <c r="BG16" s="598" t="s">
        <v>64</v>
      </c>
      <c r="BH16" s="599"/>
      <c r="BI16" s="599"/>
      <c r="BJ16" s="599"/>
      <c r="BK16" s="599"/>
      <c r="BL16" s="599"/>
      <c r="BM16" s="599"/>
      <c r="BN16" s="600"/>
      <c r="BO16" s="601" t="s">
        <v>64</v>
      </c>
      <c r="BP16" s="601"/>
      <c r="BQ16" s="601"/>
      <c r="BR16" s="601"/>
      <c r="BS16" s="602" t="s">
        <v>64</v>
      </c>
      <c r="BT16" s="602"/>
      <c r="BU16" s="602"/>
      <c r="BV16" s="602"/>
      <c r="BW16" s="602"/>
      <c r="BX16" s="602"/>
      <c r="BY16" s="602"/>
      <c r="BZ16" s="602"/>
      <c r="CA16" s="602"/>
      <c r="CB16" s="606"/>
      <c r="CD16" s="595" t="s">
        <v>197</v>
      </c>
      <c r="CE16" s="596"/>
      <c r="CF16" s="596"/>
      <c r="CG16" s="596"/>
      <c r="CH16" s="596"/>
      <c r="CI16" s="596"/>
      <c r="CJ16" s="596"/>
      <c r="CK16" s="596"/>
      <c r="CL16" s="596"/>
      <c r="CM16" s="596"/>
      <c r="CN16" s="596"/>
      <c r="CO16" s="596"/>
      <c r="CP16" s="596"/>
      <c r="CQ16" s="597"/>
      <c r="CR16" s="598" t="s">
        <v>64</v>
      </c>
      <c r="CS16" s="599"/>
      <c r="CT16" s="599"/>
      <c r="CU16" s="599"/>
      <c r="CV16" s="599"/>
      <c r="CW16" s="599"/>
      <c r="CX16" s="599"/>
      <c r="CY16" s="600"/>
      <c r="CZ16" s="601" t="s">
        <v>64</v>
      </c>
      <c r="DA16" s="601"/>
      <c r="DB16" s="601"/>
      <c r="DC16" s="601"/>
      <c r="DD16" s="607" t="s">
        <v>64</v>
      </c>
      <c r="DE16" s="599"/>
      <c r="DF16" s="599"/>
      <c r="DG16" s="599"/>
      <c r="DH16" s="599"/>
      <c r="DI16" s="599"/>
      <c r="DJ16" s="599"/>
      <c r="DK16" s="599"/>
      <c r="DL16" s="599"/>
      <c r="DM16" s="599"/>
      <c r="DN16" s="599"/>
      <c r="DO16" s="599"/>
      <c r="DP16" s="600"/>
      <c r="DQ16" s="607" t="s">
        <v>64</v>
      </c>
      <c r="DR16" s="599"/>
      <c r="DS16" s="599"/>
      <c r="DT16" s="599"/>
      <c r="DU16" s="599"/>
      <c r="DV16" s="599"/>
      <c r="DW16" s="599"/>
      <c r="DX16" s="599"/>
      <c r="DY16" s="599"/>
      <c r="DZ16" s="599"/>
      <c r="EA16" s="599"/>
      <c r="EB16" s="599"/>
      <c r="EC16" s="608"/>
    </row>
    <row r="17" spans="2:133" ht="11.25" customHeight="1" x14ac:dyDescent="0.2">
      <c r="B17" s="595" t="s">
        <v>198</v>
      </c>
      <c r="C17" s="596"/>
      <c r="D17" s="596"/>
      <c r="E17" s="596"/>
      <c r="F17" s="596"/>
      <c r="G17" s="596"/>
      <c r="H17" s="596"/>
      <c r="I17" s="596"/>
      <c r="J17" s="596"/>
      <c r="K17" s="596"/>
      <c r="L17" s="596"/>
      <c r="M17" s="596"/>
      <c r="N17" s="596"/>
      <c r="O17" s="596"/>
      <c r="P17" s="596"/>
      <c r="Q17" s="597"/>
      <c r="R17" s="598">
        <v>284684</v>
      </c>
      <c r="S17" s="599"/>
      <c r="T17" s="599"/>
      <c r="U17" s="599"/>
      <c r="V17" s="599"/>
      <c r="W17" s="599"/>
      <c r="X17" s="599"/>
      <c r="Y17" s="600"/>
      <c r="Z17" s="601">
        <v>0.7</v>
      </c>
      <c r="AA17" s="601"/>
      <c r="AB17" s="601"/>
      <c r="AC17" s="601"/>
      <c r="AD17" s="602">
        <v>284684</v>
      </c>
      <c r="AE17" s="602"/>
      <c r="AF17" s="602"/>
      <c r="AG17" s="602"/>
      <c r="AH17" s="602"/>
      <c r="AI17" s="602"/>
      <c r="AJ17" s="602"/>
      <c r="AK17" s="602"/>
      <c r="AL17" s="603">
        <v>1.4</v>
      </c>
      <c r="AM17" s="604"/>
      <c r="AN17" s="604"/>
      <c r="AO17" s="605"/>
      <c r="AP17" s="595" t="s">
        <v>199</v>
      </c>
      <c r="AQ17" s="596"/>
      <c r="AR17" s="596"/>
      <c r="AS17" s="596"/>
      <c r="AT17" s="596"/>
      <c r="AU17" s="596"/>
      <c r="AV17" s="596"/>
      <c r="AW17" s="596"/>
      <c r="AX17" s="596"/>
      <c r="AY17" s="596"/>
      <c r="AZ17" s="596"/>
      <c r="BA17" s="596"/>
      <c r="BB17" s="596"/>
      <c r="BC17" s="596"/>
      <c r="BD17" s="596"/>
      <c r="BE17" s="596"/>
      <c r="BF17" s="597"/>
      <c r="BG17" s="598" t="s">
        <v>64</v>
      </c>
      <c r="BH17" s="599"/>
      <c r="BI17" s="599"/>
      <c r="BJ17" s="599"/>
      <c r="BK17" s="599"/>
      <c r="BL17" s="599"/>
      <c r="BM17" s="599"/>
      <c r="BN17" s="600"/>
      <c r="BO17" s="601" t="s">
        <v>64</v>
      </c>
      <c r="BP17" s="601"/>
      <c r="BQ17" s="601"/>
      <c r="BR17" s="601"/>
      <c r="BS17" s="602" t="s">
        <v>64</v>
      </c>
      <c r="BT17" s="602"/>
      <c r="BU17" s="602"/>
      <c r="BV17" s="602"/>
      <c r="BW17" s="602"/>
      <c r="BX17" s="602"/>
      <c r="BY17" s="602"/>
      <c r="BZ17" s="602"/>
      <c r="CA17" s="602"/>
      <c r="CB17" s="606"/>
      <c r="CD17" s="595" t="s">
        <v>200</v>
      </c>
      <c r="CE17" s="596"/>
      <c r="CF17" s="596"/>
      <c r="CG17" s="596"/>
      <c r="CH17" s="596"/>
      <c r="CI17" s="596"/>
      <c r="CJ17" s="596"/>
      <c r="CK17" s="596"/>
      <c r="CL17" s="596"/>
      <c r="CM17" s="596"/>
      <c r="CN17" s="596"/>
      <c r="CO17" s="596"/>
      <c r="CP17" s="596"/>
      <c r="CQ17" s="597"/>
      <c r="CR17" s="598">
        <v>2029966</v>
      </c>
      <c r="CS17" s="599"/>
      <c r="CT17" s="599"/>
      <c r="CU17" s="599"/>
      <c r="CV17" s="599"/>
      <c r="CW17" s="599"/>
      <c r="CX17" s="599"/>
      <c r="CY17" s="600"/>
      <c r="CZ17" s="601">
        <v>4.8</v>
      </c>
      <c r="DA17" s="601"/>
      <c r="DB17" s="601"/>
      <c r="DC17" s="601"/>
      <c r="DD17" s="607" t="s">
        <v>64</v>
      </c>
      <c r="DE17" s="599"/>
      <c r="DF17" s="599"/>
      <c r="DG17" s="599"/>
      <c r="DH17" s="599"/>
      <c r="DI17" s="599"/>
      <c r="DJ17" s="599"/>
      <c r="DK17" s="599"/>
      <c r="DL17" s="599"/>
      <c r="DM17" s="599"/>
      <c r="DN17" s="599"/>
      <c r="DO17" s="599"/>
      <c r="DP17" s="600"/>
      <c r="DQ17" s="607">
        <v>2017559</v>
      </c>
      <c r="DR17" s="599"/>
      <c r="DS17" s="599"/>
      <c r="DT17" s="599"/>
      <c r="DU17" s="599"/>
      <c r="DV17" s="599"/>
      <c r="DW17" s="599"/>
      <c r="DX17" s="599"/>
      <c r="DY17" s="599"/>
      <c r="DZ17" s="599"/>
      <c r="EA17" s="599"/>
      <c r="EB17" s="599"/>
      <c r="EC17" s="608"/>
    </row>
    <row r="18" spans="2:133" ht="11.25" customHeight="1" x14ac:dyDescent="0.2">
      <c r="B18" s="595" t="s">
        <v>201</v>
      </c>
      <c r="C18" s="596"/>
      <c r="D18" s="596"/>
      <c r="E18" s="596"/>
      <c r="F18" s="596"/>
      <c r="G18" s="596"/>
      <c r="H18" s="596"/>
      <c r="I18" s="596"/>
      <c r="J18" s="596"/>
      <c r="K18" s="596"/>
      <c r="L18" s="596"/>
      <c r="M18" s="596"/>
      <c r="N18" s="596"/>
      <c r="O18" s="596"/>
      <c r="P18" s="596"/>
      <c r="Q18" s="597"/>
      <c r="R18" s="598">
        <v>111192</v>
      </c>
      <c r="S18" s="599"/>
      <c r="T18" s="599"/>
      <c r="U18" s="599"/>
      <c r="V18" s="599"/>
      <c r="W18" s="599"/>
      <c r="X18" s="599"/>
      <c r="Y18" s="600"/>
      <c r="Z18" s="601">
        <v>0.3</v>
      </c>
      <c r="AA18" s="601"/>
      <c r="AB18" s="601"/>
      <c r="AC18" s="601"/>
      <c r="AD18" s="602">
        <v>111192</v>
      </c>
      <c r="AE18" s="602"/>
      <c r="AF18" s="602"/>
      <c r="AG18" s="602"/>
      <c r="AH18" s="602"/>
      <c r="AI18" s="602"/>
      <c r="AJ18" s="602"/>
      <c r="AK18" s="602"/>
      <c r="AL18" s="603">
        <v>0.6</v>
      </c>
      <c r="AM18" s="604"/>
      <c r="AN18" s="604"/>
      <c r="AO18" s="605"/>
      <c r="AP18" s="595" t="s">
        <v>202</v>
      </c>
      <c r="AQ18" s="596"/>
      <c r="AR18" s="596"/>
      <c r="AS18" s="596"/>
      <c r="AT18" s="596"/>
      <c r="AU18" s="596"/>
      <c r="AV18" s="596"/>
      <c r="AW18" s="596"/>
      <c r="AX18" s="596"/>
      <c r="AY18" s="596"/>
      <c r="AZ18" s="596"/>
      <c r="BA18" s="596"/>
      <c r="BB18" s="596"/>
      <c r="BC18" s="596"/>
      <c r="BD18" s="596"/>
      <c r="BE18" s="596"/>
      <c r="BF18" s="597"/>
      <c r="BG18" s="598" t="s">
        <v>64</v>
      </c>
      <c r="BH18" s="599"/>
      <c r="BI18" s="599"/>
      <c r="BJ18" s="599"/>
      <c r="BK18" s="599"/>
      <c r="BL18" s="599"/>
      <c r="BM18" s="599"/>
      <c r="BN18" s="600"/>
      <c r="BO18" s="601" t="s">
        <v>64</v>
      </c>
      <c r="BP18" s="601"/>
      <c r="BQ18" s="601"/>
      <c r="BR18" s="601"/>
      <c r="BS18" s="602" t="s">
        <v>64</v>
      </c>
      <c r="BT18" s="602"/>
      <c r="BU18" s="602"/>
      <c r="BV18" s="602"/>
      <c r="BW18" s="602"/>
      <c r="BX18" s="602"/>
      <c r="BY18" s="602"/>
      <c r="BZ18" s="602"/>
      <c r="CA18" s="602"/>
      <c r="CB18" s="606"/>
      <c r="CD18" s="595" t="s">
        <v>203</v>
      </c>
      <c r="CE18" s="596"/>
      <c r="CF18" s="596"/>
      <c r="CG18" s="596"/>
      <c r="CH18" s="596"/>
      <c r="CI18" s="596"/>
      <c r="CJ18" s="596"/>
      <c r="CK18" s="596"/>
      <c r="CL18" s="596"/>
      <c r="CM18" s="596"/>
      <c r="CN18" s="596"/>
      <c r="CO18" s="596"/>
      <c r="CP18" s="596"/>
      <c r="CQ18" s="597"/>
      <c r="CR18" s="598" t="s">
        <v>64</v>
      </c>
      <c r="CS18" s="599"/>
      <c r="CT18" s="599"/>
      <c r="CU18" s="599"/>
      <c r="CV18" s="599"/>
      <c r="CW18" s="599"/>
      <c r="CX18" s="599"/>
      <c r="CY18" s="600"/>
      <c r="CZ18" s="601" t="s">
        <v>64</v>
      </c>
      <c r="DA18" s="601"/>
      <c r="DB18" s="601"/>
      <c r="DC18" s="601"/>
      <c r="DD18" s="607" t="s">
        <v>64</v>
      </c>
      <c r="DE18" s="599"/>
      <c r="DF18" s="599"/>
      <c r="DG18" s="599"/>
      <c r="DH18" s="599"/>
      <c r="DI18" s="599"/>
      <c r="DJ18" s="599"/>
      <c r="DK18" s="599"/>
      <c r="DL18" s="599"/>
      <c r="DM18" s="599"/>
      <c r="DN18" s="599"/>
      <c r="DO18" s="599"/>
      <c r="DP18" s="600"/>
      <c r="DQ18" s="607" t="s">
        <v>64</v>
      </c>
      <c r="DR18" s="599"/>
      <c r="DS18" s="599"/>
      <c r="DT18" s="599"/>
      <c r="DU18" s="599"/>
      <c r="DV18" s="599"/>
      <c r="DW18" s="599"/>
      <c r="DX18" s="599"/>
      <c r="DY18" s="599"/>
      <c r="DZ18" s="599"/>
      <c r="EA18" s="599"/>
      <c r="EB18" s="599"/>
      <c r="EC18" s="608"/>
    </row>
    <row r="19" spans="2:133" ht="11.25" customHeight="1" x14ac:dyDescent="0.2">
      <c r="B19" s="595" t="s">
        <v>204</v>
      </c>
      <c r="C19" s="596"/>
      <c r="D19" s="596"/>
      <c r="E19" s="596"/>
      <c r="F19" s="596"/>
      <c r="G19" s="596"/>
      <c r="H19" s="596"/>
      <c r="I19" s="596"/>
      <c r="J19" s="596"/>
      <c r="K19" s="596"/>
      <c r="L19" s="596"/>
      <c r="M19" s="596"/>
      <c r="N19" s="596"/>
      <c r="O19" s="596"/>
      <c r="P19" s="596"/>
      <c r="Q19" s="597"/>
      <c r="R19" s="598">
        <v>110059</v>
      </c>
      <c r="S19" s="599"/>
      <c r="T19" s="599"/>
      <c r="U19" s="599"/>
      <c r="V19" s="599"/>
      <c r="W19" s="599"/>
      <c r="X19" s="599"/>
      <c r="Y19" s="600"/>
      <c r="Z19" s="601">
        <v>0.3</v>
      </c>
      <c r="AA19" s="601"/>
      <c r="AB19" s="601"/>
      <c r="AC19" s="601"/>
      <c r="AD19" s="602">
        <v>110059</v>
      </c>
      <c r="AE19" s="602"/>
      <c r="AF19" s="602"/>
      <c r="AG19" s="602"/>
      <c r="AH19" s="602"/>
      <c r="AI19" s="602"/>
      <c r="AJ19" s="602"/>
      <c r="AK19" s="602"/>
      <c r="AL19" s="603">
        <v>0.6</v>
      </c>
      <c r="AM19" s="604"/>
      <c r="AN19" s="604"/>
      <c r="AO19" s="605"/>
      <c r="AP19" s="595" t="s">
        <v>205</v>
      </c>
      <c r="AQ19" s="596"/>
      <c r="AR19" s="596"/>
      <c r="AS19" s="596"/>
      <c r="AT19" s="596"/>
      <c r="AU19" s="596"/>
      <c r="AV19" s="596"/>
      <c r="AW19" s="596"/>
      <c r="AX19" s="596"/>
      <c r="AY19" s="596"/>
      <c r="AZ19" s="596"/>
      <c r="BA19" s="596"/>
      <c r="BB19" s="596"/>
      <c r="BC19" s="596"/>
      <c r="BD19" s="596"/>
      <c r="BE19" s="596"/>
      <c r="BF19" s="597"/>
      <c r="BG19" s="598">
        <v>1386130</v>
      </c>
      <c r="BH19" s="599"/>
      <c r="BI19" s="599"/>
      <c r="BJ19" s="599"/>
      <c r="BK19" s="599"/>
      <c r="BL19" s="599"/>
      <c r="BM19" s="599"/>
      <c r="BN19" s="600"/>
      <c r="BO19" s="601">
        <v>8.1999999999999993</v>
      </c>
      <c r="BP19" s="601"/>
      <c r="BQ19" s="601"/>
      <c r="BR19" s="601"/>
      <c r="BS19" s="602" t="s">
        <v>64</v>
      </c>
      <c r="BT19" s="602"/>
      <c r="BU19" s="602"/>
      <c r="BV19" s="602"/>
      <c r="BW19" s="602"/>
      <c r="BX19" s="602"/>
      <c r="BY19" s="602"/>
      <c r="BZ19" s="602"/>
      <c r="CA19" s="602"/>
      <c r="CB19" s="606"/>
      <c r="CD19" s="595" t="s">
        <v>206</v>
      </c>
      <c r="CE19" s="596"/>
      <c r="CF19" s="596"/>
      <c r="CG19" s="596"/>
      <c r="CH19" s="596"/>
      <c r="CI19" s="596"/>
      <c r="CJ19" s="596"/>
      <c r="CK19" s="596"/>
      <c r="CL19" s="596"/>
      <c r="CM19" s="596"/>
      <c r="CN19" s="596"/>
      <c r="CO19" s="596"/>
      <c r="CP19" s="596"/>
      <c r="CQ19" s="597"/>
      <c r="CR19" s="598" t="s">
        <v>64</v>
      </c>
      <c r="CS19" s="599"/>
      <c r="CT19" s="599"/>
      <c r="CU19" s="599"/>
      <c r="CV19" s="599"/>
      <c r="CW19" s="599"/>
      <c r="CX19" s="599"/>
      <c r="CY19" s="600"/>
      <c r="CZ19" s="601" t="s">
        <v>64</v>
      </c>
      <c r="DA19" s="601"/>
      <c r="DB19" s="601"/>
      <c r="DC19" s="601"/>
      <c r="DD19" s="607" t="s">
        <v>64</v>
      </c>
      <c r="DE19" s="599"/>
      <c r="DF19" s="599"/>
      <c r="DG19" s="599"/>
      <c r="DH19" s="599"/>
      <c r="DI19" s="599"/>
      <c r="DJ19" s="599"/>
      <c r="DK19" s="599"/>
      <c r="DL19" s="599"/>
      <c r="DM19" s="599"/>
      <c r="DN19" s="599"/>
      <c r="DO19" s="599"/>
      <c r="DP19" s="600"/>
      <c r="DQ19" s="607" t="s">
        <v>64</v>
      </c>
      <c r="DR19" s="599"/>
      <c r="DS19" s="599"/>
      <c r="DT19" s="599"/>
      <c r="DU19" s="599"/>
      <c r="DV19" s="599"/>
      <c r="DW19" s="599"/>
      <c r="DX19" s="599"/>
      <c r="DY19" s="599"/>
      <c r="DZ19" s="599"/>
      <c r="EA19" s="599"/>
      <c r="EB19" s="599"/>
      <c r="EC19" s="608"/>
    </row>
    <row r="20" spans="2:133" ht="11.25" customHeight="1" x14ac:dyDescent="0.2">
      <c r="B20" s="611" t="s">
        <v>207</v>
      </c>
      <c r="C20" s="612"/>
      <c r="D20" s="612"/>
      <c r="E20" s="612"/>
      <c r="F20" s="612"/>
      <c r="G20" s="612"/>
      <c r="H20" s="612"/>
      <c r="I20" s="612"/>
      <c r="J20" s="612"/>
      <c r="K20" s="612"/>
      <c r="L20" s="612"/>
      <c r="M20" s="612"/>
      <c r="N20" s="612"/>
      <c r="O20" s="612"/>
      <c r="P20" s="612"/>
      <c r="Q20" s="613"/>
      <c r="R20" s="598">
        <v>1133</v>
      </c>
      <c r="S20" s="599"/>
      <c r="T20" s="599"/>
      <c r="U20" s="599"/>
      <c r="V20" s="599"/>
      <c r="W20" s="599"/>
      <c r="X20" s="599"/>
      <c r="Y20" s="600"/>
      <c r="Z20" s="601">
        <v>0</v>
      </c>
      <c r="AA20" s="601"/>
      <c r="AB20" s="601"/>
      <c r="AC20" s="601"/>
      <c r="AD20" s="602">
        <v>1133</v>
      </c>
      <c r="AE20" s="602"/>
      <c r="AF20" s="602"/>
      <c r="AG20" s="602"/>
      <c r="AH20" s="602"/>
      <c r="AI20" s="602"/>
      <c r="AJ20" s="602"/>
      <c r="AK20" s="602"/>
      <c r="AL20" s="603">
        <v>0</v>
      </c>
      <c r="AM20" s="604"/>
      <c r="AN20" s="604"/>
      <c r="AO20" s="605"/>
      <c r="AP20" s="595" t="s">
        <v>208</v>
      </c>
      <c r="AQ20" s="596"/>
      <c r="AR20" s="596"/>
      <c r="AS20" s="596"/>
      <c r="AT20" s="596"/>
      <c r="AU20" s="596"/>
      <c r="AV20" s="596"/>
      <c r="AW20" s="596"/>
      <c r="AX20" s="596"/>
      <c r="AY20" s="596"/>
      <c r="AZ20" s="596"/>
      <c r="BA20" s="596"/>
      <c r="BB20" s="596"/>
      <c r="BC20" s="596"/>
      <c r="BD20" s="596"/>
      <c r="BE20" s="596"/>
      <c r="BF20" s="597"/>
      <c r="BG20" s="598">
        <v>1386130</v>
      </c>
      <c r="BH20" s="599"/>
      <c r="BI20" s="599"/>
      <c r="BJ20" s="599"/>
      <c r="BK20" s="599"/>
      <c r="BL20" s="599"/>
      <c r="BM20" s="599"/>
      <c r="BN20" s="600"/>
      <c r="BO20" s="601">
        <v>8.1999999999999993</v>
      </c>
      <c r="BP20" s="601"/>
      <c r="BQ20" s="601"/>
      <c r="BR20" s="601"/>
      <c r="BS20" s="602" t="s">
        <v>64</v>
      </c>
      <c r="BT20" s="602"/>
      <c r="BU20" s="602"/>
      <c r="BV20" s="602"/>
      <c r="BW20" s="602"/>
      <c r="BX20" s="602"/>
      <c r="BY20" s="602"/>
      <c r="BZ20" s="602"/>
      <c r="CA20" s="602"/>
      <c r="CB20" s="606"/>
      <c r="CD20" s="595" t="s">
        <v>209</v>
      </c>
      <c r="CE20" s="596"/>
      <c r="CF20" s="596"/>
      <c r="CG20" s="596"/>
      <c r="CH20" s="596"/>
      <c r="CI20" s="596"/>
      <c r="CJ20" s="596"/>
      <c r="CK20" s="596"/>
      <c r="CL20" s="596"/>
      <c r="CM20" s="596"/>
      <c r="CN20" s="596"/>
      <c r="CO20" s="596"/>
      <c r="CP20" s="596"/>
      <c r="CQ20" s="597"/>
      <c r="CR20" s="598">
        <v>42080401</v>
      </c>
      <c r="CS20" s="599"/>
      <c r="CT20" s="599"/>
      <c r="CU20" s="599"/>
      <c r="CV20" s="599"/>
      <c r="CW20" s="599"/>
      <c r="CX20" s="599"/>
      <c r="CY20" s="600"/>
      <c r="CZ20" s="601">
        <v>100</v>
      </c>
      <c r="DA20" s="601"/>
      <c r="DB20" s="601"/>
      <c r="DC20" s="601"/>
      <c r="DD20" s="607">
        <v>5929429</v>
      </c>
      <c r="DE20" s="599"/>
      <c r="DF20" s="599"/>
      <c r="DG20" s="599"/>
      <c r="DH20" s="599"/>
      <c r="DI20" s="599"/>
      <c r="DJ20" s="599"/>
      <c r="DK20" s="599"/>
      <c r="DL20" s="599"/>
      <c r="DM20" s="599"/>
      <c r="DN20" s="599"/>
      <c r="DO20" s="599"/>
      <c r="DP20" s="600"/>
      <c r="DQ20" s="607">
        <v>25486771</v>
      </c>
      <c r="DR20" s="599"/>
      <c r="DS20" s="599"/>
      <c r="DT20" s="599"/>
      <c r="DU20" s="599"/>
      <c r="DV20" s="599"/>
      <c r="DW20" s="599"/>
      <c r="DX20" s="599"/>
      <c r="DY20" s="599"/>
      <c r="DZ20" s="599"/>
      <c r="EA20" s="599"/>
      <c r="EB20" s="599"/>
      <c r="EC20" s="608"/>
    </row>
    <row r="21" spans="2:133" ht="11.25" customHeight="1" x14ac:dyDescent="0.2">
      <c r="B21" s="595" t="s">
        <v>210</v>
      </c>
      <c r="C21" s="596"/>
      <c r="D21" s="596"/>
      <c r="E21" s="596"/>
      <c r="F21" s="596"/>
      <c r="G21" s="596"/>
      <c r="H21" s="596"/>
      <c r="I21" s="596"/>
      <c r="J21" s="596"/>
      <c r="K21" s="596"/>
      <c r="L21" s="596"/>
      <c r="M21" s="596"/>
      <c r="N21" s="596"/>
      <c r="O21" s="596"/>
      <c r="P21" s="596"/>
      <c r="Q21" s="597"/>
      <c r="R21" s="598">
        <v>1121528</v>
      </c>
      <c r="S21" s="599"/>
      <c r="T21" s="599"/>
      <c r="U21" s="599"/>
      <c r="V21" s="599"/>
      <c r="W21" s="599"/>
      <c r="X21" s="599"/>
      <c r="Y21" s="600"/>
      <c r="Z21" s="601">
        <v>2.6</v>
      </c>
      <c r="AA21" s="601"/>
      <c r="AB21" s="601"/>
      <c r="AC21" s="601"/>
      <c r="AD21" s="602">
        <v>915699</v>
      </c>
      <c r="AE21" s="602"/>
      <c r="AF21" s="602"/>
      <c r="AG21" s="602"/>
      <c r="AH21" s="602"/>
      <c r="AI21" s="602"/>
      <c r="AJ21" s="602"/>
      <c r="AK21" s="602"/>
      <c r="AL21" s="603">
        <v>4.5999999999999996</v>
      </c>
      <c r="AM21" s="604"/>
      <c r="AN21" s="604"/>
      <c r="AO21" s="605"/>
      <c r="AP21" s="595" t="s">
        <v>211</v>
      </c>
      <c r="AQ21" s="614"/>
      <c r="AR21" s="614"/>
      <c r="AS21" s="614"/>
      <c r="AT21" s="614"/>
      <c r="AU21" s="614"/>
      <c r="AV21" s="614"/>
      <c r="AW21" s="614"/>
      <c r="AX21" s="614"/>
      <c r="AY21" s="614"/>
      <c r="AZ21" s="614"/>
      <c r="BA21" s="614"/>
      <c r="BB21" s="614"/>
      <c r="BC21" s="614"/>
      <c r="BD21" s="614"/>
      <c r="BE21" s="614"/>
      <c r="BF21" s="615"/>
      <c r="BG21" s="598" t="s">
        <v>64</v>
      </c>
      <c r="BH21" s="599"/>
      <c r="BI21" s="599"/>
      <c r="BJ21" s="599"/>
      <c r="BK21" s="599"/>
      <c r="BL21" s="599"/>
      <c r="BM21" s="599"/>
      <c r="BN21" s="600"/>
      <c r="BO21" s="601" t="s">
        <v>64</v>
      </c>
      <c r="BP21" s="601"/>
      <c r="BQ21" s="601"/>
      <c r="BR21" s="601"/>
      <c r="BS21" s="602" t="s">
        <v>64</v>
      </c>
      <c r="BT21" s="602"/>
      <c r="BU21" s="602"/>
      <c r="BV21" s="602"/>
      <c r="BW21" s="602"/>
      <c r="BX21" s="602"/>
      <c r="BY21" s="602"/>
      <c r="BZ21" s="602"/>
      <c r="CA21" s="602"/>
      <c r="CB21" s="606"/>
      <c r="CD21" s="619"/>
      <c r="CE21" s="620"/>
      <c r="CF21" s="620"/>
      <c r="CG21" s="620"/>
      <c r="CH21" s="620"/>
      <c r="CI21" s="620"/>
      <c r="CJ21" s="620"/>
      <c r="CK21" s="620"/>
      <c r="CL21" s="620"/>
      <c r="CM21" s="620"/>
      <c r="CN21" s="620"/>
      <c r="CO21" s="620"/>
      <c r="CP21" s="620"/>
      <c r="CQ21" s="621"/>
      <c r="CR21" s="622"/>
      <c r="CS21" s="617"/>
      <c r="CT21" s="617"/>
      <c r="CU21" s="617"/>
      <c r="CV21" s="617"/>
      <c r="CW21" s="617"/>
      <c r="CX21" s="617"/>
      <c r="CY21" s="623"/>
      <c r="CZ21" s="624"/>
      <c r="DA21" s="624"/>
      <c r="DB21" s="624"/>
      <c r="DC21" s="624"/>
      <c r="DD21" s="616"/>
      <c r="DE21" s="617"/>
      <c r="DF21" s="617"/>
      <c r="DG21" s="617"/>
      <c r="DH21" s="617"/>
      <c r="DI21" s="617"/>
      <c r="DJ21" s="617"/>
      <c r="DK21" s="617"/>
      <c r="DL21" s="617"/>
      <c r="DM21" s="617"/>
      <c r="DN21" s="617"/>
      <c r="DO21" s="617"/>
      <c r="DP21" s="623"/>
      <c r="DQ21" s="616"/>
      <c r="DR21" s="617"/>
      <c r="DS21" s="617"/>
      <c r="DT21" s="617"/>
      <c r="DU21" s="617"/>
      <c r="DV21" s="617"/>
      <c r="DW21" s="617"/>
      <c r="DX21" s="617"/>
      <c r="DY21" s="617"/>
      <c r="DZ21" s="617"/>
      <c r="EA21" s="617"/>
      <c r="EB21" s="617"/>
      <c r="EC21" s="618"/>
    </row>
    <row r="22" spans="2:133" ht="11.25" customHeight="1" x14ac:dyDescent="0.2">
      <c r="B22" s="595" t="s">
        <v>212</v>
      </c>
      <c r="C22" s="596"/>
      <c r="D22" s="596"/>
      <c r="E22" s="596"/>
      <c r="F22" s="596"/>
      <c r="G22" s="596"/>
      <c r="H22" s="596"/>
      <c r="I22" s="596"/>
      <c r="J22" s="596"/>
      <c r="K22" s="596"/>
      <c r="L22" s="596"/>
      <c r="M22" s="596"/>
      <c r="N22" s="596"/>
      <c r="O22" s="596"/>
      <c r="P22" s="596"/>
      <c r="Q22" s="597"/>
      <c r="R22" s="598">
        <v>915699</v>
      </c>
      <c r="S22" s="599"/>
      <c r="T22" s="599"/>
      <c r="U22" s="599"/>
      <c r="V22" s="599"/>
      <c r="W22" s="599"/>
      <c r="X22" s="599"/>
      <c r="Y22" s="600"/>
      <c r="Z22" s="601">
        <v>2.1</v>
      </c>
      <c r="AA22" s="601"/>
      <c r="AB22" s="601"/>
      <c r="AC22" s="601"/>
      <c r="AD22" s="602">
        <v>915699</v>
      </c>
      <c r="AE22" s="602"/>
      <c r="AF22" s="602"/>
      <c r="AG22" s="602"/>
      <c r="AH22" s="602"/>
      <c r="AI22" s="602"/>
      <c r="AJ22" s="602"/>
      <c r="AK22" s="602"/>
      <c r="AL22" s="603">
        <v>4.5999999999999996</v>
      </c>
      <c r="AM22" s="604"/>
      <c r="AN22" s="604"/>
      <c r="AO22" s="605"/>
      <c r="AP22" s="595" t="s">
        <v>213</v>
      </c>
      <c r="AQ22" s="614"/>
      <c r="AR22" s="614"/>
      <c r="AS22" s="614"/>
      <c r="AT22" s="614"/>
      <c r="AU22" s="614"/>
      <c r="AV22" s="614"/>
      <c r="AW22" s="614"/>
      <c r="AX22" s="614"/>
      <c r="AY22" s="614"/>
      <c r="AZ22" s="614"/>
      <c r="BA22" s="614"/>
      <c r="BB22" s="614"/>
      <c r="BC22" s="614"/>
      <c r="BD22" s="614"/>
      <c r="BE22" s="614"/>
      <c r="BF22" s="615"/>
      <c r="BG22" s="598" t="s">
        <v>64</v>
      </c>
      <c r="BH22" s="599"/>
      <c r="BI22" s="599"/>
      <c r="BJ22" s="599"/>
      <c r="BK22" s="599"/>
      <c r="BL22" s="599"/>
      <c r="BM22" s="599"/>
      <c r="BN22" s="600"/>
      <c r="BO22" s="601" t="s">
        <v>64</v>
      </c>
      <c r="BP22" s="601"/>
      <c r="BQ22" s="601"/>
      <c r="BR22" s="601"/>
      <c r="BS22" s="602" t="s">
        <v>64</v>
      </c>
      <c r="BT22" s="602"/>
      <c r="BU22" s="602"/>
      <c r="BV22" s="602"/>
      <c r="BW22" s="602"/>
      <c r="BX22" s="602"/>
      <c r="BY22" s="602"/>
      <c r="BZ22" s="602"/>
      <c r="CA22" s="602"/>
      <c r="CB22" s="606"/>
      <c r="CD22" s="580" t="s">
        <v>214</v>
      </c>
      <c r="CE22" s="581"/>
      <c r="CF22" s="581"/>
      <c r="CG22" s="581"/>
      <c r="CH22" s="581"/>
      <c r="CI22" s="581"/>
      <c r="CJ22" s="581"/>
      <c r="CK22" s="581"/>
      <c r="CL22" s="581"/>
      <c r="CM22" s="581"/>
      <c r="CN22" s="581"/>
      <c r="CO22" s="581"/>
      <c r="CP22" s="581"/>
      <c r="CQ22" s="581"/>
      <c r="CR22" s="581"/>
      <c r="CS22" s="581"/>
      <c r="CT22" s="581"/>
      <c r="CU22" s="581"/>
      <c r="CV22" s="581"/>
      <c r="CW22" s="581"/>
      <c r="CX22" s="581"/>
      <c r="CY22" s="581"/>
      <c r="CZ22" s="581"/>
      <c r="DA22" s="581"/>
      <c r="DB22" s="581"/>
      <c r="DC22" s="581"/>
      <c r="DD22" s="581"/>
      <c r="DE22" s="581"/>
      <c r="DF22" s="581"/>
      <c r="DG22" s="581"/>
      <c r="DH22" s="581"/>
      <c r="DI22" s="581"/>
      <c r="DJ22" s="581"/>
      <c r="DK22" s="581"/>
      <c r="DL22" s="581"/>
      <c r="DM22" s="581"/>
      <c r="DN22" s="581"/>
      <c r="DO22" s="581"/>
      <c r="DP22" s="581"/>
      <c r="DQ22" s="581"/>
      <c r="DR22" s="581"/>
      <c r="DS22" s="581"/>
      <c r="DT22" s="581"/>
      <c r="DU22" s="581"/>
      <c r="DV22" s="581"/>
      <c r="DW22" s="581"/>
      <c r="DX22" s="581"/>
      <c r="DY22" s="581"/>
      <c r="DZ22" s="581"/>
      <c r="EA22" s="581"/>
      <c r="EB22" s="581"/>
      <c r="EC22" s="582"/>
    </row>
    <row r="23" spans="2:133" ht="11.25" customHeight="1" x14ac:dyDescent="0.2">
      <c r="B23" s="595" t="s">
        <v>215</v>
      </c>
      <c r="C23" s="596"/>
      <c r="D23" s="596"/>
      <c r="E23" s="596"/>
      <c r="F23" s="596"/>
      <c r="G23" s="596"/>
      <c r="H23" s="596"/>
      <c r="I23" s="596"/>
      <c r="J23" s="596"/>
      <c r="K23" s="596"/>
      <c r="L23" s="596"/>
      <c r="M23" s="596"/>
      <c r="N23" s="596"/>
      <c r="O23" s="596"/>
      <c r="P23" s="596"/>
      <c r="Q23" s="597"/>
      <c r="R23" s="598">
        <v>205829</v>
      </c>
      <c r="S23" s="599"/>
      <c r="T23" s="599"/>
      <c r="U23" s="599"/>
      <c r="V23" s="599"/>
      <c r="W23" s="599"/>
      <c r="X23" s="599"/>
      <c r="Y23" s="600"/>
      <c r="Z23" s="601">
        <v>0.5</v>
      </c>
      <c r="AA23" s="601"/>
      <c r="AB23" s="601"/>
      <c r="AC23" s="601"/>
      <c r="AD23" s="602" t="s">
        <v>64</v>
      </c>
      <c r="AE23" s="602"/>
      <c r="AF23" s="602"/>
      <c r="AG23" s="602"/>
      <c r="AH23" s="602"/>
      <c r="AI23" s="602"/>
      <c r="AJ23" s="602"/>
      <c r="AK23" s="602"/>
      <c r="AL23" s="603" t="s">
        <v>64</v>
      </c>
      <c r="AM23" s="604"/>
      <c r="AN23" s="604"/>
      <c r="AO23" s="605"/>
      <c r="AP23" s="595" t="s">
        <v>216</v>
      </c>
      <c r="AQ23" s="614"/>
      <c r="AR23" s="614"/>
      <c r="AS23" s="614"/>
      <c r="AT23" s="614"/>
      <c r="AU23" s="614"/>
      <c r="AV23" s="614"/>
      <c r="AW23" s="614"/>
      <c r="AX23" s="614"/>
      <c r="AY23" s="614"/>
      <c r="AZ23" s="614"/>
      <c r="BA23" s="614"/>
      <c r="BB23" s="614"/>
      <c r="BC23" s="614"/>
      <c r="BD23" s="614"/>
      <c r="BE23" s="614"/>
      <c r="BF23" s="615"/>
      <c r="BG23" s="598">
        <v>1386130</v>
      </c>
      <c r="BH23" s="599"/>
      <c r="BI23" s="599"/>
      <c r="BJ23" s="599"/>
      <c r="BK23" s="599"/>
      <c r="BL23" s="599"/>
      <c r="BM23" s="599"/>
      <c r="BN23" s="600"/>
      <c r="BO23" s="601">
        <v>8.1999999999999993</v>
      </c>
      <c r="BP23" s="601"/>
      <c r="BQ23" s="601"/>
      <c r="BR23" s="601"/>
      <c r="BS23" s="602" t="s">
        <v>64</v>
      </c>
      <c r="BT23" s="602"/>
      <c r="BU23" s="602"/>
      <c r="BV23" s="602"/>
      <c r="BW23" s="602"/>
      <c r="BX23" s="602"/>
      <c r="BY23" s="602"/>
      <c r="BZ23" s="602"/>
      <c r="CA23" s="602"/>
      <c r="CB23" s="606"/>
      <c r="CD23" s="580" t="s">
        <v>156</v>
      </c>
      <c r="CE23" s="581"/>
      <c r="CF23" s="581"/>
      <c r="CG23" s="581"/>
      <c r="CH23" s="581"/>
      <c r="CI23" s="581"/>
      <c r="CJ23" s="581"/>
      <c r="CK23" s="581"/>
      <c r="CL23" s="581"/>
      <c r="CM23" s="581"/>
      <c r="CN23" s="581"/>
      <c r="CO23" s="581"/>
      <c r="CP23" s="581"/>
      <c r="CQ23" s="582"/>
      <c r="CR23" s="580" t="s">
        <v>217</v>
      </c>
      <c r="CS23" s="581"/>
      <c r="CT23" s="581"/>
      <c r="CU23" s="581"/>
      <c r="CV23" s="581"/>
      <c r="CW23" s="581"/>
      <c r="CX23" s="581"/>
      <c r="CY23" s="582"/>
      <c r="CZ23" s="580" t="s">
        <v>218</v>
      </c>
      <c r="DA23" s="581"/>
      <c r="DB23" s="581"/>
      <c r="DC23" s="582"/>
      <c r="DD23" s="580" t="s">
        <v>219</v>
      </c>
      <c r="DE23" s="581"/>
      <c r="DF23" s="581"/>
      <c r="DG23" s="581"/>
      <c r="DH23" s="581"/>
      <c r="DI23" s="581"/>
      <c r="DJ23" s="581"/>
      <c r="DK23" s="582"/>
      <c r="DL23" s="625" t="s">
        <v>220</v>
      </c>
      <c r="DM23" s="626"/>
      <c r="DN23" s="626"/>
      <c r="DO23" s="626"/>
      <c r="DP23" s="626"/>
      <c r="DQ23" s="626"/>
      <c r="DR23" s="626"/>
      <c r="DS23" s="626"/>
      <c r="DT23" s="626"/>
      <c r="DU23" s="626"/>
      <c r="DV23" s="627"/>
      <c r="DW23" s="580" t="s">
        <v>221</v>
      </c>
      <c r="DX23" s="581"/>
      <c r="DY23" s="581"/>
      <c r="DZ23" s="581"/>
      <c r="EA23" s="581"/>
      <c r="EB23" s="581"/>
      <c r="EC23" s="582"/>
    </row>
    <row r="24" spans="2:133" ht="11.25" customHeight="1" x14ac:dyDescent="0.2">
      <c r="B24" s="595" t="s">
        <v>222</v>
      </c>
      <c r="C24" s="596"/>
      <c r="D24" s="596"/>
      <c r="E24" s="596"/>
      <c r="F24" s="596"/>
      <c r="G24" s="596"/>
      <c r="H24" s="596"/>
      <c r="I24" s="596"/>
      <c r="J24" s="596"/>
      <c r="K24" s="596"/>
      <c r="L24" s="596"/>
      <c r="M24" s="596"/>
      <c r="N24" s="596"/>
      <c r="O24" s="596"/>
      <c r="P24" s="596"/>
      <c r="Q24" s="597"/>
      <c r="R24" s="598" t="s">
        <v>64</v>
      </c>
      <c r="S24" s="599"/>
      <c r="T24" s="599"/>
      <c r="U24" s="599"/>
      <c r="V24" s="599"/>
      <c r="W24" s="599"/>
      <c r="X24" s="599"/>
      <c r="Y24" s="600"/>
      <c r="Z24" s="601" t="s">
        <v>64</v>
      </c>
      <c r="AA24" s="601"/>
      <c r="AB24" s="601"/>
      <c r="AC24" s="601"/>
      <c r="AD24" s="602" t="s">
        <v>64</v>
      </c>
      <c r="AE24" s="602"/>
      <c r="AF24" s="602"/>
      <c r="AG24" s="602"/>
      <c r="AH24" s="602"/>
      <c r="AI24" s="602"/>
      <c r="AJ24" s="602"/>
      <c r="AK24" s="602"/>
      <c r="AL24" s="603" t="s">
        <v>64</v>
      </c>
      <c r="AM24" s="604"/>
      <c r="AN24" s="604"/>
      <c r="AO24" s="605"/>
      <c r="AP24" s="595" t="s">
        <v>223</v>
      </c>
      <c r="AQ24" s="614"/>
      <c r="AR24" s="614"/>
      <c r="AS24" s="614"/>
      <c r="AT24" s="614"/>
      <c r="AU24" s="614"/>
      <c r="AV24" s="614"/>
      <c r="AW24" s="614"/>
      <c r="AX24" s="614"/>
      <c r="AY24" s="614"/>
      <c r="AZ24" s="614"/>
      <c r="BA24" s="614"/>
      <c r="BB24" s="614"/>
      <c r="BC24" s="614"/>
      <c r="BD24" s="614"/>
      <c r="BE24" s="614"/>
      <c r="BF24" s="615"/>
      <c r="BG24" s="598" t="s">
        <v>64</v>
      </c>
      <c r="BH24" s="599"/>
      <c r="BI24" s="599"/>
      <c r="BJ24" s="599"/>
      <c r="BK24" s="599"/>
      <c r="BL24" s="599"/>
      <c r="BM24" s="599"/>
      <c r="BN24" s="600"/>
      <c r="BO24" s="601" t="s">
        <v>64</v>
      </c>
      <c r="BP24" s="601"/>
      <c r="BQ24" s="601"/>
      <c r="BR24" s="601"/>
      <c r="BS24" s="602" t="s">
        <v>64</v>
      </c>
      <c r="BT24" s="602"/>
      <c r="BU24" s="602"/>
      <c r="BV24" s="602"/>
      <c r="BW24" s="602"/>
      <c r="BX24" s="602"/>
      <c r="BY24" s="602"/>
      <c r="BZ24" s="602"/>
      <c r="CA24" s="602"/>
      <c r="CB24" s="606"/>
      <c r="CD24" s="584" t="s">
        <v>224</v>
      </c>
      <c r="CE24" s="585"/>
      <c r="CF24" s="585"/>
      <c r="CG24" s="585"/>
      <c r="CH24" s="585"/>
      <c r="CI24" s="585"/>
      <c r="CJ24" s="585"/>
      <c r="CK24" s="585"/>
      <c r="CL24" s="585"/>
      <c r="CM24" s="585"/>
      <c r="CN24" s="585"/>
      <c r="CO24" s="585"/>
      <c r="CP24" s="585"/>
      <c r="CQ24" s="586"/>
      <c r="CR24" s="587">
        <v>20371170</v>
      </c>
      <c r="CS24" s="588"/>
      <c r="CT24" s="588"/>
      <c r="CU24" s="588"/>
      <c r="CV24" s="588"/>
      <c r="CW24" s="588"/>
      <c r="CX24" s="588"/>
      <c r="CY24" s="589"/>
      <c r="CZ24" s="592">
        <v>48.4</v>
      </c>
      <c r="DA24" s="593"/>
      <c r="DB24" s="593"/>
      <c r="DC24" s="609"/>
      <c r="DD24" s="628">
        <v>11339657</v>
      </c>
      <c r="DE24" s="588"/>
      <c r="DF24" s="588"/>
      <c r="DG24" s="588"/>
      <c r="DH24" s="588"/>
      <c r="DI24" s="588"/>
      <c r="DJ24" s="588"/>
      <c r="DK24" s="589"/>
      <c r="DL24" s="628">
        <v>10371556</v>
      </c>
      <c r="DM24" s="588"/>
      <c r="DN24" s="588"/>
      <c r="DO24" s="588"/>
      <c r="DP24" s="588"/>
      <c r="DQ24" s="588"/>
      <c r="DR24" s="588"/>
      <c r="DS24" s="588"/>
      <c r="DT24" s="588"/>
      <c r="DU24" s="588"/>
      <c r="DV24" s="589"/>
      <c r="DW24" s="592">
        <v>52</v>
      </c>
      <c r="DX24" s="593"/>
      <c r="DY24" s="593"/>
      <c r="DZ24" s="593"/>
      <c r="EA24" s="593"/>
      <c r="EB24" s="593"/>
      <c r="EC24" s="594"/>
    </row>
    <row r="25" spans="2:133" ht="11.25" customHeight="1" x14ac:dyDescent="0.2">
      <c r="B25" s="595" t="s">
        <v>225</v>
      </c>
      <c r="C25" s="596"/>
      <c r="D25" s="596"/>
      <c r="E25" s="596"/>
      <c r="F25" s="596"/>
      <c r="G25" s="596"/>
      <c r="H25" s="596"/>
      <c r="I25" s="596"/>
      <c r="J25" s="596"/>
      <c r="K25" s="596"/>
      <c r="L25" s="596"/>
      <c r="M25" s="596"/>
      <c r="N25" s="596"/>
      <c r="O25" s="596"/>
      <c r="P25" s="596"/>
      <c r="Q25" s="597"/>
      <c r="R25" s="598">
        <v>21155153</v>
      </c>
      <c r="S25" s="599"/>
      <c r="T25" s="599"/>
      <c r="U25" s="599"/>
      <c r="V25" s="599"/>
      <c r="W25" s="599"/>
      <c r="X25" s="599"/>
      <c r="Y25" s="600"/>
      <c r="Z25" s="601">
        <v>49.3</v>
      </c>
      <c r="AA25" s="601"/>
      <c r="AB25" s="601"/>
      <c r="AC25" s="601"/>
      <c r="AD25" s="602">
        <v>19563194</v>
      </c>
      <c r="AE25" s="602"/>
      <c r="AF25" s="602"/>
      <c r="AG25" s="602"/>
      <c r="AH25" s="602"/>
      <c r="AI25" s="602"/>
      <c r="AJ25" s="602"/>
      <c r="AK25" s="602"/>
      <c r="AL25" s="603">
        <v>98.2</v>
      </c>
      <c r="AM25" s="604"/>
      <c r="AN25" s="604"/>
      <c r="AO25" s="605"/>
      <c r="AP25" s="595" t="s">
        <v>226</v>
      </c>
      <c r="AQ25" s="614"/>
      <c r="AR25" s="614"/>
      <c r="AS25" s="614"/>
      <c r="AT25" s="614"/>
      <c r="AU25" s="614"/>
      <c r="AV25" s="614"/>
      <c r="AW25" s="614"/>
      <c r="AX25" s="614"/>
      <c r="AY25" s="614"/>
      <c r="AZ25" s="614"/>
      <c r="BA25" s="614"/>
      <c r="BB25" s="614"/>
      <c r="BC25" s="614"/>
      <c r="BD25" s="614"/>
      <c r="BE25" s="614"/>
      <c r="BF25" s="615"/>
      <c r="BG25" s="598" t="s">
        <v>64</v>
      </c>
      <c r="BH25" s="599"/>
      <c r="BI25" s="599"/>
      <c r="BJ25" s="599"/>
      <c r="BK25" s="599"/>
      <c r="BL25" s="599"/>
      <c r="BM25" s="599"/>
      <c r="BN25" s="600"/>
      <c r="BO25" s="601" t="s">
        <v>64</v>
      </c>
      <c r="BP25" s="601"/>
      <c r="BQ25" s="601"/>
      <c r="BR25" s="601"/>
      <c r="BS25" s="602" t="s">
        <v>64</v>
      </c>
      <c r="BT25" s="602"/>
      <c r="BU25" s="602"/>
      <c r="BV25" s="602"/>
      <c r="BW25" s="602"/>
      <c r="BX25" s="602"/>
      <c r="BY25" s="602"/>
      <c r="BZ25" s="602"/>
      <c r="CA25" s="602"/>
      <c r="CB25" s="606"/>
      <c r="CD25" s="595" t="s">
        <v>227</v>
      </c>
      <c r="CE25" s="596"/>
      <c r="CF25" s="596"/>
      <c r="CG25" s="596"/>
      <c r="CH25" s="596"/>
      <c r="CI25" s="596"/>
      <c r="CJ25" s="596"/>
      <c r="CK25" s="596"/>
      <c r="CL25" s="596"/>
      <c r="CM25" s="596"/>
      <c r="CN25" s="596"/>
      <c r="CO25" s="596"/>
      <c r="CP25" s="596"/>
      <c r="CQ25" s="597"/>
      <c r="CR25" s="598">
        <v>5671508</v>
      </c>
      <c r="CS25" s="629"/>
      <c r="CT25" s="629"/>
      <c r="CU25" s="629"/>
      <c r="CV25" s="629"/>
      <c r="CW25" s="629"/>
      <c r="CX25" s="629"/>
      <c r="CY25" s="630"/>
      <c r="CZ25" s="603">
        <v>13.5</v>
      </c>
      <c r="DA25" s="631"/>
      <c r="DB25" s="631"/>
      <c r="DC25" s="633"/>
      <c r="DD25" s="607">
        <v>5261686</v>
      </c>
      <c r="DE25" s="629"/>
      <c r="DF25" s="629"/>
      <c r="DG25" s="629"/>
      <c r="DH25" s="629"/>
      <c r="DI25" s="629"/>
      <c r="DJ25" s="629"/>
      <c r="DK25" s="630"/>
      <c r="DL25" s="607">
        <v>5123935</v>
      </c>
      <c r="DM25" s="629"/>
      <c r="DN25" s="629"/>
      <c r="DO25" s="629"/>
      <c r="DP25" s="629"/>
      <c r="DQ25" s="629"/>
      <c r="DR25" s="629"/>
      <c r="DS25" s="629"/>
      <c r="DT25" s="629"/>
      <c r="DU25" s="629"/>
      <c r="DV25" s="630"/>
      <c r="DW25" s="603">
        <v>25.7</v>
      </c>
      <c r="DX25" s="631"/>
      <c r="DY25" s="631"/>
      <c r="DZ25" s="631"/>
      <c r="EA25" s="631"/>
      <c r="EB25" s="631"/>
      <c r="EC25" s="632"/>
    </row>
    <row r="26" spans="2:133" ht="11.25" customHeight="1" x14ac:dyDescent="0.2">
      <c r="B26" s="595" t="s">
        <v>228</v>
      </c>
      <c r="C26" s="596"/>
      <c r="D26" s="596"/>
      <c r="E26" s="596"/>
      <c r="F26" s="596"/>
      <c r="G26" s="596"/>
      <c r="H26" s="596"/>
      <c r="I26" s="596"/>
      <c r="J26" s="596"/>
      <c r="K26" s="596"/>
      <c r="L26" s="596"/>
      <c r="M26" s="596"/>
      <c r="N26" s="596"/>
      <c r="O26" s="596"/>
      <c r="P26" s="596"/>
      <c r="Q26" s="597"/>
      <c r="R26" s="598">
        <v>9243</v>
      </c>
      <c r="S26" s="599"/>
      <c r="T26" s="599"/>
      <c r="U26" s="599"/>
      <c r="V26" s="599"/>
      <c r="W26" s="599"/>
      <c r="X26" s="599"/>
      <c r="Y26" s="600"/>
      <c r="Z26" s="601">
        <v>0</v>
      </c>
      <c r="AA26" s="601"/>
      <c r="AB26" s="601"/>
      <c r="AC26" s="601"/>
      <c r="AD26" s="602">
        <v>9243</v>
      </c>
      <c r="AE26" s="602"/>
      <c r="AF26" s="602"/>
      <c r="AG26" s="602"/>
      <c r="AH26" s="602"/>
      <c r="AI26" s="602"/>
      <c r="AJ26" s="602"/>
      <c r="AK26" s="602"/>
      <c r="AL26" s="603">
        <v>0</v>
      </c>
      <c r="AM26" s="604"/>
      <c r="AN26" s="604"/>
      <c r="AO26" s="605"/>
      <c r="AP26" s="595" t="s">
        <v>229</v>
      </c>
      <c r="AQ26" s="614"/>
      <c r="AR26" s="614"/>
      <c r="AS26" s="614"/>
      <c r="AT26" s="614"/>
      <c r="AU26" s="614"/>
      <c r="AV26" s="614"/>
      <c r="AW26" s="614"/>
      <c r="AX26" s="614"/>
      <c r="AY26" s="614"/>
      <c r="AZ26" s="614"/>
      <c r="BA26" s="614"/>
      <c r="BB26" s="614"/>
      <c r="BC26" s="614"/>
      <c r="BD26" s="614"/>
      <c r="BE26" s="614"/>
      <c r="BF26" s="615"/>
      <c r="BG26" s="598" t="s">
        <v>64</v>
      </c>
      <c r="BH26" s="599"/>
      <c r="BI26" s="599"/>
      <c r="BJ26" s="599"/>
      <c r="BK26" s="599"/>
      <c r="BL26" s="599"/>
      <c r="BM26" s="599"/>
      <c r="BN26" s="600"/>
      <c r="BO26" s="601" t="s">
        <v>64</v>
      </c>
      <c r="BP26" s="601"/>
      <c r="BQ26" s="601"/>
      <c r="BR26" s="601"/>
      <c r="BS26" s="602" t="s">
        <v>64</v>
      </c>
      <c r="BT26" s="602"/>
      <c r="BU26" s="602"/>
      <c r="BV26" s="602"/>
      <c r="BW26" s="602"/>
      <c r="BX26" s="602"/>
      <c r="BY26" s="602"/>
      <c r="BZ26" s="602"/>
      <c r="CA26" s="602"/>
      <c r="CB26" s="606"/>
      <c r="CD26" s="595" t="s">
        <v>230</v>
      </c>
      <c r="CE26" s="596"/>
      <c r="CF26" s="596"/>
      <c r="CG26" s="596"/>
      <c r="CH26" s="596"/>
      <c r="CI26" s="596"/>
      <c r="CJ26" s="596"/>
      <c r="CK26" s="596"/>
      <c r="CL26" s="596"/>
      <c r="CM26" s="596"/>
      <c r="CN26" s="596"/>
      <c r="CO26" s="596"/>
      <c r="CP26" s="596"/>
      <c r="CQ26" s="597"/>
      <c r="CR26" s="598">
        <v>3352420</v>
      </c>
      <c r="CS26" s="599"/>
      <c r="CT26" s="599"/>
      <c r="CU26" s="599"/>
      <c r="CV26" s="599"/>
      <c r="CW26" s="599"/>
      <c r="CX26" s="599"/>
      <c r="CY26" s="600"/>
      <c r="CZ26" s="603">
        <v>8</v>
      </c>
      <c r="DA26" s="631"/>
      <c r="DB26" s="631"/>
      <c r="DC26" s="633"/>
      <c r="DD26" s="607">
        <v>3085986</v>
      </c>
      <c r="DE26" s="599"/>
      <c r="DF26" s="599"/>
      <c r="DG26" s="599"/>
      <c r="DH26" s="599"/>
      <c r="DI26" s="599"/>
      <c r="DJ26" s="599"/>
      <c r="DK26" s="600"/>
      <c r="DL26" s="607" t="s">
        <v>64</v>
      </c>
      <c r="DM26" s="599"/>
      <c r="DN26" s="599"/>
      <c r="DO26" s="599"/>
      <c r="DP26" s="599"/>
      <c r="DQ26" s="599"/>
      <c r="DR26" s="599"/>
      <c r="DS26" s="599"/>
      <c r="DT26" s="599"/>
      <c r="DU26" s="599"/>
      <c r="DV26" s="600"/>
      <c r="DW26" s="603" t="s">
        <v>64</v>
      </c>
      <c r="DX26" s="631"/>
      <c r="DY26" s="631"/>
      <c r="DZ26" s="631"/>
      <c r="EA26" s="631"/>
      <c r="EB26" s="631"/>
      <c r="EC26" s="632"/>
    </row>
    <row r="27" spans="2:133" ht="11.25" customHeight="1" x14ac:dyDescent="0.2">
      <c r="B27" s="595" t="s">
        <v>231</v>
      </c>
      <c r="C27" s="596"/>
      <c r="D27" s="596"/>
      <c r="E27" s="596"/>
      <c r="F27" s="596"/>
      <c r="G27" s="596"/>
      <c r="H27" s="596"/>
      <c r="I27" s="596"/>
      <c r="J27" s="596"/>
      <c r="K27" s="596"/>
      <c r="L27" s="596"/>
      <c r="M27" s="596"/>
      <c r="N27" s="596"/>
      <c r="O27" s="596"/>
      <c r="P27" s="596"/>
      <c r="Q27" s="597"/>
      <c r="R27" s="598">
        <v>202997</v>
      </c>
      <c r="S27" s="599"/>
      <c r="T27" s="599"/>
      <c r="U27" s="599"/>
      <c r="V27" s="599"/>
      <c r="W27" s="599"/>
      <c r="X27" s="599"/>
      <c r="Y27" s="600"/>
      <c r="Z27" s="601">
        <v>0.5</v>
      </c>
      <c r="AA27" s="601"/>
      <c r="AB27" s="601"/>
      <c r="AC27" s="601"/>
      <c r="AD27" s="602" t="s">
        <v>64</v>
      </c>
      <c r="AE27" s="602"/>
      <c r="AF27" s="602"/>
      <c r="AG27" s="602"/>
      <c r="AH27" s="602"/>
      <c r="AI27" s="602"/>
      <c r="AJ27" s="602"/>
      <c r="AK27" s="602"/>
      <c r="AL27" s="603" t="s">
        <v>64</v>
      </c>
      <c r="AM27" s="604"/>
      <c r="AN27" s="604"/>
      <c r="AO27" s="605"/>
      <c r="AP27" s="595" t="s">
        <v>232</v>
      </c>
      <c r="AQ27" s="596"/>
      <c r="AR27" s="596"/>
      <c r="AS27" s="596"/>
      <c r="AT27" s="596"/>
      <c r="AU27" s="596"/>
      <c r="AV27" s="596"/>
      <c r="AW27" s="596"/>
      <c r="AX27" s="596"/>
      <c r="AY27" s="596"/>
      <c r="AZ27" s="596"/>
      <c r="BA27" s="596"/>
      <c r="BB27" s="596"/>
      <c r="BC27" s="596"/>
      <c r="BD27" s="596"/>
      <c r="BE27" s="596"/>
      <c r="BF27" s="597"/>
      <c r="BG27" s="598">
        <v>16837830</v>
      </c>
      <c r="BH27" s="599"/>
      <c r="BI27" s="599"/>
      <c r="BJ27" s="599"/>
      <c r="BK27" s="599"/>
      <c r="BL27" s="599"/>
      <c r="BM27" s="599"/>
      <c r="BN27" s="600"/>
      <c r="BO27" s="601">
        <v>100</v>
      </c>
      <c r="BP27" s="601"/>
      <c r="BQ27" s="601"/>
      <c r="BR27" s="601"/>
      <c r="BS27" s="602">
        <v>64987</v>
      </c>
      <c r="BT27" s="602"/>
      <c r="BU27" s="602"/>
      <c r="BV27" s="602"/>
      <c r="BW27" s="602"/>
      <c r="BX27" s="602"/>
      <c r="BY27" s="602"/>
      <c r="BZ27" s="602"/>
      <c r="CA27" s="602"/>
      <c r="CB27" s="606"/>
      <c r="CD27" s="595" t="s">
        <v>233</v>
      </c>
      <c r="CE27" s="596"/>
      <c r="CF27" s="596"/>
      <c r="CG27" s="596"/>
      <c r="CH27" s="596"/>
      <c r="CI27" s="596"/>
      <c r="CJ27" s="596"/>
      <c r="CK27" s="596"/>
      <c r="CL27" s="596"/>
      <c r="CM27" s="596"/>
      <c r="CN27" s="596"/>
      <c r="CO27" s="596"/>
      <c r="CP27" s="596"/>
      <c r="CQ27" s="597"/>
      <c r="CR27" s="598">
        <v>12669696</v>
      </c>
      <c r="CS27" s="629"/>
      <c r="CT27" s="629"/>
      <c r="CU27" s="629"/>
      <c r="CV27" s="629"/>
      <c r="CW27" s="629"/>
      <c r="CX27" s="629"/>
      <c r="CY27" s="630"/>
      <c r="CZ27" s="603">
        <v>30.1</v>
      </c>
      <c r="DA27" s="631"/>
      <c r="DB27" s="631"/>
      <c r="DC27" s="633"/>
      <c r="DD27" s="607">
        <v>4060412</v>
      </c>
      <c r="DE27" s="629"/>
      <c r="DF27" s="629"/>
      <c r="DG27" s="629"/>
      <c r="DH27" s="629"/>
      <c r="DI27" s="629"/>
      <c r="DJ27" s="629"/>
      <c r="DK27" s="630"/>
      <c r="DL27" s="607">
        <v>3230062</v>
      </c>
      <c r="DM27" s="629"/>
      <c r="DN27" s="629"/>
      <c r="DO27" s="629"/>
      <c r="DP27" s="629"/>
      <c r="DQ27" s="629"/>
      <c r="DR27" s="629"/>
      <c r="DS27" s="629"/>
      <c r="DT27" s="629"/>
      <c r="DU27" s="629"/>
      <c r="DV27" s="630"/>
      <c r="DW27" s="603">
        <v>16.2</v>
      </c>
      <c r="DX27" s="631"/>
      <c r="DY27" s="631"/>
      <c r="DZ27" s="631"/>
      <c r="EA27" s="631"/>
      <c r="EB27" s="631"/>
      <c r="EC27" s="632"/>
    </row>
    <row r="28" spans="2:133" ht="11.25" customHeight="1" x14ac:dyDescent="0.2">
      <c r="B28" s="595" t="s">
        <v>234</v>
      </c>
      <c r="C28" s="596"/>
      <c r="D28" s="596"/>
      <c r="E28" s="596"/>
      <c r="F28" s="596"/>
      <c r="G28" s="596"/>
      <c r="H28" s="596"/>
      <c r="I28" s="596"/>
      <c r="J28" s="596"/>
      <c r="K28" s="596"/>
      <c r="L28" s="596"/>
      <c r="M28" s="596"/>
      <c r="N28" s="596"/>
      <c r="O28" s="596"/>
      <c r="P28" s="596"/>
      <c r="Q28" s="597"/>
      <c r="R28" s="598">
        <v>317907</v>
      </c>
      <c r="S28" s="599"/>
      <c r="T28" s="599"/>
      <c r="U28" s="599"/>
      <c r="V28" s="599"/>
      <c r="W28" s="599"/>
      <c r="X28" s="599"/>
      <c r="Y28" s="600"/>
      <c r="Z28" s="601">
        <v>0.7</v>
      </c>
      <c r="AA28" s="601"/>
      <c r="AB28" s="601"/>
      <c r="AC28" s="601"/>
      <c r="AD28" s="602">
        <v>92932</v>
      </c>
      <c r="AE28" s="602"/>
      <c r="AF28" s="602"/>
      <c r="AG28" s="602"/>
      <c r="AH28" s="602"/>
      <c r="AI28" s="602"/>
      <c r="AJ28" s="602"/>
      <c r="AK28" s="602"/>
      <c r="AL28" s="603">
        <v>0.5</v>
      </c>
      <c r="AM28" s="604"/>
      <c r="AN28" s="604"/>
      <c r="AO28" s="605"/>
      <c r="AP28" s="595"/>
      <c r="AQ28" s="596"/>
      <c r="AR28" s="596"/>
      <c r="AS28" s="596"/>
      <c r="AT28" s="596"/>
      <c r="AU28" s="596"/>
      <c r="AV28" s="596"/>
      <c r="AW28" s="596"/>
      <c r="AX28" s="596"/>
      <c r="AY28" s="596"/>
      <c r="AZ28" s="596"/>
      <c r="BA28" s="596"/>
      <c r="BB28" s="596"/>
      <c r="BC28" s="596"/>
      <c r="BD28" s="596"/>
      <c r="BE28" s="596"/>
      <c r="BF28" s="597"/>
      <c r="BG28" s="598"/>
      <c r="BH28" s="599"/>
      <c r="BI28" s="599"/>
      <c r="BJ28" s="599"/>
      <c r="BK28" s="599"/>
      <c r="BL28" s="599"/>
      <c r="BM28" s="599"/>
      <c r="BN28" s="600"/>
      <c r="BO28" s="601"/>
      <c r="BP28" s="601"/>
      <c r="BQ28" s="601"/>
      <c r="BR28" s="601"/>
      <c r="BS28" s="607"/>
      <c r="BT28" s="599"/>
      <c r="BU28" s="599"/>
      <c r="BV28" s="599"/>
      <c r="BW28" s="599"/>
      <c r="BX28" s="599"/>
      <c r="BY28" s="599"/>
      <c r="BZ28" s="599"/>
      <c r="CA28" s="599"/>
      <c r="CB28" s="608"/>
      <c r="CD28" s="595" t="s">
        <v>235</v>
      </c>
      <c r="CE28" s="596"/>
      <c r="CF28" s="596"/>
      <c r="CG28" s="596"/>
      <c r="CH28" s="596"/>
      <c r="CI28" s="596"/>
      <c r="CJ28" s="596"/>
      <c r="CK28" s="596"/>
      <c r="CL28" s="596"/>
      <c r="CM28" s="596"/>
      <c r="CN28" s="596"/>
      <c r="CO28" s="596"/>
      <c r="CP28" s="596"/>
      <c r="CQ28" s="597"/>
      <c r="CR28" s="598">
        <v>2029966</v>
      </c>
      <c r="CS28" s="599"/>
      <c r="CT28" s="599"/>
      <c r="CU28" s="599"/>
      <c r="CV28" s="599"/>
      <c r="CW28" s="599"/>
      <c r="CX28" s="599"/>
      <c r="CY28" s="600"/>
      <c r="CZ28" s="603">
        <v>4.8</v>
      </c>
      <c r="DA28" s="631"/>
      <c r="DB28" s="631"/>
      <c r="DC28" s="633"/>
      <c r="DD28" s="607">
        <v>2017559</v>
      </c>
      <c r="DE28" s="599"/>
      <c r="DF28" s="599"/>
      <c r="DG28" s="599"/>
      <c r="DH28" s="599"/>
      <c r="DI28" s="599"/>
      <c r="DJ28" s="599"/>
      <c r="DK28" s="600"/>
      <c r="DL28" s="607">
        <v>2017559</v>
      </c>
      <c r="DM28" s="599"/>
      <c r="DN28" s="599"/>
      <c r="DO28" s="599"/>
      <c r="DP28" s="599"/>
      <c r="DQ28" s="599"/>
      <c r="DR28" s="599"/>
      <c r="DS28" s="599"/>
      <c r="DT28" s="599"/>
      <c r="DU28" s="599"/>
      <c r="DV28" s="600"/>
      <c r="DW28" s="603">
        <v>10.1</v>
      </c>
      <c r="DX28" s="631"/>
      <c r="DY28" s="631"/>
      <c r="DZ28" s="631"/>
      <c r="EA28" s="631"/>
      <c r="EB28" s="631"/>
      <c r="EC28" s="632"/>
    </row>
    <row r="29" spans="2:133" ht="11.25" customHeight="1" x14ac:dyDescent="0.2">
      <c r="B29" s="595" t="s">
        <v>236</v>
      </c>
      <c r="C29" s="596"/>
      <c r="D29" s="596"/>
      <c r="E29" s="596"/>
      <c r="F29" s="596"/>
      <c r="G29" s="596"/>
      <c r="H29" s="596"/>
      <c r="I29" s="596"/>
      <c r="J29" s="596"/>
      <c r="K29" s="596"/>
      <c r="L29" s="596"/>
      <c r="M29" s="596"/>
      <c r="N29" s="596"/>
      <c r="O29" s="596"/>
      <c r="P29" s="596"/>
      <c r="Q29" s="597"/>
      <c r="R29" s="598">
        <v>396616</v>
      </c>
      <c r="S29" s="599"/>
      <c r="T29" s="599"/>
      <c r="U29" s="599"/>
      <c r="V29" s="599"/>
      <c r="W29" s="599"/>
      <c r="X29" s="599"/>
      <c r="Y29" s="600"/>
      <c r="Z29" s="601">
        <v>0.9</v>
      </c>
      <c r="AA29" s="601"/>
      <c r="AB29" s="601"/>
      <c r="AC29" s="601"/>
      <c r="AD29" s="602" t="s">
        <v>64</v>
      </c>
      <c r="AE29" s="602"/>
      <c r="AF29" s="602"/>
      <c r="AG29" s="602"/>
      <c r="AH29" s="602"/>
      <c r="AI29" s="602"/>
      <c r="AJ29" s="602"/>
      <c r="AK29" s="602"/>
      <c r="AL29" s="603" t="s">
        <v>64</v>
      </c>
      <c r="AM29" s="604"/>
      <c r="AN29" s="604"/>
      <c r="AO29" s="605"/>
      <c r="AP29" s="619"/>
      <c r="AQ29" s="620"/>
      <c r="AR29" s="620"/>
      <c r="AS29" s="620"/>
      <c r="AT29" s="620"/>
      <c r="AU29" s="620"/>
      <c r="AV29" s="620"/>
      <c r="AW29" s="620"/>
      <c r="AX29" s="620"/>
      <c r="AY29" s="620"/>
      <c r="AZ29" s="620"/>
      <c r="BA29" s="620"/>
      <c r="BB29" s="620"/>
      <c r="BC29" s="620"/>
      <c r="BD29" s="620"/>
      <c r="BE29" s="620"/>
      <c r="BF29" s="621"/>
      <c r="BG29" s="598"/>
      <c r="BH29" s="599"/>
      <c r="BI29" s="599"/>
      <c r="BJ29" s="599"/>
      <c r="BK29" s="599"/>
      <c r="BL29" s="599"/>
      <c r="BM29" s="599"/>
      <c r="BN29" s="600"/>
      <c r="BO29" s="601"/>
      <c r="BP29" s="601"/>
      <c r="BQ29" s="601"/>
      <c r="BR29" s="601"/>
      <c r="BS29" s="602"/>
      <c r="BT29" s="602"/>
      <c r="BU29" s="602"/>
      <c r="BV29" s="602"/>
      <c r="BW29" s="602"/>
      <c r="BX29" s="602"/>
      <c r="BY29" s="602"/>
      <c r="BZ29" s="602"/>
      <c r="CA29" s="602"/>
      <c r="CB29" s="606"/>
      <c r="CD29" s="636" t="s">
        <v>237</v>
      </c>
      <c r="CE29" s="637"/>
      <c r="CF29" s="595" t="s">
        <v>238</v>
      </c>
      <c r="CG29" s="596"/>
      <c r="CH29" s="596"/>
      <c r="CI29" s="596"/>
      <c r="CJ29" s="596"/>
      <c r="CK29" s="596"/>
      <c r="CL29" s="596"/>
      <c r="CM29" s="596"/>
      <c r="CN29" s="596"/>
      <c r="CO29" s="596"/>
      <c r="CP29" s="596"/>
      <c r="CQ29" s="597"/>
      <c r="CR29" s="598">
        <v>2029963</v>
      </c>
      <c r="CS29" s="629"/>
      <c r="CT29" s="629"/>
      <c r="CU29" s="629"/>
      <c r="CV29" s="629"/>
      <c r="CW29" s="629"/>
      <c r="CX29" s="629"/>
      <c r="CY29" s="630"/>
      <c r="CZ29" s="603">
        <v>4.8</v>
      </c>
      <c r="DA29" s="631"/>
      <c r="DB29" s="631"/>
      <c r="DC29" s="633"/>
      <c r="DD29" s="607">
        <v>2017556</v>
      </c>
      <c r="DE29" s="629"/>
      <c r="DF29" s="629"/>
      <c r="DG29" s="629"/>
      <c r="DH29" s="629"/>
      <c r="DI29" s="629"/>
      <c r="DJ29" s="629"/>
      <c r="DK29" s="630"/>
      <c r="DL29" s="607">
        <v>2017556</v>
      </c>
      <c r="DM29" s="629"/>
      <c r="DN29" s="629"/>
      <c r="DO29" s="629"/>
      <c r="DP29" s="629"/>
      <c r="DQ29" s="629"/>
      <c r="DR29" s="629"/>
      <c r="DS29" s="629"/>
      <c r="DT29" s="629"/>
      <c r="DU29" s="629"/>
      <c r="DV29" s="630"/>
      <c r="DW29" s="603">
        <v>10.1</v>
      </c>
      <c r="DX29" s="631"/>
      <c r="DY29" s="631"/>
      <c r="DZ29" s="631"/>
      <c r="EA29" s="631"/>
      <c r="EB29" s="631"/>
      <c r="EC29" s="632"/>
    </row>
    <row r="30" spans="2:133" ht="11.25" customHeight="1" x14ac:dyDescent="0.2">
      <c r="B30" s="595" t="s">
        <v>239</v>
      </c>
      <c r="C30" s="596"/>
      <c r="D30" s="596"/>
      <c r="E30" s="596"/>
      <c r="F30" s="596"/>
      <c r="G30" s="596"/>
      <c r="H30" s="596"/>
      <c r="I30" s="596"/>
      <c r="J30" s="596"/>
      <c r="K30" s="596"/>
      <c r="L30" s="596"/>
      <c r="M30" s="596"/>
      <c r="N30" s="596"/>
      <c r="O30" s="596"/>
      <c r="P30" s="596"/>
      <c r="Q30" s="597"/>
      <c r="R30" s="598">
        <v>8347478</v>
      </c>
      <c r="S30" s="599"/>
      <c r="T30" s="599"/>
      <c r="U30" s="599"/>
      <c r="V30" s="599"/>
      <c r="W30" s="599"/>
      <c r="X30" s="599"/>
      <c r="Y30" s="600"/>
      <c r="Z30" s="601">
        <v>19.5</v>
      </c>
      <c r="AA30" s="601"/>
      <c r="AB30" s="601"/>
      <c r="AC30" s="601"/>
      <c r="AD30" s="602" t="s">
        <v>64</v>
      </c>
      <c r="AE30" s="602"/>
      <c r="AF30" s="602"/>
      <c r="AG30" s="602"/>
      <c r="AH30" s="602"/>
      <c r="AI30" s="602"/>
      <c r="AJ30" s="602"/>
      <c r="AK30" s="602"/>
      <c r="AL30" s="603" t="s">
        <v>64</v>
      </c>
      <c r="AM30" s="604"/>
      <c r="AN30" s="604"/>
      <c r="AO30" s="605"/>
      <c r="AP30" s="580" t="s">
        <v>156</v>
      </c>
      <c r="AQ30" s="581"/>
      <c r="AR30" s="581"/>
      <c r="AS30" s="581"/>
      <c r="AT30" s="581"/>
      <c r="AU30" s="581"/>
      <c r="AV30" s="581"/>
      <c r="AW30" s="581"/>
      <c r="AX30" s="581"/>
      <c r="AY30" s="581"/>
      <c r="AZ30" s="581"/>
      <c r="BA30" s="581"/>
      <c r="BB30" s="581"/>
      <c r="BC30" s="581"/>
      <c r="BD30" s="581"/>
      <c r="BE30" s="581"/>
      <c r="BF30" s="582"/>
      <c r="BG30" s="580" t="s">
        <v>240</v>
      </c>
      <c r="BH30" s="634"/>
      <c r="BI30" s="634"/>
      <c r="BJ30" s="634"/>
      <c r="BK30" s="634"/>
      <c r="BL30" s="634"/>
      <c r="BM30" s="634"/>
      <c r="BN30" s="634"/>
      <c r="BO30" s="634"/>
      <c r="BP30" s="634"/>
      <c r="BQ30" s="635"/>
      <c r="BR30" s="580" t="s">
        <v>241</v>
      </c>
      <c r="BS30" s="634"/>
      <c r="BT30" s="634"/>
      <c r="BU30" s="634"/>
      <c r="BV30" s="634"/>
      <c r="BW30" s="634"/>
      <c r="BX30" s="634"/>
      <c r="BY30" s="634"/>
      <c r="BZ30" s="634"/>
      <c r="CA30" s="634"/>
      <c r="CB30" s="635"/>
      <c r="CD30" s="638"/>
      <c r="CE30" s="639"/>
      <c r="CF30" s="595" t="s">
        <v>242</v>
      </c>
      <c r="CG30" s="596"/>
      <c r="CH30" s="596"/>
      <c r="CI30" s="596"/>
      <c r="CJ30" s="596"/>
      <c r="CK30" s="596"/>
      <c r="CL30" s="596"/>
      <c r="CM30" s="596"/>
      <c r="CN30" s="596"/>
      <c r="CO30" s="596"/>
      <c r="CP30" s="596"/>
      <c r="CQ30" s="597"/>
      <c r="CR30" s="598">
        <v>1953116</v>
      </c>
      <c r="CS30" s="599"/>
      <c r="CT30" s="599"/>
      <c r="CU30" s="599"/>
      <c r="CV30" s="599"/>
      <c r="CW30" s="599"/>
      <c r="CX30" s="599"/>
      <c r="CY30" s="600"/>
      <c r="CZ30" s="603">
        <v>4.5999999999999996</v>
      </c>
      <c r="DA30" s="631"/>
      <c r="DB30" s="631"/>
      <c r="DC30" s="633"/>
      <c r="DD30" s="607">
        <v>1941535</v>
      </c>
      <c r="DE30" s="599"/>
      <c r="DF30" s="599"/>
      <c r="DG30" s="599"/>
      <c r="DH30" s="599"/>
      <c r="DI30" s="599"/>
      <c r="DJ30" s="599"/>
      <c r="DK30" s="600"/>
      <c r="DL30" s="607">
        <v>1941535</v>
      </c>
      <c r="DM30" s="599"/>
      <c r="DN30" s="599"/>
      <c r="DO30" s="599"/>
      <c r="DP30" s="599"/>
      <c r="DQ30" s="599"/>
      <c r="DR30" s="599"/>
      <c r="DS30" s="599"/>
      <c r="DT30" s="599"/>
      <c r="DU30" s="599"/>
      <c r="DV30" s="600"/>
      <c r="DW30" s="603">
        <v>9.6999999999999993</v>
      </c>
      <c r="DX30" s="631"/>
      <c r="DY30" s="631"/>
      <c r="DZ30" s="631"/>
      <c r="EA30" s="631"/>
      <c r="EB30" s="631"/>
      <c r="EC30" s="632"/>
    </row>
    <row r="31" spans="2:133" ht="11.25" customHeight="1" x14ac:dyDescent="0.2">
      <c r="B31" s="611" t="s">
        <v>243</v>
      </c>
      <c r="C31" s="612"/>
      <c r="D31" s="612"/>
      <c r="E31" s="612"/>
      <c r="F31" s="612"/>
      <c r="G31" s="612"/>
      <c r="H31" s="612"/>
      <c r="I31" s="612"/>
      <c r="J31" s="612"/>
      <c r="K31" s="612"/>
      <c r="L31" s="612"/>
      <c r="M31" s="612"/>
      <c r="N31" s="612"/>
      <c r="O31" s="612"/>
      <c r="P31" s="612"/>
      <c r="Q31" s="613"/>
      <c r="R31" s="598">
        <v>247691</v>
      </c>
      <c r="S31" s="599"/>
      <c r="T31" s="599"/>
      <c r="U31" s="599"/>
      <c r="V31" s="599"/>
      <c r="W31" s="599"/>
      <c r="X31" s="599"/>
      <c r="Y31" s="600"/>
      <c r="Z31" s="601">
        <v>0.6</v>
      </c>
      <c r="AA31" s="601"/>
      <c r="AB31" s="601"/>
      <c r="AC31" s="601"/>
      <c r="AD31" s="602">
        <v>247691</v>
      </c>
      <c r="AE31" s="602"/>
      <c r="AF31" s="602"/>
      <c r="AG31" s="602"/>
      <c r="AH31" s="602"/>
      <c r="AI31" s="602"/>
      <c r="AJ31" s="602"/>
      <c r="AK31" s="602"/>
      <c r="AL31" s="603">
        <v>1.2</v>
      </c>
      <c r="AM31" s="604"/>
      <c r="AN31" s="604"/>
      <c r="AO31" s="605"/>
      <c r="AP31" s="642" t="s">
        <v>244</v>
      </c>
      <c r="AQ31" s="643"/>
      <c r="AR31" s="643"/>
      <c r="AS31" s="643"/>
      <c r="AT31" s="648" t="s">
        <v>245</v>
      </c>
      <c r="AU31" s="77"/>
      <c r="AV31" s="77"/>
      <c r="AW31" s="77"/>
      <c r="AX31" s="584" t="s">
        <v>121</v>
      </c>
      <c r="AY31" s="585"/>
      <c r="AZ31" s="585"/>
      <c r="BA31" s="585"/>
      <c r="BB31" s="585"/>
      <c r="BC31" s="585"/>
      <c r="BD31" s="585"/>
      <c r="BE31" s="585"/>
      <c r="BF31" s="586"/>
      <c r="BG31" s="651">
        <v>99.8</v>
      </c>
      <c r="BH31" s="652"/>
      <c r="BI31" s="652"/>
      <c r="BJ31" s="652"/>
      <c r="BK31" s="652"/>
      <c r="BL31" s="652"/>
      <c r="BM31" s="593">
        <v>99.3</v>
      </c>
      <c r="BN31" s="652"/>
      <c r="BO31" s="652"/>
      <c r="BP31" s="652"/>
      <c r="BQ31" s="653"/>
      <c r="BR31" s="651">
        <v>99.8</v>
      </c>
      <c r="BS31" s="652"/>
      <c r="BT31" s="652"/>
      <c r="BU31" s="652"/>
      <c r="BV31" s="652"/>
      <c r="BW31" s="652"/>
      <c r="BX31" s="593">
        <v>99.3</v>
      </c>
      <c r="BY31" s="652"/>
      <c r="BZ31" s="652"/>
      <c r="CA31" s="652"/>
      <c r="CB31" s="653"/>
      <c r="CD31" s="638"/>
      <c r="CE31" s="639"/>
      <c r="CF31" s="595" t="s">
        <v>246</v>
      </c>
      <c r="CG31" s="596"/>
      <c r="CH31" s="596"/>
      <c r="CI31" s="596"/>
      <c r="CJ31" s="596"/>
      <c r="CK31" s="596"/>
      <c r="CL31" s="596"/>
      <c r="CM31" s="596"/>
      <c r="CN31" s="596"/>
      <c r="CO31" s="596"/>
      <c r="CP31" s="596"/>
      <c r="CQ31" s="597"/>
      <c r="CR31" s="598">
        <v>76847</v>
      </c>
      <c r="CS31" s="629"/>
      <c r="CT31" s="629"/>
      <c r="CU31" s="629"/>
      <c r="CV31" s="629"/>
      <c r="CW31" s="629"/>
      <c r="CX31" s="629"/>
      <c r="CY31" s="630"/>
      <c r="CZ31" s="603">
        <v>0.2</v>
      </c>
      <c r="DA31" s="631"/>
      <c r="DB31" s="631"/>
      <c r="DC31" s="633"/>
      <c r="DD31" s="607">
        <v>76021</v>
      </c>
      <c r="DE31" s="629"/>
      <c r="DF31" s="629"/>
      <c r="DG31" s="629"/>
      <c r="DH31" s="629"/>
      <c r="DI31" s="629"/>
      <c r="DJ31" s="629"/>
      <c r="DK31" s="630"/>
      <c r="DL31" s="607">
        <v>76021</v>
      </c>
      <c r="DM31" s="629"/>
      <c r="DN31" s="629"/>
      <c r="DO31" s="629"/>
      <c r="DP31" s="629"/>
      <c r="DQ31" s="629"/>
      <c r="DR31" s="629"/>
      <c r="DS31" s="629"/>
      <c r="DT31" s="629"/>
      <c r="DU31" s="629"/>
      <c r="DV31" s="630"/>
      <c r="DW31" s="603">
        <v>0.4</v>
      </c>
      <c r="DX31" s="631"/>
      <c r="DY31" s="631"/>
      <c r="DZ31" s="631"/>
      <c r="EA31" s="631"/>
      <c r="EB31" s="631"/>
      <c r="EC31" s="632"/>
    </row>
    <row r="32" spans="2:133" ht="11.25" customHeight="1" x14ac:dyDescent="0.2">
      <c r="B32" s="595" t="s">
        <v>247</v>
      </c>
      <c r="C32" s="596"/>
      <c r="D32" s="596"/>
      <c r="E32" s="596"/>
      <c r="F32" s="596"/>
      <c r="G32" s="596"/>
      <c r="H32" s="596"/>
      <c r="I32" s="596"/>
      <c r="J32" s="596"/>
      <c r="K32" s="596"/>
      <c r="L32" s="596"/>
      <c r="M32" s="596"/>
      <c r="N32" s="596"/>
      <c r="O32" s="596"/>
      <c r="P32" s="596"/>
      <c r="Q32" s="597"/>
      <c r="R32" s="598">
        <v>7575663</v>
      </c>
      <c r="S32" s="599"/>
      <c r="T32" s="599"/>
      <c r="U32" s="599"/>
      <c r="V32" s="599"/>
      <c r="W32" s="599"/>
      <c r="X32" s="599"/>
      <c r="Y32" s="600"/>
      <c r="Z32" s="601">
        <v>17.7</v>
      </c>
      <c r="AA32" s="601"/>
      <c r="AB32" s="601"/>
      <c r="AC32" s="601"/>
      <c r="AD32" s="602" t="s">
        <v>64</v>
      </c>
      <c r="AE32" s="602"/>
      <c r="AF32" s="602"/>
      <c r="AG32" s="602"/>
      <c r="AH32" s="602"/>
      <c r="AI32" s="602"/>
      <c r="AJ32" s="602"/>
      <c r="AK32" s="602"/>
      <c r="AL32" s="603" t="s">
        <v>64</v>
      </c>
      <c r="AM32" s="604"/>
      <c r="AN32" s="604"/>
      <c r="AO32" s="605"/>
      <c r="AP32" s="644"/>
      <c r="AQ32" s="645"/>
      <c r="AR32" s="645"/>
      <c r="AS32" s="645"/>
      <c r="AT32" s="649"/>
      <c r="AU32" s="73" t="s">
        <v>248</v>
      </c>
      <c r="AX32" s="595" t="s">
        <v>249</v>
      </c>
      <c r="AY32" s="596"/>
      <c r="AZ32" s="596"/>
      <c r="BA32" s="596"/>
      <c r="BB32" s="596"/>
      <c r="BC32" s="596"/>
      <c r="BD32" s="596"/>
      <c r="BE32" s="596"/>
      <c r="BF32" s="597"/>
      <c r="BG32" s="654">
        <v>99.7</v>
      </c>
      <c r="BH32" s="629"/>
      <c r="BI32" s="629"/>
      <c r="BJ32" s="629"/>
      <c r="BK32" s="629"/>
      <c r="BL32" s="629"/>
      <c r="BM32" s="604">
        <v>99.1</v>
      </c>
      <c r="BN32" s="629"/>
      <c r="BO32" s="629"/>
      <c r="BP32" s="629"/>
      <c r="BQ32" s="655"/>
      <c r="BR32" s="654">
        <v>99.7</v>
      </c>
      <c r="BS32" s="629"/>
      <c r="BT32" s="629"/>
      <c r="BU32" s="629"/>
      <c r="BV32" s="629"/>
      <c r="BW32" s="629"/>
      <c r="BX32" s="604">
        <v>99.1</v>
      </c>
      <c r="BY32" s="629"/>
      <c r="BZ32" s="629"/>
      <c r="CA32" s="629"/>
      <c r="CB32" s="655"/>
      <c r="CD32" s="640"/>
      <c r="CE32" s="641"/>
      <c r="CF32" s="595" t="s">
        <v>250</v>
      </c>
      <c r="CG32" s="596"/>
      <c r="CH32" s="596"/>
      <c r="CI32" s="596"/>
      <c r="CJ32" s="596"/>
      <c r="CK32" s="596"/>
      <c r="CL32" s="596"/>
      <c r="CM32" s="596"/>
      <c r="CN32" s="596"/>
      <c r="CO32" s="596"/>
      <c r="CP32" s="596"/>
      <c r="CQ32" s="597"/>
      <c r="CR32" s="598">
        <v>3</v>
      </c>
      <c r="CS32" s="599"/>
      <c r="CT32" s="599"/>
      <c r="CU32" s="599"/>
      <c r="CV32" s="599"/>
      <c r="CW32" s="599"/>
      <c r="CX32" s="599"/>
      <c r="CY32" s="600"/>
      <c r="CZ32" s="603">
        <v>0</v>
      </c>
      <c r="DA32" s="631"/>
      <c r="DB32" s="631"/>
      <c r="DC32" s="633"/>
      <c r="DD32" s="607">
        <v>3</v>
      </c>
      <c r="DE32" s="599"/>
      <c r="DF32" s="599"/>
      <c r="DG32" s="599"/>
      <c r="DH32" s="599"/>
      <c r="DI32" s="599"/>
      <c r="DJ32" s="599"/>
      <c r="DK32" s="600"/>
      <c r="DL32" s="607">
        <v>3</v>
      </c>
      <c r="DM32" s="599"/>
      <c r="DN32" s="599"/>
      <c r="DO32" s="599"/>
      <c r="DP32" s="599"/>
      <c r="DQ32" s="599"/>
      <c r="DR32" s="599"/>
      <c r="DS32" s="599"/>
      <c r="DT32" s="599"/>
      <c r="DU32" s="599"/>
      <c r="DV32" s="600"/>
      <c r="DW32" s="603">
        <v>0</v>
      </c>
      <c r="DX32" s="631"/>
      <c r="DY32" s="631"/>
      <c r="DZ32" s="631"/>
      <c r="EA32" s="631"/>
      <c r="EB32" s="631"/>
      <c r="EC32" s="632"/>
    </row>
    <row r="33" spans="2:133" ht="11.25" customHeight="1" x14ac:dyDescent="0.2">
      <c r="B33" s="595" t="s">
        <v>251</v>
      </c>
      <c r="C33" s="596"/>
      <c r="D33" s="596"/>
      <c r="E33" s="596"/>
      <c r="F33" s="596"/>
      <c r="G33" s="596"/>
      <c r="H33" s="596"/>
      <c r="I33" s="596"/>
      <c r="J33" s="596"/>
      <c r="K33" s="596"/>
      <c r="L33" s="596"/>
      <c r="M33" s="596"/>
      <c r="N33" s="596"/>
      <c r="O33" s="596"/>
      <c r="P33" s="596"/>
      <c r="Q33" s="597"/>
      <c r="R33" s="598">
        <v>382635</v>
      </c>
      <c r="S33" s="599"/>
      <c r="T33" s="599"/>
      <c r="U33" s="599"/>
      <c r="V33" s="599"/>
      <c r="W33" s="599"/>
      <c r="X33" s="599"/>
      <c r="Y33" s="600"/>
      <c r="Z33" s="601">
        <v>0.9</v>
      </c>
      <c r="AA33" s="601"/>
      <c r="AB33" s="601"/>
      <c r="AC33" s="601"/>
      <c r="AD33" s="602">
        <v>13241</v>
      </c>
      <c r="AE33" s="602"/>
      <c r="AF33" s="602"/>
      <c r="AG33" s="602"/>
      <c r="AH33" s="602"/>
      <c r="AI33" s="602"/>
      <c r="AJ33" s="602"/>
      <c r="AK33" s="602"/>
      <c r="AL33" s="603">
        <v>0.1</v>
      </c>
      <c r="AM33" s="604"/>
      <c r="AN33" s="604"/>
      <c r="AO33" s="605"/>
      <c r="AP33" s="646"/>
      <c r="AQ33" s="647"/>
      <c r="AR33" s="647"/>
      <c r="AS33" s="647"/>
      <c r="AT33" s="650"/>
      <c r="AU33" s="78"/>
      <c r="AV33" s="78"/>
      <c r="AW33" s="78"/>
      <c r="AX33" s="619" t="s">
        <v>252</v>
      </c>
      <c r="AY33" s="620"/>
      <c r="AZ33" s="620"/>
      <c r="BA33" s="620"/>
      <c r="BB33" s="620"/>
      <c r="BC33" s="620"/>
      <c r="BD33" s="620"/>
      <c r="BE33" s="620"/>
      <c r="BF33" s="621"/>
      <c r="BG33" s="656">
        <v>99.9</v>
      </c>
      <c r="BH33" s="657"/>
      <c r="BI33" s="657"/>
      <c r="BJ33" s="657"/>
      <c r="BK33" s="657"/>
      <c r="BL33" s="657"/>
      <c r="BM33" s="658">
        <v>99.5</v>
      </c>
      <c r="BN33" s="657"/>
      <c r="BO33" s="657"/>
      <c r="BP33" s="657"/>
      <c r="BQ33" s="659"/>
      <c r="BR33" s="656">
        <v>99.8</v>
      </c>
      <c r="BS33" s="657"/>
      <c r="BT33" s="657"/>
      <c r="BU33" s="657"/>
      <c r="BV33" s="657"/>
      <c r="BW33" s="657"/>
      <c r="BX33" s="658">
        <v>99.5</v>
      </c>
      <c r="BY33" s="657"/>
      <c r="BZ33" s="657"/>
      <c r="CA33" s="657"/>
      <c r="CB33" s="659"/>
      <c r="CD33" s="595" t="s">
        <v>253</v>
      </c>
      <c r="CE33" s="596"/>
      <c r="CF33" s="596"/>
      <c r="CG33" s="596"/>
      <c r="CH33" s="596"/>
      <c r="CI33" s="596"/>
      <c r="CJ33" s="596"/>
      <c r="CK33" s="596"/>
      <c r="CL33" s="596"/>
      <c r="CM33" s="596"/>
      <c r="CN33" s="596"/>
      <c r="CO33" s="596"/>
      <c r="CP33" s="596"/>
      <c r="CQ33" s="597"/>
      <c r="CR33" s="598">
        <v>15779802</v>
      </c>
      <c r="CS33" s="629"/>
      <c r="CT33" s="629"/>
      <c r="CU33" s="629"/>
      <c r="CV33" s="629"/>
      <c r="CW33" s="629"/>
      <c r="CX33" s="629"/>
      <c r="CY33" s="630"/>
      <c r="CZ33" s="603">
        <v>37.5</v>
      </c>
      <c r="DA33" s="631"/>
      <c r="DB33" s="631"/>
      <c r="DC33" s="633"/>
      <c r="DD33" s="607">
        <v>11556058</v>
      </c>
      <c r="DE33" s="629"/>
      <c r="DF33" s="629"/>
      <c r="DG33" s="629"/>
      <c r="DH33" s="629"/>
      <c r="DI33" s="629"/>
      <c r="DJ33" s="629"/>
      <c r="DK33" s="630"/>
      <c r="DL33" s="607">
        <v>7895599</v>
      </c>
      <c r="DM33" s="629"/>
      <c r="DN33" s="629"/>
      <c r="DO33" s="629"/>
      <c r="DP33" s="629"/>
      <c r="DQ33" s="629"/>
      <c r="DR33" s="629"/>
      <c r="DS33" s="629"/>
      <c r="DT33" s="629"/>
      <c r="DU33" s="629"/>
      <c r="DV33" s="630"/>
      <c r="DW33" s="603">
        <v>39.6</v>
      </c>
      <c r="DX33" s="631"/>
      <c r="DY33" s="631"/>
      <c r="DZ33" s="631"/>
      <c r="EA33" s="631"/>
      <c r="EB33" s="631"/>
      <c r="EC33" s="632"/>
    </row>
    <row r="34" spans="2:133" ht="11.25" customHeight="1" x14ac:dyDescent="0.2">
      <c r="B34" s="595" t="s">
        <v>254</v>
      </c>
      <c r="C34" s="596"/>
      <c r="D34" s="596"/>
      <c r="E34" s="596"/>
      <c r="F34" s="596"/>
      <c r="G34" s="596"/>
      <c r="H34" s="596"/>
      <c r="I34" s="596"/>
      <c r="J34" s="596"/>
      <c r="K34" s="596"/>
      <c r="L34" s="596"/>
      <c r="M34" s="596"/>
      <c r="N34" s="596"/>
      <c r="O34" s="596"/>
      <c r="P34" s="596"/>
      <c r="Q34" s="597"/>
      <c r="R34" s="598">
        <v>51544</v>
      </c>
      <c r="S34" s="599"/>
      <c r="T34" s="599"/>
      <c r="U34" s="599"/>
      <c r="V34" s="599"/>
      <c r="W34" s="599"/>
      <c r="X34" s="599"/>
      <c r="Y34" s="600"/>
      <c r="Z34" s="601">
        <v>0.1</v>
      </c>
      <c r="AA34" s="601"/>
      <c r="AB34" s="601"/>
      <c r="AC34" s="601"/>
      <c r="AD34" s="602" t="s">
        <v>64</v>
      </c>
      <c r="AE34" s="602"/>
      <c r="AF34" s="602"/>
      <c r="AG34" s="602"/>
      <c r="AH34" s="602"/>
      <c r="AI34" s="602"/>
      <c r="AJ34" s="602"/>
      <c r="AK34" s="602"/>
      <c r="AL34" s="603" t="s">
        <v>64</v>
      </c>
      <c r="AM34" s="604"/>
      <c r="AN34" s="604"/>
      <c r="AO34" s="605"/>
      <c r="AP34" s="81"/>
      <c r="AQ34" s="82"/>
      <c r="AS34" s="77"/>
      <c r="AT34" s="77"/>
      <c r="AU34" s="77"/>
      <c r="AV34" s="77"/>
      <c r="AW34" s="77"/>
      <c r="AX34" s="77"/>
      <c r="AY34" s="77"/>
      <c r="AZ34" s="77"/>
      <c r="BA34" s="77"/>
      <c r="BB34" s="77"/>
      <c r="BC34" s="77"/>
      <c r="BD34" s="77"/>
      <c r="BE34" s="77"/>
      <c r="BF34" s="77"/>
      <c r="BG34" s="82"/>
      <c r="BH34" s="82"/>
      <c r="BI34" s="82"/>
      <c r="BJ34" s="82"/>
      <c r="BK34" s="82"/>
      <c r="BL34" s="82"/>
      <c r="BM34" s="82"/>
      <c r="BN34" s="82"/>
      <c r="BO34" s="82"/>
      <c r="BP34" s="82"/>
      <c r="BQ34" s="82"/>
      <c r="BR34" s="82"/>
      <c r="BS34" s="82"/>
      <c r="BT34" s="82"/>
      <c r="BU34" s="82"/>
      <c r="BV34" s="82"/>
      <c r="BW34" s="82"/>
      <c r="BX34" s="82"/>
      <c r="BY34" s="82"/>
      <c r="BZ34" s="82"/>
      <c r="CA34" s="82"/>
      <c r="CB34" s="82"/>
      <c r="CD34" s="595" t="s">
        <v>255</v>
      </c>
      <c r="CE34" s="596"/>
      <c r="CF34" s="596"/>
      <c r="CG34" s="596"/>
      <c r="CH34" s="596"/>
      <c r="CI34" s="596"/>
      <c r="CJ34" s="596"/>
      <c r="CK34" s="596"/>
      <c r="CL34" s="596"/>
      <c r="CM34" s="596"/>
      <c r="CN34" s="596"/>
      <c r="CO34" s="596"/>
      <c r="CP34" s="596"/>
      <c r="CQ34" s="597"/>
      <c r="CR34" s="598">
        <v>6961631</v>
      </c>
      <c r="CS34" s="599"/>
      <c r="CT34" s="599"/>
      <c r="CU34" s="599"/>
      <c r="CV34" s="599"/>
      <c r="CW34" s="599"/>
      <c r="CX34" s="599"/>
      <c r="CY34" s="600"/>
      <c r="CZ34" s="603">
        <v>16.5</v>
      </c>
      <c r="DA34" s="631"/>
      <c r="DB34" s="631"/>
      <c r="DC34" s="633"/>
      <c r="DD34" s="607">
        <v>4982557</v>
      </c>
      <c r="DE34" s="599"/>
      <c r="DF34" s="599"/>
      <c r="DG34" s="599"/>
      <c r="DH34" s="599"/>
      <c r="DI34" s="599"/>
      <c r="DJ34" s="599"/>
      <c r="DK34" s="600"/>
      <c r="DL34" s="607">
        <v>4719462</v>
      </c>
      <c r="DM34" s="599"/>
      <c r="DN34" s="599"/>
      <c r="DO34" s="599"/>
      <c r="DP34" s="599"/>
      <c r="DQ34" s="599"/>
      <c r="DR34" s="599"/>
      <c r="DS34" s="599"/>
      <c r="DT34" s="599"/>
      <c r="DU34" s="599"/>
      <c r="DV34" s="600"/>
      <c r="DW34" s="603">
        <v>23.7</v>
      </c>
      <c r="DX34" s="631"/>
      <c r="DY34" s="631"/>
      <c r="DZ34" s="631"/>
      <c r="EA34" s="631"/>
      <c r="EB34" s="631"/>
      <c r="EC34" s="632"/>
    </row>
    <row r="35" spans="2:133" ht="11.25" customHeight="1" x14ac:dyDescent="0.2">
      <c r="B35" s="595" t="s">
        <v>256</v>
      </c>
      <c r="C35" s="596"/>
      <c r="D35" s="596"/>
      <c r="E35" s="596"/>
      <c r="F35" s="596"/>
      <c r="G35" s="596"/>
      <c r="H35" s="596"/>
      <c r="I35" s="596"/>
      <c r="J35" s="596"/>
      <c r="K35" s="596"/>
      <c r="L35" s="596"/>
      <c r="M35" s="596"/>
      <c r="N35" s="596"/>
      <c r="O35" s="596"/>
      <c r="P35" s="596"/>
      <c r="Q35" s="597"/>
      <c r="R35" s="598">
        <v>902802</v>
      </c>
      <c r="S35" s="599"/>
      <c r="T35" s="599"/>
      <c r="U35" s="599"/>
      <c r="V35" s="599"/>
      <c r="W35" s="599"/>
      <c r="X35" s="599"/>
      <c r="Y35" s="600"/>
      <c r="Z35" s="601">
        <v>2.1</v>
      </c>
      <c r="AA35" s="601"/>
      <c r="AB35" s="601"/>
      <c r="AC35" s="601"/>
      <c r="AD35" s="602" t="s">
        <v>64</v>
      </c>
      <c r="AE35" s="602"/>
      <c r="AF35" s="602"/>
      <c r="AG35" s="602"/>
      <c r="AH35" s="602"/>
      <c r="AI35" s="602"/>
      <c r="AJ35" s="602"/>
      <c r="AK35" s="602"/>
      <c r="AL35" s="603" t="s">
        <v>64</v>
      </c>
      <c r="AM35" s="604"/>
      <c r="AN35" s="604"/>
      <c r="AO35" s="605"/>
      <c r="AP35" s="83"/>
      <c r="AQ35" s="580" t="s">
        <v>257</v>
      </c>
      <c r="AR35" s="581"/>
      <c r="AS35" s="581"/>
      <c r="AT35" s="581"/>
      <c r="AU35" s="581"/>
      <c r="AV35" s="581"/>
      <c r="AW35" s="581"/>
      <c r="AX35" s="581"/>
      <c r="AY35" s="581"/>
      <c r="AZ35" s="581"/>
      <c r="BA35" s="581"/>
      <c r="BB35" s="581"/>
      <c r="BC35" s="581"/>
      <c r="BD35" s="581"/>
      <c r="BE35" s="581"/>
      <c r="BF35" s="582"/>
      <c r="BG35" s="580" t="s">
        <v>258</v>
      </c>
      <c r="BH35" s="581"/>
      <c r="BI35" s="581"/>
      <c r="BJ35" s="581"/>
      <c r="BK35" s="581"/>
      <c r="BL35" s="581"/>
      <c r="BM35" s="581"/>
      <c r="BN35" s="581"/>
      <c r="BO35" s="581"/>
      <c r="BP35" s="581"/>
      <c r="BQ35" s="581"/>
      <c r="BR35" s="581"/>
      <c r="BS35" s="581"/>
      <c r="BT35" s="581"/>
      <c r="BU35" s="581"/>
      <c r="BV35" s="581"/>
      <c r="BW35" s="581"/>
      <c r="BX35" s="581"/>
      <c r="BY35" s="581"/>
      <c r="BZ35" s="581"/>
      <c r="CA35" s="581"/>
      <c r="CB35" s="582"/>
      <c r="CD35" s="595" t="s">
        <v>259</v>
      </c>
      <c r="CE35" s="596"/>
      <c r="CF35" s="596"/>
      <c r="CG35" s="596"/>
      <c r="CH35" s="596"/>
      <c r="CI35" s="596"/>
      <c r="CJ35" s="596"/>
      <c r="CK35" s="596"/>
      <c r="CL35" s="596"/>
      <c r="CM35" s="596"/>
      <c r="CN35" s="596"/>
      <c r="CO35" s="596"/>
      <c r="CP35" s="596"/>
      <c r="CQ35" s="597"/>
      <c r="CR35" s="598">
        <v>209491</v>
      </c>
      <c r="CS35" s="629"/>
      <c r="CT35" s="629"/>
      <c r="CU35" s="629"/>
      <c r="CV35" s="629"/>
      <c r="CW35" s="629"/>
      <c r="CX35" s="629"/>
      <c r="CY35" s="630"/>
      <c r="CZ35" s="603">
        <v>0.5</v>
      </c>
      <c r="DA35" s="631"/>
      <c r="DB35" s="631"/>
      <c r="DC35" s="633"/>
      <c r="DD35" s="607">
        <v>179491</v>
      </c>
      <c r="DE35" s="629"/>
      <c r="DF35" s="629"/>
      <c r="DG35" s="629"/>
      <c r="DH35" s="629"/>
      <c r="DI35" s="629"/>
      <c r="DJ35" s="629"/>
      <c r="DK35" s="630"/>
      <c r="DL35" s="607">
        <v>179491</v>
      </c>
      <c r="DM35" s="629"/>
      <c r="DN35" s="629"/>
      <c r="DO35" s="629"/>
      <c r="DP35" s="629"/>
      <c r="DQ35" s="629"/>
      <c r="DR35" s="629"/>
      <c r="DS35" s="629"/>
      <c r="DT35" s="629"/>
      <c r="DU35" s="629"/>
      <c r="DV35" s="630"/>
      <c r="DW35" s="603">
        <v>0.9</v>
      </c>
      <c r="DX35" s="631"/>
      <c r="DY35" s="631"/>
      <c r="DZ35" s="631"/>
      <c r="EA35" s="631"/>
      <c r="EB35" s="631"/>
      <c r="EC35" s="632"/>
    </row>
    <row r="36" spans="2:133" ht="11.25" customHeight="1" x14ac:dyDescent="0.2">
      <c r="B36" s="595" t="s">
        <v>260</v>
      </c>
      <c r="C36" s="596"/>
      <c r="D36" s="596"/>
      <c r="E36" s="596"/>
      <c r="F36" s="596"/>
      <c r="G36" s="596"/>
      <c r="H36" s="596"/>
      <c r="I36" s="596"/>
      <c r="J36" s="596"/>
      <c r="K36" s="596"/>
      <c r="L36" s="596"/>
      <c r="M36" s="596"/>
      <c r="N36" s="596"/>
      <c r="O36" s="596"/>
      <c r="P36" s="596"/>
      <c r="Q36" s="597"/>
      <c r="R36" s="598">
        <v>2468052</v>
      </c>
      <c r="S36" s="599"/>
      <c r="T36" s="599"/>
      <c r="U36" s="599"/>
      <c r="V36" s="599"/>
      <c r="W36" s="599"/>
      <c r="X36" s="599"/>
      <c r="Y36" s="600"/>
      <c r="Z36" s="601">
        <v>5.8</v>
      </c>
      <c r="AA36" s="601"/>
      <c r="AB36" s="601"/>
      <c r="AC36" s="601"/>
      <c r="AD36" s="602" t="s">
        <v>64</v>
      </c>
      <c r="AE36" s="602"/>
      <c r="AF36" s="602"/>
      <c r="AG36" s="602"/>
      <c r="AH36" s="602"/>
      <c r="AI36" s="602"/>
      <c r="AJ36" s="602"/>
      <c r="AK36" s="602"/>
      <c r="AL36" s="603" t="s">
        <v>64</v>
      </c>
      <c r="AM36" s="604"/>
      <c r="AN36" s="604"/>
      <c r="AO36" s="605"/>
      <c r="AP36" s="83"/>
      <c r="AQ36" s="660" t="s">
        <v>261</v>
      </c>
      <c r="AR36" s="661"/>
      <c r="AS36" s="661"/>
      <c r="AT36" s="661"/>
      <c r="AU36" s="661"/>
      <c r="AV36" s="661"/>
      <c r="AW36" s="661"/>
      <c r="AX36" s="661"/>
      <c r="AY36" s="662"/>
      <c r="AZ36" s="587">
        <v>3924258</v>
      </c>
      <c r="BA36" s="588"/>
      <c r="BB36" s="588"/>
      <c r="BC36" s="588"/>
      <c r="BD36" s="588"/>
      <c r="BE36" s="588"/>
      <c r="BF36" s="663"/>
      <c r="BG36" s="584" t="s">
        <v>262</v>
      </c>
      <c r="BH36" s="585"/>
      <c r="BI36" s="585"/>
      <c r="BJ36" s="585"/>
      <c r="BK36" s="585"/>
      <c r="BL36" s="585"/>
      <c r="BM36" s="585"/>
      <c r="BN36" s="585"/>
      <c r="BO36" s="585"/>
      <c r="BP36" s="585"/>
      <c r="BQ36" s="585"/>
      <c r="BR36" s="585"/>
      <c r="BS36" s="585"/>
      <c r="BT36" s="585"/>
      <c r="BU36" s="586"/>
      <c r="BV36" s="587" t="s">
        <v>64</v>
      </c>
      <c r="BW36" s="588"/>
      <c r="BX36" s="588"/>
      <c r="BY36" s="588"/>
      <c r="BZ36" s="588"/>
      <c r="CA36" s="588"/>
      <c r="CB36" s="663"/>
      <c r="CD36" s="595" t="s">
        <v>263</v>
      </c>
      <c r="CE36" s="596"/>
      <c r="CF36" s="596"/>
      <c r="CG36" s="596"/>
      <c r="CH36" s="596"/>
      <c r="CI36" s="596"/>
      <c r="CJ36" s="596"/>
      <c r="CK36" s="596"/>
      <c r="CL36" s="596"/>
      <c r="CM36" s="596"/>
      <c r="CN36" s="596"/>
      <c r="CO36" s="596"/>
      <c r="CP36" s="596"/>
      <c r="CQ36" s="597"/>
      <c r="CR36" s="598">
        <v>4312557</v>
      </c>
      <c r="CS36" s="599"/>
      <c r="CT36" s="599"/>
      <c r="CU36" s="599"/>
      <c r="CV36" s="599"/>
      <c r="CW36" s="599"/>
      <c r="CX36" s="599"/>
      <c r="CY36" s="600"/>
      <c r="CZ36" s="603">
        <v>10.199999999999999</v>
      </c>
      <c r="DA36" s="631"/>
      <c r="DB36" s="631"/>
      <c r="DC36" s="633"/>
      <c r="DD36" s="607">
        <v>2503514</v>
      </c>
      <c r="DE36" s="599"/>
      <c r="DF36" s="599"/>
      <c r="DG36" s="599"/>
      <c r="DH36" s="599"/>
      <c r="DI36" s="599"/>
      <c r="DJ36" s="599"/>
      <c r="DK36" s="600"/>
      <c r="DL36" s="607">
        <v>1172822</v>
      </c>
      <c r="DM36" s="599"/>
      <c r="DN36" s="599"/>
      <c r="DO36" s="599"/>
      <c r="DP36" s="599"/>
      <c r="DQ36" s="599"/>
      <c r="DR36" s="599"/>
      <c r="DS36" s="599"/>
      <c r="DT36" s="599"/>
      <c r="DU36" s="599"/>
      <c r="DV36" s="600"/>
      <c r="DW36" s="603">
        <v>5.9</v>
      </c>
      <c r="DX36" s="631"/>
      <c r="DY36" s="631"/>
      <c r="DZ36" s="631"/>
      <c r="EA36" s="631"/>
      <c r="EB36" s="631"/>
      <c r="EC36" s="632"/>
    </row>
    <row r="37" spans="2:133" ht="11.25" customHeight="1" x14ac:dyDescent="0.2">
      <c r="B37" s="595" t="s">
        <v>264</v>
      </c>
      <c r="C37" s="596"/>
      <c r="D37" s="596"/>
      <c r="E37" s="596"/>
      <c r="F37" s="596"/>
      <c r="G37" s="596"/>
      <c r="H37" s="596"/>
      <c r="I37" s="596"/>
      <c r="J37" s="596"/>
      <c r="K37" s="596"/>
      <c r="L37" s="596"/>
      <c r="M37" s="596"/>
      <c r="N37" s="596"/>
      <c r="O37" s="596"/>
      <c r="P37" s="596"/>
      <c r="Q37" s="597"/>
      <c r="R37" s="598">
        <v>719767</v>
      </c>
      <c r="S37" s="599"/>
      <c r="T37" s="599"/>
      <c r="U37" s="599"/>
      <c r="V37" s="599"/>
      <c r="W37" s="599"/>
      <c r="X37" s="599"/>
      <c r="Y37" s="600"/>
      <c r="Z37" s="601">
        <v>1.7</v>
      </c>
      <c r="AA37" s="601"/>
      <c r="AB37" s="601"/>
      <c r="AC37" s="601"/>
      <c r="AD37" s="602">
        <v>30</v>
      </c>
      <c r="AE37" s="602"/>
      <c r="AF37" s="602"/>
      <c r="AG37" s="602"/>
      <c r="AH37" s="602"/>
      <c r="AI37" s="602"/>
      <c r="AJ37" s="602"/>
      <c r="AK37" s="602"/>
      <c r="AL37" s="603">
        <v>0</v>
      </c>
      <c r="AM37" s="604"/>
      <c r="AN37" s="604"/>
      <c r="AO37" s="605"/>
      <c r="AQ37" s="664" t="s">
        <v>265</v>
      </c>
      <c r="AR37" s="665"/>
      <c r="AS37" s="665"/>
      <c r="AT37" s="665"/>
      <c r="AU37" s="665"/>
      <c r="AV37" s="665"/>
      <c r="AW37" s="665"/>
      <c r="AX37" s="665"/>
      <c r="AY37" s="666"/>
      <c r="AZ37" s="598">
        <v>702685</v>
      </c>
      <c r="BA37" s="599"/>
      <c r="BB37" s="599"/>
      <c r="BC37" s="599"/>
      <c r="BD37" s="629"/>
      <c r="BE37" s="629"/>
      <c r="BF37" s="655"/>
      <c r="BG37" s="595" t="s">
        <v>266</v>
      </c>
      <c r="BH37" s="596"/>
      <c r="BI37" s="596"/>
      <c r="BJ37" s="596"/>
      <c r="BK37" s="596"/>
      <c r="BL37" s="596"/>
      <c r="BM37" s="596"/>
      <c r="BN37" s="596"/>
      <c r="BO37" s="596"/>
      <c r="BP37" s="596"/>
      <c r="BQ37" s="596"/>
      <c r="BR37" s="596"/>
      <c r="BS37" s="596"/>
      <c r="BT37" s="596"/>
      <c r="BU37" s="597"/>
      <c r="BV37" s="598">
        <v>-771433</v>
      </c>
      <c r="BW37" s="599"/>
      <c r="BX37" s="599"/>
      <c r="BY37" s="599"/>
      <c r="BZ37" s="599"/>
      <c r="CA37" s="599"/>
      <c r="CB37" s="608"/>
      <c r="CD37" s="595" t="s">
        <v>267</v>
      </c>
      <c r="CE37" s="596"/>
      <c r="CF37" s="596"/>
      <c r="CG37" s="596"/>
      <c r="CH37" s="596"/>
      <c r="CI37" s="596"/>
      <c r="CJ37" s="596"/>
      <c r="CK37" s="596"/>
      <c r="CL37" s="596"/>
      <c r="CM37" s="596"/>
      <c r="CN37" s="596"/>
      <c r="CO37" s="596"/>
      <c r="CP37" s="596"/>
      <c r="CQ37" s="597"/>
      <c r="CR37" s="598">
        <v>718727</v>
      </c>
      <c r="CS37" s="629"/>
      <c r="CT37" s="629"/>
      <c r="CU37" s="629"/>
      <c r="CV37" s="629"/>
      <c r="CW37" s="629"/>
      <c r="CX37" s="629"/>
      <c r="CY37" s="630"/>
      <c r="CZ37" s="603">
        <v>1.7</v>
      </c>
      <c r="DA37" s="631"/>
      <c r="DB37" s="631"/>
      <c r="DC37" s="633"/>
      <c r="DD37" s="607">
        <v>119929</v>
      </c>
      <c r="DE37" s="629"/>
      <c r="DF37" s="629"/>
      <c r="DG37" s="629"/>
      <c r="DH37" s="629"/>
      <c r="DI37" s="629"/>
      <c r="DJ37" s="629"/>
      <c r="DK37" s="630"/>
      <c r="DL37" s="607">
        <v>91598</v>
      </c>
      <c r="DM37" s="629"/>
      <c r="DN37" s="629"/>
      <c r="DO37" s="629"/>
      <c r="DP37" s="629"/>
      <c r="DQ37" s="629"/>
      <c r="DR37" s="629"/>
      <c r="DS37" s="629"/>
      <c r="DT37" s="629"/>
      <c r="DU37" s="629"/>
      <c r="DV37" s="630"/>
      <c r="DW37" s="603">
        <v>0.5</v>
      </c>
      <c r="DX37" s="631"/>
      <c r="DY37" s="631"/>
      <c r="DZ37" s="631"/>
      <c r="EA37" s="631"/>
      <c r="EB37" s="631"/>
      <c r="EC37" s="632"/>
    </row>
    <row r="38" spans="2:133" ht="11.25" customHeight="1" x14ac:dyDescent="0.2">
      <c r="B38" s="595" t="s">
        <v>268</v>
      </c>
      <c r="C38" s="596"/>
      <c r="D38" s="596"/>
      <c r="E38" s="596"/>
      <c r="F38" s="596"/>
      <c r="G38" s="596"/>
      <c r="H38" s="596"/>
      <c r="I38" s="596"/>
      <c r="J38" s="596"/>
      <c r="K38" s="596"/>
      <c r="L38" s="596"/>
      <c r="M38" s="596"/>
      <c r="N38" s="596"/>
      <c r="O38" s="596"/>
      <c r="P38" s="596"/>
      <c r="Q38" s="597"/>
      <c r="R38" s="598">
        <v>131100</v>
      </c>
      <c r="S38" s="599"/>
      <c r="T38" s="599"/>
      <c r="U38" s="599"/>
      <c r="V38" s="599"/>
      <c r="W38" s="599"/>
      <c r="X38" s="599"/>
      <c r="Y38" s="600"/>
      <c r="Z38" s="601">
        <v>0.3</v>
      </c>
      <c r="AA38" s="601"/>
      <c r="AB38" s="601"/>
      <c r="AC38" s="601"/>
      <c r="AD38" s="602" t="s">
        <v>64</v>
      </c>
      <c r="AE38" s="602"/>
      <c r="AF38" s="602"/>
      <c r="AG38" s="602"/>
      <c r="AH38" s="602"/>
      <c r="AI38" s="602"/>
      <c r="AJ38" s="602"/>
      <c r="AK38" s="602"/>
      <c r="AL38" s="603" t="s">
        <v>64</v>
      </c>
      <c r="AM38" s="604"/>
      <c r="AN38" s="604"/>
      <c r="AO38" s="605"/>
      <c r="AQ38" s="664" t="s">
        <v>269</v>
      </c>
      <c r="AR38" s="665"/>
      <c r="AS38" s="665"/>
      <c r="AT38" s="665"/>
      <c r="AU38" s="665"/>
      <c r="AV38" s="665"/>
      <c r="AW38" s="665"/>
      <c r="AX38" s="665"/>
      <c r="AY38" s="666"/>
      <c r="AZ38" s="598">
        <v>172275</v>
      </c>
      <c r="BA38" s="599"/>
      <c r="BB38" s="599"/>
      <c r="BC38" s="599"/>
      <c r="BD38" s="629"/>
      <c r="BE38" s="629"/>
      <c r="BF38" s="655"/>
      <c r="BG38" s="595" t="s">
        <v>270</v>
      </c>
      <c r="BH38" s="596"/>
      <c r="BI38" s="596"/>
      <c r="BJ38" s="596"/>
      <c r="BK38" s="596"/>
      <c r="BL38" s="596"/>
      <c r="BM38" s="596"/>
      <c r="BN38" s="596"/>
      <c r="BO38" s="596"/>
      <c r="BP38" s="596"/>
      <c r="BQ38" s="596"/>
      <c r="BR38" s="596"/>
      <c r="BS38" s="596"/>
      <c r="BT38" s="596"/>
      <c r="BU38" s="597"/>
      <c r="BV38" s="598">
        <v>10150</v>
      </c>
      <c r="BW38" s="599"/>
      <c r="BX38" s="599"/>
      <c r="BY38" s="599"/>
      <c r="BZ38" s="599"/>
      <c r="CA38" s="599"/>
      <c r="CB38" s="608"/>
      <c r="CD38" s="595" t="s">
        <v>271</v>
      </c>
      <c r="CE38" s="596"/>
      <c r="CF38" s="596"/>
      <c r="CG38" s="596"/>
      <c r="CH38" s="596"/>
      <c r="CI38" s="596"/>
      <c r="CJ38" s="596"/>
      <c r="CK38" s="596"/>
      <c r="CL38" s="596"/>
      <c r="CM38" s="596"/>
      <c r="CN38" s="596"/>
      <c r="CO38" s="596"/>
      <c r="CP38" s="596"/>
      <c r="CQ38" s="597"/>
      <c r="CR38" s="598">
        <v>3049298</v>
      </c>
      <c r="CS38" s="599"/>
      <c r="CT38" s="599"/>
      <c r="CU38" s="599"/>
      <c r="CV38" s="599"/>
      <c r="CW38" s="599"/>
      <c r="CX38" s="599"/>
      <c r="CY38" s="600"/>
      <c r="CZ38" s="603">
        <v>7.2</v>
      </c>
      <c r="DA38" s="631"/>
      <c r="DB38" s="631"/>
      <c r="DC38" s="633"/>
      <c r="DD38" s="607">
        <v>2659692</v>
      </c>
      <c r="DE38" s="599"/>
      <c r="DF38" s="599"/>
      <c r="DG38" s="599"/>
      <c r="DH38" s="599"/>
      <c r="DI38" s="599"/>
      <c r="DJ38" s="599"/>
      <c r="DK38" s="600"/>
      <c r="DL38" s="607">
        <v>1823824</v>
      </c>
      <c r="DM38" s="599"/>
      <c r="DN38" s="599"/>
      <c r="DO38" s="599"/>
      <c r="DP38" s="599"/>
      <c r="DQ38" s="599"/>
      <c r="DR38" s="599"/>
      <c r="DS38" s="599"/>
      <c r="DT38" s="599"/>
      <c r="DU38" s="599"/>
      <c r="DV38" s="600"/>
      <c r="DW38" s="603">
        <v>9.1999999999999993</v>
      </c>
      <c r="DX38" s="631"/>
      <c r="DY38" s="631"/>
      <c r="DZ38" s="631"/>
      <c r="EA38" s="631"/>
      <c r="EB38" s="631"/>
      <c r="EC38" s="632"/>
    </row>
    <row r="39" spans="2:133" ht="11.25" customHeight="1" x14ac:dyDescent="0.2">
      <c r="B39" s="595" t="s">
        <v>272</v>
      </c>
      <c r="C39" s="596"/>
      <c r="D39" s="596"/>
      <c r="E39" s="596"/>
      <c r="F39" s="596"/>
      <c r="G39" s="596"/>
      <c r="H39" s="596"/>
      <c r="I39" s="596"/>
      <c r="J39" s="596"/>
      <c r="K39" s="596"/>
      <c r="L39" s="596"/>
      <c r="M39" s="596"/>
      <c r="N39" s="596"/>
      <c r="O39" s="596"/>
      <c r="P39" s="596"/>
      <c r="Q39" s="597"/>
      <c r="R39" s="598" t="s">
        <v>64</v>
      </c>
      <c r="S39" s="599"/>
      <c r="T39" s="599"/>
      <c r="U39" s="599"/>
      <c r="V39" s="599"/>
      <c r="W39" s="599"/>
      <c r="X39" s="599"/>
      <c r="Y39" s="600"/>
      <c r="Z39" s="601" t="s">
        <v>64</v>
      </c>
      <c r="AA39" s="601"/>
      <c r="AB39" s="601"/>
      <c r="AC39" s="601"/>
      <c r="AD39" s="602" t="s">
        <v>64</v>
      </c>
      <c r="AE39" s="602"/>
      <c r="AF39" s="602"/>
      <c r="AG39" s="602"/>
      <c r="AH39" s="602"/>
      <c r="AI39" s="602"/>
      <c r="AJ39" s="602"/>
      <c r="AK39" s="602"/>
      <c r="AL39" s="603" t="s">
        <v>64</v>
      </c>
      <c r="AM39" s="604"/>
      <c r="AN39" s="604"/>
      <c r="AO39" s="605"/>
      <c r="AQ39" s="664" t="s">
        <v>273</v>
      </c>
      <c r="AR39" s="665"/>
      <c r="AS39" s="665"/>
      <c r="AT39" s="665"/>
      <c r="AU39" s="665"/>
      <c r="AV39" s="665"/>
      <c r="AW39" s="665"/>
      <c r="AX39" s="665"/>
      <c r="AY39" s="666"/>
      <c r="AZ39" s="598" t="s">
        <v>64</v>
      </c>
      <c r="BA39" s="599"/>
      <c r="BB39" s="599"/>
      <c r="BC39" s="599"/>
      <c r="BD39" s="629"/>
      <c r="BE39" s="629"/>
      <c r="BF39" s="655"/>
      <c r="BG39" s="595" t="s">
        <v>274</v>
      </c>
      <c r="BH39" s="596"/>
      <c r="BI39" s="596"/>
      <c r="BJ39" s="596"/>
      <c r="BK39" s="596"/>
      <c r="BL39" s="596"/>
      <c r="BM39" s="596"/>
      <c r="BN39" s="596"/>
      <c r="BO39" s="596"/>
      <c r="BP39" s="596"/>
      <c r="BQ39" s="596"/>
      <c r="BR39" s="596"/>
      <c r="BS39" s="596"/>
      <c r="BT39" s="596"/>
      <c r="BU39" s="597"/>
      <c r="BV39" s="598">
        <v>14883</v>
      </c>
      <c r="BW39" s="599"/>
      <c r="BX39" s="599"/>
      <c r="BY39" s="599"/>
      <c r="BZ39" s="599"/>
      <c r="CA39" s="599"/>
      <c r="CB39" s="608"/>
      <c r="CD39" s="595" t="s">
        <v>275</v>
      </c>
      <c r="CE39" s="596"/>
      <c r="CF39" s="596"/>
      <c r="CG39" s="596"/>
      <c r="CH39" s="596"/>
      <c r="CI39" s="596"/>
      <c r="CJ39" s="596"/>
      <c r="CK39" s="596"/>
      <c r="CL39" s="596"/>
      <c r="CM39" s="596"/>
      <c r="CN39" s="596"/>
      <c r="CO39" s="596"/>
      <c r="CP39" s="596"/>
      <c r="CQ39" s="597"/>
      <c r="CR39" s="598">
        <v>1246825</v>
      </c>
      <c r="CS39" s="629"/>
      <c r="CT39" s="629"/>
      <c r="CU39" s="629"/>
      <c r="CV39" s="629"/>
      <c r="CW39" s="629"/>
      <c r="CX39" s="629"/>
      <c r="CY39" s="630"/>
      <c r="CZ39" s="603">
        <v>3</v>
      </c>
      <c r="DA39" s="631"/>
      <c r="DB39" s="631"/>
      <c r="DC39" s="633"/>
      <c r="DD39" s="607">
        <v>1230804</v>
      </c>
      <c r="DE39" s="629"/>
      <c r="DF39" s="629"/>
      <c r="DG39" s="629"/>
      <c r="DH39" s="629"/>
      <c r="DI39" s="629"/>
      <c r="DJ39" s="629"/>
      <c r="DK39" s="630"/>
      <c r="DL39" s="607" t="s">
        <v>64</v>
      </c>
      <c r="DM39" s="629"/>
      <c r="DN39" s="629"/>
      <c r="DO39" s="629"/>
      <c r="DP39" s="629"/>
      <c r="DQ39" s="629"/>
      <c r="DR39" s="629"/>
      <c r="DS39" s="629"/>
      <c r="DT39" s="629"/>
      <c r="DU39" s="629"/>
      <c r="DV39" s="630"/>
      <c r="DW39" s="603" t="s">
        <v>64</v>
      </c>
      <c r="DX39" s="631"/>
      <c r="DY39" s="631"/>
      <c r="DZ39" s="631"/>
      <c r="EA39" s="631"/>
      <c r="EB39" s="631"/>
      <c r="EC39" s="632"/>
    </row>
    <row r="40" spans="2:133" ht="11.25" customHeight="1" x14ac:dyDescent="0.2">
      <c r="B40" s="595" t="s">
        <v>276</v>
      </c>
      <c r="C40" s="596"/>
      <c r="D40" s="596"/>
      <c r="E40" s="596"/>
      <c r="F40" s="596"/>
      <c r="G40" s="596"/>
      <c r="H40" s="596"/>
      <c r="I40" s="596"/>
      <c r="J40" s="596"/>
      <c r="K40" s="596"/>
      <c r="L40" s="596"/>
      <c r="M40" s="596"/>
      <c r="N40" s="596"/>
      <c r="O40" s="596"/>
      <c r="P40" s="596"/>
      <c r="Q40" s="597"/>
      <c r="R40" s="598" t="s">
        <v>64</v>
      </c>
      <c r="S40" s="599"/>
      <c r="T40" s="599"/>
      <c r="U40" s="599"/>
      <c r="V40" s="599"/>
      <c r="W40" s="599"/>
      <c r="X40" s="599"/>
      <c r="Y40" s="600"/>
      <c r="Z40" s="601" t="s">
        <v>64</v>
      </c>
      <c r="AA40" s="601"/>
      <c r="AB40" s="601"/>
      <c r="AC40" s="601"/>
      <c r="AD40" s="602" t="s">
        <v>64</v>
      </c>
      <c r="AE40" s="602"/>
      <c r="AF40" s="602"/>
      <c r="AG40" s="602"/>
      <c r="AH40" s="602"/>
      <c r="AI40" s="602"/>
      <c r="AJ40" s="602"/>
      <c r="AK40" s="602"/>
      <c r="AL40" s="603" t="s">
        <v>64</v>
      </c>
      <c r="AM40" s="604"/>
      <c r="AN40" s="604"/>
      <c r="AO40" s="605"/>
      <c r="AQ40" s="664" t="s">
        <v>277</v>
      </c>
      <c r="AR40" s="665"/>
      <c r="AS40" s="665"/>
      <c r="AT40" s="665"/>
      <c r="AU40" s="665"/>
      <c r="AV40" s="665"/>
      <c r="AW40" s="665"/>
      <c r="AX40" s="665"/>
      <c r="AY40" s="666"/>
      <c r="AZ40" s="598" t="s">
        <v>64</v>
      </c>
      <c r="BA40" s="599"/>
      <c r="BB40" s="599"/>
      <c r="BC40" s="599"/>
      <c r="BD40" s="629"/>
      <c r="BE40" s="629"/>
      <c r="BF40" s="655"/>
      <c r="BG40" s="644" t="s">
        <v>278</v>
      </c>
      <c r="BH40" s="645"/>
      <c r="BI40" s="645"/>
      <c r="BJ40" s="645"/>
      <c r="BK40" s="645"/>
      <c r="BL40" s="79"/>
      <c r="BM40" s="596" t="s">
        <v>279</v>
      </c>
      <c r="BN40" s="596"/>
      <c r="BO40" s="596"/>
      <c r="BP40" s="596"/>
      <c r="BQ40" s="596"/>
      <c r="BR40" s="596"/>
      <c r="BS40" s="596"/>
      <c r="BT40" s="596"/>
      <c r="BU40" s="597"/>
      <c r="BV40" s="598">
        <v>104</v>
      </c>
      <c r="BW40" s="599"/>
      <c r="BX40" s="599"/>
      <c r="BY40" s="599"/>
      <c r="BZ40" s="599"/>
      <c r="CA40" s="599"/>
      <c r="CB40" s="608"/>
      <c r="CD40" s="595" t="s">
        <v>280</v>
      </c>
      <c r="CE40" s="596"/>
      <c r="CF40" s="596"/>
      <c r="CG40" s="596"/>
      <c r="CH40" s="596"/>
      <c r="CI40" s="596"/>
      <c r="CJ40" s="596"/>
      <c r="CK40" s="596"/>
      <c r="CL40" s="596"/>
      <c r="CM40" s="596"/>
      <c r="CN40" s="596"/>
      <c r="CO40" s="596"/>
      <c r="CP40" s="596"/>
      <c r="CQ40" s="597"/>
      <c r="CR40" s="598" t="s">
        <v>64</v>
      </c>
      <c r="CS40" s="599"/>
      <c r="CT40" s="599"/>
      <c r="CU40" s="599"/>
      <c r="CV40" s="599"/>
      <c r="CW40" s="599"/>
      <c r="CX40" s="599"/>
      <c r="CY40" s="600"/>
      <c r="CZ40" s="603" t="s">
        <v>64</v>
      </c>
      <c r="DA40" s="631"/>
      <c r="DB40" s="631"/>
      <c r="DC40" s="633"/>
      <c r="DD40" s="607" t="s">
        <v>64</v>
      </c>
      <c r="DE40" s="599"/>
      <c r="DF40" s="599"/>
      <c r="DG40" s="599"/>
      <c r="DH40" s="599"/>
      <c r="DI40" s="599"/>
      <c r="DJ40" s="599"/>
      <c r="DK40" s="600"/>
      <c r="DL40" s="607" t="s">
        <v>64</v>
      </c>
      <c r="DM40" s="599"/>
      <c r="DN40" s="599"/>
      <c r="DO40" s="599"/>
      <c r="DP40" s="599"/>
      <c r="DQ40" s="599"/>
      <c r="DR40" s="599"/>
      <c r="DS40" s="599"/>
      <c r="DT40" s="599"/>
      <c r="DU40" s="599"/>
      <c r="DV40" s="600"/>
      <c r="DW40" s="603" t="s">
        <v>64</v>
      </c>
      <c r="DX40" s="631"/>
      <c r="DY40" s="631"/>
      <c r="DZ40" s="631"/>
      <c r="EA40" s="631"/>
      <c r="EB40" s="631"/>
      <c r="EC40" s="632"/>
    </row>
    <row r="41" spans="2:133" ht="11.25" customHeight="1" x14ac:dyDescent="0.2">
      <c r="B41" s="619" t="s">
        <v>281</v>
      </c>
      <c r="C41" s="620"/>
      <c r="D41" s="620"/>
      <c r="E41" s="620"/>
      <c r="F41" s="620"/>
      <c r="G41" s="620"/>
      <c r="H41" s="620"/>
      <c r="I41" s="620"/>
      <c r="J41" s="620"/>
      <c r="K41" s="620"/>
      <c r="L41" s="620"/>
      <c r="M41" s="620"/>
      <c r="N41" s="620"/>
      <c r="O41" s="620"/>
      <c r="P41" s="620"/>
      <c r="Q41" s="621"/>
      <c r="R41" s="673">
        <v>42908648</v>
      </c>
      <c r="S41" s="674"/>
      <c r="T41" s="674"/>
      <c r="U41" s="674"/>
      <c r="V41" s="674"/>
      <c r="W41" s="674"/>
      <c r="X41" s="674"/>
      <c r="Y41" s="675"/>
      <c r="Z41" s="676">
        <v>100</v>
      </c>
      <c r="AA41" s="676"/>
      <c r="AB41" s="676"/>
      <c r="AC41" s="676"/>
      <c r="AD41" s="677">
        <v>19926331</v>
      </c>
      <c r="AE41" s="677"/>
      <c r="AF41" s="677"/>
      <c r="AG41" s="677"/>
      <c r="AH41" s="677"/>
      <c r="AI41" s="677"/>
      <c r="AJ41" s="677"/>
      <c r="AK41" s="677"/>
      <c r="AL41" s="678">
        <v>100</v>
      </c>
      <c r="AM41" s="658"/>
      <c r="AN41" s="658"/>
      <c r="AO41" s="679"/>
      <c r="AQ41" s="664" t="s">
        <v>282</v>
      </c>
      <c r="AR41" s="665"/>
      <c r="AS41" s="665"/>
      <c r="AT41" s="665"/>
      <c r="AU41" s="665"/>
      <c r="AV41" s="665"/>
      <c r="AW41" s="665"/>
      <c r="AX41" s="665"/>
      <c r="AY41" s="666"/>
      <c r="AZ41" s="598">
        <v>1170707</v>
      </c>
      <c r="BA41" s="599"/>
      <c r="BB41" s="599"/>
      <c r="BC41" s="599"/>
      <c r="BD41" s="629"/>
      <c r="BE41" s="629"/>
      <c r="BF41" s="655"/>
      <c r="BG41" s="644"/>
      <c r="BH41" s="645"/>
      <c r="BI41" s="645"/>
      <c r="BJ41" s="645"/>
      <c r="BK41" s="645"/>
      <c r="BL41" s="79"/>
      <c r="BM41" s="596" t="s">
        <v>283</v>
      </c>
      <c r="BN41" s="596"/>
      <c r="BO41" s="596"/>
      <c r="BP41" s="596"/>
      <c r="BQ41" s="596"/>
      <c r="BR41" s="596"/>
      <c r="BS41" s="596"/>
      <c r="BT41" s="596"/>
      <c r="BU41" s="597"/>
      <c r="BV41" s="598" t="s">
        <v>64</v>
      </c>
      <c r="BW41" s="599"/>
      <c r="BX41" s="599"/>
      <c r="BY41" s="599"/>
      <c r="BZ41" s="599"/>
      <c r="CA41" s="599"/>
      <c r="CB41" s="608"/>
      <c r="CD41" s="595" t="s">
        <v>284</v>
      </c>
      <c r="CE41" s="596"/>
      <c r="CF41" s="596"/>
      <c r="CG41" s="596"/>
      <c r="CH41" s="596"/>
      <c r="CI41" s="596"/>
      <c r="CJ41" s="596"/>
      <c r="CK41" s="596"/>
      <c r="CL41" s="596"/>
      <c r="CM41" s="596"/>
      <c r="CN41" s="596"/>
      <c r="CO41" s="596"/>
      <c r="CP41" s="596"/>
      <c r="CQ41" s="597"/>
      <c r="CR41" s="598" t="s">
        <v>64</v>
      </c>
      <c r="CS41" s="629"/>
      <c r="CT41" s="629"/>
      <c r="CU41" s="629"/>
      <c r="CV41" s="629"/>
      <c r="CW41" s="629"/>
      <c r="CX41" s="629"/>
      <c r="CY41" s="630"/>
      <c r="CZ41" s="603" t="s">
        <v>64</v>
      </c>
      <c r="DA41" s="631"/>
      <c r="DB41" s="631"/>
      <c r="DC41" s="633"/>
      <c r="DD41" s="607" t="s">
        <v>64</v>
      </c>
      <c r="DE41" s="629"/>
      <c r="DF41" s="629"/>
      <c r="DG41" s="629"/>
      <c r="DH41" s="629"/>
      <c r="DI41" s="629"/>
      <c r="DJ41" s="629"/>
      <c r="DK41" s="630"/>
      <c r="DL41" s="667"/>
      <c r="DM41" s="668"/>
      <c r="DN41" s="668"/>
      <c r="DO41" s="668"/>
      <c r="DP41" s="668"/>
      <c r="DQ41" s="668"/>
      <c r="DR41" s="668"/>
      <c r="DS41" s="668"/>
      <c r="DT41" s="668"/>
      <c r="DU41" s="668"/>
      <c r="DV41" s="669"/>
      <c r="DW41" s="670"/>
      <c r="DX41" s="671"/>
      <c r="DY41" s="671"/>
      <c r="DZ41" s="671"/>
      <c r="EA41" s="671"/>
      <c r="EB41" s="671"/>
      <c r="EC41" s="672"/>
    </row>
    <row r="42" spans="2:133" ht="11.25" customHeight="1" x14ac:dyDescent="0.2">
      <c r="AQ42" s="680" t="s">
        <v>285</v>
      </c>
      <c r="AR42" s="681"/>
      <c r="AS42" s="681"/>
      <c r="AT42" s="681"/>
      <c r="AU42" s="681"/>
      <c r="AV42" s="681"/>
      <c r="AW42" s="681"/>
      <c r="AX42" s="681"/>
      <c r="AY42" s="682"/>
      <c r="AZ42" s="673">
        <v>1878591</v>
      </c>
      <c r="BA42" s="674"/>
      <c r="BB42" s="674"/>
      <c r="BC42" s="674"/>
      <c r="BD42" s="657"/>
      <c r="BE42" s="657"/>
      <c r="BF42" s="659"/>
      <c r="BG42" s="646"/>
      <c r="BH42" s="647"/>
      <c r="BI42" s="647"/>
      <c r="BJ42" s="647"/>
      <c r="BK42" s="647"/>
      <c r="BL42" s="80"/>
      <c r="BM42" s="620" t="s">
        <v>286</v>
      </c>
      <c r="BN42" s="620"/>
      <c r="BO42" s="620"/>
      <c r="BP42" s="620"/>
      <c r="BQ42" s="620"/>
      <c r="BR42" s="620"/>
      <c r="BS42" s="620"/>
      <c r="BT42" s="620"/>
      <c r="BU42" s="621"/>
      <c r="BV42" s="673">
        <v>328</v>
      </c>
      <c r="BW42" s="674"/>
      <c r="BX42" s="674"/>
      <c r="BY42" s="674"/>
      <c r="BZ42" s="674"/>
      <c r="CA42" s="674"/>
      <c r="CB42" s="683"/>
      <c r="CD42" s="595" t="s">
        <v>287</v>
      </c>
      <c r="CE42" s="596"/>
      <c r="CF42" s="596"/>
      <c r="CG42" s="596"/>
      <c r="CH42" s="596"/>
      <c r="CI42" s="596"/>
      <c r="CJ42" s="596"/>
      <c r="CK42" s="596"/>
      <c r="CL42" s="596"/>
      <c r="CM42" s="596"/>
      <c r="CN42" s="596"/>
      <c r="CO42" s="596"/>
      <c r="CP42" s="596"/>
      <c r="CQ42" s="597"/>
      <c r="CR42" s="598">
        <v>5929429</v>
      </c>
      <c r="CS42" s="629"/>
      <c r="CT42" s="629"/>
      <c r="CU42" s="629"/>
      <c r="CV42" s="629"/>
      <c r="CW42" s="629"/>
      <c r="CX42" s="629"/>
      <c r="CY42" s="630"/>
      <c r="CZ42" s="603">
        <v>14.1</v>
      </c>
      <c r="DA42" s="631"/>
      <c r="DB42" s="631"/>
      <c r="DC42" s="633"/>
      <c r="DD42" s="607">
        <v>2591056</v>
      </c>
      <c r="DE42" s="629"/>
      <c r="DF42" s="629"/>
      <c r="DG42" s="629"/>
      <c r="DH42" s="629"/>
      <c r="DI42" s="629"/>
      <c r="DJ42" s="629"/>
      <c r="DK42" s="630"/>
      <c r="DL42" s="667"/>
      <c r="DM42" s="668"/>
      <c r="DN42" s="668"/>
      <c r="DO42" s="668"/>
      <c r="DP42" s="668"/>
      <c r="DQ42" s="668"/>
      <c r="DR42" s="668"/>
      <c r="DS42" s="668"/>
      <c r="DT42" s="668"/>
      <c r="DU42" s="668"/>
      <c r="DV42" s="669"/>
      <c r="DW42" s="670"/>
      <c r="DX42" s="671"/>
      <c r="DY42" s="671"/>
      <c r="DZ42" s="671"/>
      <c r="EA42" s="671"/>
      <c r="EB42" s="671"/>
      <c r="EC42" s="672"/>
    </row>
    <row r="43" spans="2:133" ht="11.25" customHeight="1" x14ac:dyDescent="0.2">
      <c r="B43" s="73" t="s">
        <v>288</v>
      </c>
      <c r="CD43" s="595" t="s">
        <v>289</v>
      </c>
      <c r="CE43" s="596"/>
      <c r="CF43" s="596"/>
      <c r="CG43" s="596"/>
      <c r="CH43" s="596"/>
      <c r="CI43" s="596"/>
      <c r="CJ43" s="596"/>
      <c r="CK43" s="596"/>
      <c r="CL43" s="596"/>
      <c r="CM43" s="596"/>
      <c r="CN43" s="596"/>
      <c r="CO43" s="596"/>
      <c r="CP43" s="596"/>
      <c r="CQ43" s="597"/>
      <c r="CR43" s="598">
        <v>178266</v>
      </c>
      <c r="CS43" s="629"/>
      <c r="CT43" s="629"/>
      <c r="CU43" s="629"/>
      <c r="CV43" s="629"/>
      <c r="CW43" s="629"/>
      <c r="CX43" s="629"/>
      <c r="CY43" s="630"/>
      <c r="CZ43" s="603">
        <v>0.4</v>
      </c>
      <c r="DA43" s="631"/>
      <c r="DB43" s="631"/>
      <c r="DC43" s="633"/>
      <c r="DD43" s="607">
        <v>171460</v>
      </c>
      <c r="DE43" s="629"/>
      <c r="DF43" s="629"/>
      <c r="DG43" s="629"/>
      <c r="DH43" s="629"/>
      <c r="DI43" s="629"/>
      <c r="DJ43" s="629"/>
      <c r="DK43" s="630"/>
      <c r="DL43" s="667"/>
      <c r="DM43" s="668"/>
      <c r="DN43" s="668"/>
      <c r="DO43" s="668"/>
      <c r="DP43" s="668"/>
      <c r="DQ43" s="668"/>
      <c r="DR43" s="668"/>
      <c r="DS43" s="668"/>
      <c r="DT43" s="668"/>
      <c r="DU43" s="668"/>
      <c r="DV43" s="669"/>
      <c r="DW43" s="670"/>
      <c r="DX43" s="671"/>
      <c r="DY43" s="671"/>
      <c r="DZ43" s="671"/>
      <c r="EA43" s="671"/>
      <c r="EB43" s="671"/>
      <c r="EC43" s="672"/>
    </row>
    <row r="44" spans="2:133" ht="11.25" customHeight="1" x14ac:dyDescent="0.2">
      <c r="B44" s="684" t="s">
        <v>290</v>
      </c>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BP44" s="684"/>
      <c r="BQ44" s="684"/>
      <c r="BR44" s="684"/>
      <c r="BS44" s="684"/>
      <c r="BT44" s="684"/>
      <c r="BU44" s="684"/>
      <c r="BV44" s="684"/>
      <c r="BW44" s="684"/>
      <c r="BX44" s="684"/>
      <c r="BY44" s="684"/>
      <c r="BZ44" s="684"/>
      <c r="CA44" s="684"/>
      <c r="CB44" s="684"/>
      <c r="CC44" s="685"/>
      <c r="CD44" s="636" t="s">
        <v>237</v>
      </c>
      <c r="CE44" s="637"/>
      <c r="CF44" s="595" t="s">
        <v>291</v>
      </c>
      <c r="CG44" s="596"/>
      <c r="CH44" s="596"/>
      <c r="CI44" s="596"/>
      <c r="CJ44" s="596"/>
      <c r="CK44" s="596"/>
      <c r="CL44" s="596"/>
      <c r="CM44" s="596"/>
      <c r="CN44" s="596"/>
      <c r="CO44" s="596"/>
      <c r="CP44" s="596"/>
      <c r="CQ44" s="597"/>
      <c r="CR44" s="598">
        <v>5929429</v>
      </c>
      <c r="CS44" s="599"/>
      <c r="CT44" s="599"/>
      <c r="CU44" s="599"/>
      <c r="CV44" s="599"/>
      <c r="CW44" s="599"/>
      <c r="CX44" s="599"/>
      <c r="CY44" s="600"/>
      <c r="CZ44" s="603">
        <v>14.1</v>
      </c>
      <c r="DA44" s="604"/>
      <c r="DB44" s="604"/>
      <c r="DC44" s="610"/>
      <c r="DD44" s="607">
        <v>2591056</v>
      </c>
      <c r="DE44" s="599"/>
      <c r="DF44" s="599"/>
      <c r="DG44" s="599"/>
      <c r="DH44" s="599"/>
      <c r="DI44" s="599"/>
      <c r="DJ44" s="599"/>
      <c r="DK44" s="600"/>
      <c r="DL44" s="667"/>
      <c r="DM44" s="668"/>
      <c r="DN44" s="668"/>
      <c r="DO44" s="668"/>
      <c r="DP44" s="668"/>
      <c r="DQ44" s="668"/>
      <c r="DR44" s="668"/>
      <c r="DS44" s="668"/>
      <c r="DT44" s="668"/>
      <c r="DU44" s="668"/>
      <c r="DV44" s="669"/>
      <c r="DW44" s="670"/>
      <c r="DX44" s="671"/>
      <c r="DY44" s="671"/>
      <c r="DZ44" s="671"/>
      <c r="EA44" s="671"/>
      <c r="EB44" s="671"/>
      <c r="EC44" s="672"/>
    </row>
    <row r="45" spans="2:133" ht="11.25" customHeight="1" x14ac:dyDescent="0.2">
      <c r="B45" s="684" t="s">
        <v>292</v>
      </c>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4"/>
      <c r="AS45" s="684"/>
      <c r="AT45" s="684"/>
      <c r="AU45" s="684"/>
      <c r="AV45" s="684"/>
      <c r="AW45" s="684"/>
      <c r="AX45" s="684"/>
      <c r="AY45" s="684"/>
      <c r="AZ45" s="684"/>
      <c r="BA45" s="684"/>
      <c r="BB45" s="684"/>
      <c r="BC45" s="684"/>
      <c r="BD45" s="684"/>
      <c r="BE45" s="684"/>
      <c r="BF45" s="684"/>
      <c r="BG45" s="684"/>
      <c r="BH45" s="684"/>
      <c r="BI45" s="684"/>
      <c r="BJ45" s="684"/>
      <c r="BK45" s="684"/>
      <c r="BL45" s="684"/>
      <c r="BM45" s="684"/>
      <c r="BN45" s="684"/>
      <c r="BO45" s="684"/>
      <c r="BP45" s="684"/>
      <c r="BQ45" s="684"/>
      <c r="BR45" s="684"/>
      <c r="BS45" s="684"/>
      <c r="BT45" s="684"/>
      <c r="BU45" s="684"/>
      <c r="BV45" s="684"/>
      <c r="BW45" s="684"/>
      <c r="BX45" s="684"/>
      <c r="BY45" s="684"/>
      <c r="BZ45" s="684"/>
      <c r="CA45" s="684"/>
      <c r="CB45" s="684"/>
      <c r="CC45" s="685"/>
      <c r="CD45" s="638"/>
      <c r="CE45" s="639"/>
      <c r="CF45" s="595" t="s">
        <v>293</v>
      </c>
      <c r="CG45" s="596"/>
      <c r="CH45" s="596"/>
      <c r="CI45" s="596"/>
      <c r="CJ45" s="596"/>
      <c r="CK45" s="596"/>
      <c r="CL45" s="596"/>
      <c r="CM45" s="596"/>
      <c r="CN45" s="596"/>
      <c r="CO45" s="596"/>
      <c r="CP45" s="596"/>
      <c r="CQ45" s="597"/>
      <c r="CR45" s="598">
        <v>2159560</v>
      </c>
      <c r="CS45" s="629"/>
      <c r="CT45" s="629"/>
      <c r="CU45" s="629"/>
      <c r="CV45" s="629"/>
      <c r="CW45" s="629"/>
      <c r="CX45" s="629"/>
      <c r="CY45" s="630"/>
      <c r="CZ45" s="603">
        <v>5.0999999999999996</v>
      </c>
      <c r="DA45" s="631"/>
      <c r="DB45" s="631"/>
      <c r="DC45" s="633"/>
      <c r="DD45" s="607">
        <v>644051</v>
      </c>
      <c r="DE45" s="629"/>
      <c r="DF45" s="629"/>
      <c r="DG45" s="629"/>
      <c r="DH45" s="629"/>
      <c r="DI45" s="629"/>
      <c r="DJ45" s="629"/>
      <c r="DK45" s="630"/>
      <c r="DL45" s="667"/>
      <c r="DM45" s="668"/>
      <c r="DN45" s="668"/>
      <c r="DO45" s="668"/>
      <c r="DP45" s="668"/>
      <c r="DQ45" s="668"/>
      <c r="DR45" s="668"/>
      <c r="DS45" s="668"/>
      <c r="DT45" s="668"/>
      <c r="DU45" s="668"/>
      <c r="DV45" s="669"/>
      <c r="DW45" s="670"/>
      <c r="DX45" s="671"/>
      <c r="DY45" s="671"/>
      <c r="DZ45" s="671"/>
      <c r="EA45" s="671"/>
      <c r="EB45" s="671"/>
      <c r="EC45" s="672"/>
    </row>
    <row r="46" spans="2:133" ht="11.25" customHeight="1" x14ac:dyDescent="0.2">
      <c r="B46" s="84"/>
      <c r="CD46" s="638"/>
      <c r="CE46" s="639"/>
      <c r="CF46" s="595" t="s">
        <v>294</v>
      </c>
      <c r="CG46" s="596"/>
      <c r="CH46" s="596"/>
      <c r="CI46" s="596"/>
      <c r="CJ46" s="596"/>
      <c r="CK46" s="596"/>
      <c r="CL46" s="596"/>
      <c r="CM46" s="596"/>
      <c r="CN46" s="596"/>
      <c r="CO46" s="596"/>
      <c r="CP46" s="596"/>
      <c r="CQ46" s="597"/>
      <c r="CR46" s="598">
        <v>3769869</v>
      </c>
      <c r="CS46" s="599"/>
      <c r="CT46" s="599"/>
      <c r="CU46" s="599"/>
      <c r="CV46" s="599"/>
      <c r="CW46" s="599"/>
      <c r="CX46" s="599"/>
      <c r="CY46" s="600"/>
      <c r="CZ46" s="603">
        <v>9</v>
      </c>
      <c r="DA46" s="604"/>
      <c r="DB46" s="604"/>
      <c r="DC46" s="610"/>
      <c r="DD46" s="607">
        <v>1947005</v>
      </c>
      <c r="DE46" s="599"/>
      <c r="DF46" s="599"/>
      <c r="DG46" s="599"/>
      <c r="DH46" s="599"/>
      <c r="DI46" s="599"/>
      <c r="DJ46" s="599"/>
      <c r="DK46" s="600"/>
      <c r="DL46" s="667"/>
      <c r="DM46" s="668"/>
      <c r="DN46" s="668"/>
      <c r="DO46" s="668"/>
      <c r="DP46" s="668"/>
      <c r="DQ46" s="668"/>
      <c r="DR46" s="668"/>
      <c r="DS46" s="668"/>
      <c r="DT46" s="668"/>
      <c r="DU46" s="668"/>
      <c r="DV46" s="669"/>
      <c r="DW46" s="670"/>
      <c r="DX46" s="671"/>
      <c r="DY46" s="671"/>
      <c r="DZ46" s="671"/>
      <c r="EA46" s="671"/>
      <c r="EB46" s="671"/>
      <c r="EC46" s="672"/>
    </row>
    <row r="47" spans="2:133" ht="11.25" customHeight="1" x14ac:dyDescent="0.2">
      <c r="B47" s="84"/>
      <c r="CD47" s="638"/>
      <c r="CE47" s="639"/>
      <c r="CF47" s="595" t="s">
        <v>295</v>
      </c>
      <c r="CG47" s="596"/>
      <c r="CH47" s="596"/>
      <c r="CI47" s="596"/>
      <c r="CJ47" s="596"/>
      <c r="CK47" s="596"/>
      <c r="CL47" s="596"/>
      <c r="CM47" s="596"/>
      <c r="CN47" s="596"/>
      <c r="CO47" s="596"/>
      <c r="CP47" s="596"/>
      <c r="CQ47" s="597"/>
      <c r="CR47" s="598" t="s">
        <v>64</v>
      </c>
      <c r="CS47" s="629"/>
      <c r="CT47" s="629"/>
      <c r="CU47" s="629"/>
      <c r="CV47" s="629"/>
      <c r="CW47" s="629"/>
      <c r="CX47" s="629"/>
      <c r="CY47" s="630"/>
      <c r="CZ47" s="603" t="s">
        <v>64</v>
      </c>
      <c r="DA47" s="631"/>
      <c r="DB47" s="631"/>
      <c r="DC47" s="633"/>
      <c r="DD47" s="607" t="s">
        <v>64</v>
      </c>
      <c r="DE47" s="629"/>
      <c r="DF47" s="629"/>
      <c r="DG47" s="629"/>
      <c r="DH47" s="629"/>
      <c r="DI47" s="629"/>
      <c r="DJ47" s="629"/>
      <c r="DK47" s="630"/>
      <c r="DL47" s="667"/>
      <c r="DM47" s="668"/>
      <c r="DN47" s="668"/>
      <c r="DO47" s="668"/>
      <c r="DP47" s="668"/>
      <c r="DQ47" s="668"/>
      <c r="DR47" s="668"/>
      <c r="DS47" s="668"/>
      <c r="DT47" s="668"/>
      <c r="DU47" s="668"/>
      <c r="DV47" s="669"/>
      <c r="DW47" s="670"/>
      <c r="DX47" s="671"/>
      <c r="DY47" s="671"/>
      <c r="DZ47" s="671"/>
      <c r="EA47" s="671"/>
      <c r="EB47" s="671"/>
      <c r="EC47" s="672"/>
    </row>
    <row r="48" spans="2:133" ht="10.8" x14ac:dyDescent="0.2">
      <c r="B48" s="84"/>
      <c r="CD48" s="640"/>
      <c r="CE48" s="641"/>
      <c r="CF48" s="595" t="s">
        <v>296</v>
      </c>
      <c r="CG48" s="596"/>
      <c r="CH48" s="596"/>
      <c r="CI48" s="596"/>
      <c r="CJ48" s="596"/>
      <c r="CK48" s="596"/>
      <c r="CL48" s="596"/>
      <c r="CM48" s="596"/>
      <c r="CN48" s="596"/>
      <c r="CO48" s="596"/>
      <c r="CP48" s="596"/>
      <c r="CQ48" s="597"/>
      <c r="CR48" s="598" t="s">
        <v>64</v>
      </c>
      <c r="CS48" s="599"/>
      <c r="CT48" s="599"/>
      <c r="CU48" s="599"/>
      <c r="CV48" s="599"/>
      <c r="CW48" s="599"/>
      <c r="CX48" s="599"/>
      <c r="CY48" s="600"/>
      <c r="CZ48" s="603" t="s">
        <v>64</v>
      </c>
      <c r="DA48" s="604"/>
      <c r="DB48" s="604"/>
      <c r="DC48" s="610"/>
      <c r="DD48" s="607" t="s">
        <v>64</v>
      </c>
      <c r="DE48" s="599"/>
      <c r="DF48" s="599"/>
      <c r="DG48" s="599"/>
      <c r="DH48" s="599"/>
      <c r="DI48" s="599"/>
      <c r="DJ48" s="599"/>
      <c r="DK48" s="600"/>
      <c r="DL48" s="667"/>
      <c r="DM48" s="668"/>
      <c r="DN48" s="668"/>
      <c r="DO48" s="668"/>
      <c r="DP48" s="668"/>
      <c r="DQ48" s="668"/>
      <c r="DR48" s="668"/>
      <c r="DS48" s="668"/>
      <c r="DT48" s="668"/>
      <c r="DU48" s="668"/>
      <c r="DV48" s="669"/>
      <c r="DW48" s="670"/>
      <c r="DX48" s="671"/>
      <c r="DY48" s="671"/>
      <c r="DZ48" s="671"/>
      <c r="EA48" s="671"/>
      <c r="EB48" s="671"/>
      <c r="EC48" s="672"/>
    </row>
    <row r="49" spans="2:133" ht="11.25" customHeight="1" x14ac:dyDescent="0.2">
      <c r="B49" s="84"/>
      <c r="CD49" s="619" t="s">
        <v>297</v>
      </c>
      <c r="CE49" s="620"/>
      <c r="CF49" s="620"/>
      <c r="CG49" s="620"/>
      <c r="CH49" s="620"/>
      <c r="CI49" s="620"/>
      <c r="CJ49" s="620"/>
      <c r="CK49" s="620"/>
      <c r="CL49" s="620"/>
      <c r="CM49" s="620"/>
      <c r="CN49" s="620"/>
      <c r="CO49" s="620"/>
      <c r="CP49" s="620"/>
      <c r="CQ49" s="621"/>
      <c r="CR49" s="673">
        <v>42080401</v>
      </c>
      <c r="CS49" s="657"/>
      <c r="CT49" s="657"/>
      <c r="CU49" s="657"/>
      <c r="CV49" s="657"/>
      <c r="CW49" s="657"/>
      <c r="CX49" s="657"/>
      <c r="CY49" s="686"/>
      <c r="CZ49" s="678">
        <v>100</v>
      </c>
      <c r="DA49" s="687"/>
      <c r="DB49" s="687"/>
      <c r="DC49" s="688"/>
      <c r="DD49" s="689">
        <v>25486771</v>
      </c>
      <c r="DE49" s="657"/>
      <c r="DF49" s="657"/>
      <c r="DG49" s="657"/>
      <c r="DH49" s="657"/>
      <c r="DI49" s="657"/>
      <c r="DJ49" s="657"/>
      <c r="DK49" s="686"/>
      <c r="DL49" s="690"/>
      <c r="DM49" s="691"/>
      <c r="DN49" s="691"/>
      <c r="DO49" s="691"/>
      <c r="DP49" s="691"/>
      <c r="DQ49" s="691"/>
      <c r="DR49" s="691"/>
      <c r="DS49" s="691"/>
      <c r="DT49" s="691"/>
      <c r="DU49" s="691"/>
      <c r="DV49" s="692"/>
      <c r="DW49" s="693"/>
      <c r="DX49" s="694"/>
      <c r="DY49" s="694"/>
      <c r="DZ49" s="694"/>
      <c r="EA49" s="694"/>
      <c r="EB49" s="694"/>
      <c r="EC49" s="695"/>
    </row>
  </sheetData>
  <sheetProtection algorithmName="SHA-512" hashValue="uYrQq6YX0+ivGDH4LGvIym+oqmGINrtF25ZmriRemkQC7mIHH7Yh79kzyxCl91nJw8OVkvdt4EoMRYsnT7camA==" saltValue="hP5hhrFciFjeecgMYQ9xvg==" spinCount="100000" sheet="1" objects="1" scenarios="1"/>
  <mergeCells count="603">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CZ42:DC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41FB-715C-4AF6-8518-19A04FBE3D8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90" customWidth="1"/>
    <col min="131" max="131" width="1.66406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710" t="s">
        <v>298</v>
      </c>
      <c r="B2" s="710"/>
      <c r="C2" s="710"/>
      <c r="D2" s="710"/>
      <c r="E2" s="710"/>
      <c r="F2" s="710"/>
      <c r="G2" s="710"/>
      <c r="H2" s="710"/>
      <c r="I2" s="710"/>
      <c r="J2" s="710"/>
      <c r="K2" s="710"/>
      <c r="L2" s="710"/>
      <c r="M2" s="710"/>
      <c r="N2" s="710"/>
      <c r="O2" s="710"/>
      <c r="P2" s="710"/>
      <c r="Q2" s="710"/>
      <c r="R2" s="710"/>
      <c r="S2" s="710"/>
      <c r="T2" s="710"/>
      <c r="U2" s="710"/>
      <c r="V2" s="710"/>
      <c r="W2" s="710"/>
      <c r="X2" s="710"/>
      <c r="Y2" s="710"/>
      <c r="Z2" s="710"/>
      <c r="AA2" s="710"/>
      <c r="AB2" s="710"/>
      <c r="AC2" s="710"/>
      <c r="AD2" s="710"/>
      <c r="AE2" s="710"/>
      <c r="AF2" s="710"/>
      <c r="AG2" s="710"/>
      <c r="AH2" s="710"/>
      <c r="AI2" s="710"/>
      <c r="AJ2" s="710"/>
      <c r="AK2" s="710"/>
      <c r="AL2" s="710"/>
      <c r="AM2" s="710"/>
      <c r="AN2" s="710"/>
      <c r="AO2" s="710"/>
      <c r="AP2" s="710"/>
      <c r="AQ2" s="710"/>
      <c r="AR2" s="710"/>
      <c r="AS2" s="710"/>
      <c r="AT2" s="710"/>
      <c r="AU2" s="710"/>
      <c r="AV2" s="710"/>
      <c r="AW2" s="710"/>
      <c r="AX2" s="710"/>
      <c r="AY2" s="710"/>
      <c r="AZ2" s="710"/>
      <c r="BA2" s="710"/>
      <c r="BB2" s="710"/>
      <c r="BC2" s="710"/>
      <c r="BD2" s="710"/>
      <c r="BE2" s="710"/>
      <c r="BF2" s="710"/>
      <c r="BG2" s="710"/>
      <c r="BH2" s="710"/>
      <c r="BI2" s="710"/>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711" t="s">
        <v>299</v>
      </c>
      <c r="DK2" s="712"/>
      <c r="DL2" s="712"/>
      <c r="DM2" s="712"/>
      <c r="DN2" s="712"/>
      <c r="DO2" s="713"/>
      <c r="DP2" s="87"/>
      <c r="DQ2" s="711" t="s">
        <v>300</v>
      </c>
      <c r="DR2" s="712"/>
      <c r="DS2" s="712"/>
      <c r="DT2" s="712"/>
      <c r="DU2" s="712"/>
      <c r="DV2" s="712"/>
      <c r="DW2" s="712"/>
      <c r="DX2" s="712"/>
      <c r="DY2" s="712"/>
      <c r="DZ2" s="713"/>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5" customFormat="1" ht="26.25" customHeight="1" thickBot="1" x14ac:dyDescent="0.25">
      <c r="A4" s="714" t="s">
        <v>301</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c r="AH4" s="714"/>
      <c r="AI4" s="714"/>
      <c r="AJ4" s="714"/>
      <c r="AK4" s="714"/>
      <c r="AL4" s="714"/>
      <c r="AM4" s="714"/>
      <c r="AN4" s="714"/>
      <c r="AO4" s="714"/>
      <c r="AP4" s="714"/>
      <c r="AQ4" s="714"/>
      <c r="AR4" s="714"/>
      <c r="AS4" s="714"/>
      <c r="AT4" s="714"/>
      <c r="AU4" s="714"/>
      <c r="AV4" s="714"/>
      <c r="AW4" s="714"/>
      <c r="AX4" s="714"/>
      <c r="AY4" s="714"/>
      <c r="AZ4" s="91"/>
      <c r="BA4" s="91"/>
      <c r="BB4" s="91"/>
      <c r="BC4" s="91"/>
      <c r="BD4" s="91"/>
      <c r="BE4" s="92"/>
      <c r="BF4" s="92"/>
      <c r="BG4" s="92"/>
      <c r="BH4" s="92"/>
      <c r="BI4" s="92"/>
      <c r="BJ4" s="92"/>
      <c r="BK4" s="92"/>
      <c r="BL4" s="92"/>
      <c r="BM4" s="92"/>
      <c r="BN4" s="92"/>
      <c r="BO4" s="92"/>
      <c r="BP4" s="92"/>
      <c r="BQ4" s="715" t="s">
        <v>302</v>
      </c>
      <c r="BR4" s="715"/>
      <c r="BS4" s="715"/>
      <c r="BT4" s="715"/>
      <c r="BU4" s="715"/>
      <c r="BV4" s="715"/>
      <c r="BW4" s="715"/>
      <c r="BX4" s="715"/>
      <c r="BY4" s="715"/>
      <c r="BZ4" s="715"/>
      <c r="CA4" s="715"/>
      <c r="CB4" s="715"/>
      <c r="CC4" s="715"/>
      <c r="CD4" s="715"/>
      <c r="CE4" s="715"/>
      <c r="CF4" s="715"/>
      <c r="CG4" s="715"/>
      <c r="CH4" s="715"/>
      <c r="CI4" s="715"/>
      <c r="CJ4" s="715"/>
      <c r="CK4" s="715"/>
      <c r="CL4" s="715"/>
      <c r="CM4" s="715"/>
      <c r="CN4" s="715"/>
      <c r="CO4" s="715"/>
      <c r="CP4" s="715"/>
      <c r="CQ4" s="715"/>
      <c r="CR4" s="715"/>
      <c r="CS4" s="715"/>
      <c r="CT4" s="715"/>
      <c r="CU4" s="715"/>
      <c r="CV4" s="715"/>
      <c r="CW4" s="715"/>
      <c r="CX4" s="715"/>
      <c r="CY4" s="715"/>
      <c r="CZ4" s="715"/>
      <c r="DA4" s="715"/>
      <c r="DB4" s="715"/>
      <c r="DC4" s="715"/>
      <c r="DD4" s="715"/>
      <c r="DE4" s="715"/>
      <c r="DF4" s="715"/>
      <c r="DG4" s="715"/>
      <c r="DH4" s="715"/>
      <c r="DI4" s="715"/>
      <c r="DJ4" s="715"/>
      <c r="DK4" s="715"/>
      <c r="DL4" s="715"/>
      <c r="DM4" s="715"/>
      <c r="DN4" s="715"/>
      <c r="DO4" s="715"/>
      <c r="DP4" s="715"/>
      <c r="DQ4" s="715"/>
      <c r="DR4" s="715"/>
      <c r="DS4" s="715"/>
      <c r="DT4" s="715"/>
      <c r="DU4" s="715"/>
      <c r="DV4" s="715"/>
      <c r="DW4" s="715"/>
      <c r="DX4" s="715"/>
      <c r="DY4" s="715"/>
      <c r="DZ4" s="715"/>
      <c r="EA4" s="94"/>
    </row>
    <row r="5" spans="1:131" s="95" customFormat="1" ht="26.25" customHeight="1" x14ac:dyDescent="0.2">
      <c r="A5" s="704" t="s">
        <v>303</v>
      </c>
      <c r="B5" s="705"/>
      <c r="C5" s="705"/>
      <c r="D5" s="705"/>
      <c r="E5" s="705"/>
      <c r="F5" s="705"/>
      <c r="G5" s="705"/>
      <c r="H5" s="705"/>
      <c r="I5" s="705"/>
      <c r="J5" s="705"/>
      <c r="K5" s="705"/>
      <c r="L5" s="705"/>
      <c r="M5" s="705"/>
      <c r="N5" s="705"/>
      <c r="O5" s="705"/>
      <c r="P5" s="706"/>
      <c r="Q5" s="700" t="s">
        <v>304</v>
      </c>
      <c r="R5" s="696"/>
      <c r="S5" s="696"/>
      <c r="T5" s="696"/>
      <c r="U5" s="697"/>
      <c r="V5" s="700" t="s">
        <v>305</v>
      </c>
      <c r="W5" s="696"/>
      <c r="X5" s="696"/>
      <c r="Y5" s="696"/>
      <c r="Z5" s="697"/>
      <c r="AA5" s="700" t="s">
        <v>306</v>
      </c>
      <c r="AB5" s="696"/>
      <c r="AC5" s="696"/>
      <c r="AD5" s="696"/>
      <c r="AE5" s="696"/>
      <c r="AF5" s="716" t="s">
        <v>307</v>
      </c>
      <c r="AG5" s="696"/>
      <c r="AH5" s="696"/>
      <c r="AI5" s="696"/>
      <c r="AJ5" s="702"/>
      <c r="AK5" s="696" t="s">
        <v>308</v>
      </c>
      <c r="AL5" s="696"/>
      <c r="AM5" s="696"/>
      <c r="AN5" s="696"/>
      <c r="AO5" s="697"/>
      <c r="AP5" s="700" t="s">
        <v>309</v>
      </c>
      <c r="AQ5" s="696"/>
      <c r="AR5" s="696"/>
      <c r="AS5" s="696"/>
      <c r="AT5" s="697"/>
      <c r="AU5" s="700" t="s">
        <v>310</v>
      </c>
      <c r="AV5" s="696"/>
      <c r="AW5" s="696"/>
      <c r="AX5" s="696"/>
      <c r="AY5" s="702"/>
      <c r="AZ5" s="91"/>
      <c r="BA5" s="91"/>
      <c r="BB5" s="91"/>
      <c r="BC5" s="91"/>
      <c r="BD5" s="91"/>
      <c r="BE5" s="92"/>
      <c r="BF5" s="92"/>
      <c r="BG5" s="92"/>
      <c r="BH5" s="92"/>
      <c r="BI5" s="92"/>
      <c r="BJ5" s="92"/>
      <c r="BK5" s="92"/>
      <c r="BL5" s="92"/>
      <c r="BM5" s="92"/>
      <c r="BN5" s="92"/>
      <c r="BO5" s="92"/>
      <c r="BP5" s="92"/>
      <c r="BQ5" s="704" t="s">
        <v>311</v>
      </c>
      <c r="BR5" s="705"/>
      <c r="BS5" s="705"/>
      <c r="BT5" s="705"/>
      <c r="BU5" s="705"/>
      <c r="BV5" s="705"/>
      <c r="BW5" s="705"/>
      <c r="BX5" s="705"/>
      <c r="BY5" s="705"/>
      <c r="BZ5" s="705"/>
      <c r="CA5" s="705"/>
      <c r="CB5" s="705"/>
      <c r="CC5" s="705"/>
      <c r="CD5" s="705"/>
      <c r="CE5" s="705"/>
      <c r="CF5" s="705"/>
      <c r="CG5" s="706"/>
      <c r="CH5" s="700" t="s">
        <v>312</v>
      </c>
      <c r="CI5" s="696"/>
      <c r="CJ5" s="696"/>
      <c r="CK5" s="696"/>
      <c r="CL5" s="697"/>
      <c r="CM5" s="700" t="s">
        <v>313</v>
      </c>
      <c r="CN5" s="696"/>
      <c r="CO5" s="696"/>
      <c r="CP5" s="696"/>
      <c r="CQ5" s="697"/>
      <c r="CR5" s="700" t="s">
        <v>314</v>
      </c>
      <c r="CS5" s="696"/>
      <c r="CT5" s="696"/>
      <c r="CU5" s="696"/>
      <c r="CV5" s="697"/>
      <c r="CW5" s="700" t="s">
        <v>315</v>
      </c>
      <c r="CX5" s="696"/>
      <c r="CY5" s="696"/>
      <c r="CZ5" s="696"/>
      <c r="DA5" s="697"/>
      <c r="DB5" s="700" t="s">
        <v>316</v>
      </c>
      <c r="DC5" s="696"/>
      <c r="DD5" s="696"/>
      <c r="DE5" s="696"/>
      <c r="DF5" s="697"/>
      <c r="DG5" s="749" t="s">
        <v>317</v>
      </c>
      <c r="DH5" s="750"/>
      <c r="DI5" s="750"/>
      <c r="DJ5" s="750"/>
      <c r="DK5" s="751"/>
      <c r="DL5" s="749" t="s">
        <v>318</v>
      </c>
      <c r="DM5" s="750"/>
      <c r="DN5" s="750"/>
      <c r="DO5" s="750"/>
      <c r="DP5" s="751"/>
      <c r="DQ5" s="700" t="s">
        <v>319</v>
      </c>
      <c r="DR5" s="696"/>
      <c r="DS5" s="696"/>
      <c r="DT5" s="696"/>
      <c r="DU5" s="697"/>
      <c r="DV5" s="700" t="s">
        <v>310</v>
      </c>
      <c r="DW5" s="696"/>
      <c r="DX5" s="696"/>
      <c r="DY5" s="696"/>
      <c r="DZ5" s="702"/>
      <c r="EA5" s="94"/>
    </row>
    <row r="6" spans="1:131" s="95" customFormat="1" ht="26.25" customHeight="1" thickBot="1" x14ac:dyDescent="0.25">
      <c r="A6" s="707"/>
      <c r="B6" s="708"/>
      <c r="C6" s="708"/>
      <c r="D6" s="708"/>
      <c r="E6" s="708"/>
      <c r="F6" s="708"/>
      <c r="G6" s="708"/>
      <c r="H6" s="708"/>
      <c r="I6" s="708"/>
      <c r="J6" s="708"/>
      <c r="K6" s="708"/>
      <c r="L6" s="708"/>
      <c r="M6" s="708"/>
      <c r="N6" s="708"/>
      <c r="O6" s="708"/>
      <c r="P6" s="709"/>
      <c r="Q6" s="701"/>
      <c r="R6" s="698"/>
      <c r="S6" s="698"/>
      <c r="T6" s="698"/>
      <c r="U6" s="699"/>
      <c r="V6" s="701"/>
      <c r="W6" s="698"/>
      <c r="X6" s="698"/>
      <c r="Y6" s="698"/>
      <c r="Z6" s="699"/>
      <c r="AA6" s="701"/>
      <c r="AB6" s="698"/>
      <c r="AC6" s="698"/>
      <c r="AD6" s="698"/>
      <c r="AE6" s="698"/>
      <c r="AF6" s="717"/>
      <c r="AG6" s="698"/>
      <c r="AH6" s="698"/>
      <c r="AI6" s="698"/>
      <c r="AJ6" s="703"/>
      <c r="AK6" s="698"/>
      <c r="AL6" s="698"/>
      <c r="AM6" s="698"/>
      <c r="AN6" s="698"/>
      <c r="AO6" s="699"/>
      <c r="AP6" s="701"/>
      <c r="AQ6" s="698"/>
      <c r="AR6" s="698"/>
      <c r="AS6" s="698"/>
      <c r="AT6" s="699"/>
      <c r="AU6" s="701"/>
      <c r="AV6" s="698"/>
      <c r="AW6" s="698"/>
      <c r="AX6" s="698"/>
      <c r="AY6" s="703"/>
      <c r="AZ6" s="91"/>
      <c r="BA6" s="91"/>
      <c r="BB6" s="91"/>
      <c r="BC6" s="91"/>
      <c r="BD6" s="91"/>
      <c r="BE6" s="92"/>
      <c r="BF6" s="92"/>
      <c r="BG6" s="92"/>
      <c r="BH6" s="92"/>
      <c r="BI6" s="92"/>
      <c r="BJ6" s="92"/>
      <c r="BK6" s="92"/>
      <c r="BL6" s="92"/>
      <c r="BM6" s="92"/>
      <c r="BN6" s="92"/>
      <c r="BO6" s="92"/>
      <c r="BP6" s="92"/>
      <c r="BQ6" s="707"/>
      <c r="BR6" s="708"/>
      <c r="BS6" s="708"/>
      <c r="BT6" s="708"/>
      <c r="BU6" s="708"/>
      <c r="BV6" s="708"/>
      <c r="BW6" s="708"/>
      <c r="BX6" s="708"/>
      <c r="BY6" s="708"/>
      <c r="BZ6" s="708"/>
      <c r="CA6" s="708"/>
      <c r="CB6" s="708"/>
      <c r="CC6" s="708"/>
      <c r="CD6" s="708"/>
      <c r="CE6" s="708"/>
      <c r="CF6" s="708"/>
      <c r="CG6" s="709"/>
      <c r="CH6" s="701"/>
      <c r="CI6" s="698"/>
      <c r="CJ6" s="698"/>
      <c r="CK6" s="698"/>
      <c r="CL6" s="699"/>
      <c r="CM6" s="701"/>
      <c r="CN6" s="698"/>
      <c r="CO6" s="698"/>
      <c r="CP6" s="698"/>
      <c r="CQ6" s="699"/>
      <c r="CR6" s="701"/>
      <c r="CS6" s="698"/>
      <c r="CT6" s="698"/>
      <c r="CU6" s="698"/>
      <c r="CV6" s="699"/>
      <c r="CW6" s="701"/>
      <c r="CX6" s="698"/>
      <c r="CY6" s="698"/>
      <c r="CZ6" s="698"/>
      <c r="DA6" s="699"/>
      <c r="DB6" s="701"/>
      <c r="DC6" s="698"/>
      <c r="DD6" s="698"/>
      <c r="DE6" s="698"/>
      <c r="DF6" s="699"/>
      <c r="DG6" s="752"/>
      <c r="DH6" s="753"/>
      <c r="DI6" s="753"/>
      <c r="DJ6" s="753"/>
      <c r="DK6" s="754"/>
      <c r="DL6" s="752"/>
      <c r="DM6" s="753"/>
      <c r="DN6" s="753"/>
      <c r="DO6" s="753"/>
      <c r="DP6" s="754"/>
      <c r="DQ6" s="701"/>
      <c r="DR6" s="698"/>
      <c r="DS6" s="698"/>
      <c r="DT6" s="698"/>
      <c r="DU6" s="699"/>
      <c r="DV6" s="701"/>
      <c r="DW6" s="698"/>
      <c r="DX6" s="698"/>
      <c r="DY6" s="698"/>
      <c r="DZ6" s="703"/>
      <c r="EA6" s="94"/>
    </row>
    <row r="7" spans="1:131" s="95" customFormat="1" ht="26.25" customHeight="1" thickTop="1" x14ac:dyDescent="0.2">
      <c r="A7" s="96">
        <v>1</v>
      </c>
      <c r="B7" s="735" t="s">
        <v>320</v>
      </c>
      <c r="C7" s="736"/>
      <c r="D7" s="736"/>
      <c r="E7" s="736"/>
      <c r="F7" s="736"/>
      <c r="G7" s="736"/>
      <c r="H7" s="736"/>
      <c r="I7" s="736"/>
      <c r="J7" s="736"/>
      <c r="K7" s="736"/>
      <c r="L7" s="736"/>
      <c r="M7" s="736"/>
      <c r="N7" s="736"/>
      <c r="O7" s="736"/>
      <c r="P7" s="737"/>
      <c r="Q7" s="738">
        <v>41476</v>
      </c>
      <c r="R7" s="739"/>
      <c r="S7" s="739"/>
      <c r="T7" s="739"/>
      <c r="U7" s="739"/>
      <c r="V7" s="739">
        <v>40699</v>
      </c>
      <c r="W7" s="739"/>
      <c r="X7" s="739"/>
      <c r="Y7" s="739"/>
      <c r="Z7" s="739"/>
      <c r="AA7" s="739">
        <v>777</v>
      </c>
      <c r="AB7" s="739"/>
      <c r="AC7" s="739"/>
      <c r="AD7" s="739"/>
      <c r="AE7" s="740"/>
      <c r="AF7" s="741">
        <v>713</v>
      </c>
      <c r="AG7" s="742"/>
      <c r="AH7" s="742"/>
      <c r="AI7" s="742"/>
      <c r="AJ7" s="743"/>
      <c r="AK7" s="744" t="s">
        <v>321</v>
      </c>
      <c r="AL7" s="745"/>
      <c r="AM7" s="745"/>
      <c r="AN7" s="745"/>
      <c r="AO7" s="745"/>
      <c r="AP7" s="745">
        <v>18855</v>
      </c>
      <c r="AQ7" s="745"/>
      <c r="AR7" s="745"/>
      <c r="AS7" s="745"/>
      <c r="AT7" s="745"/>
      <c r="AU7" s="746"/>
      <c r="AV7" s="746"/>
      <c r="AW7" s="746"/>
      <c r="AX7" s="746"/>
      <c r="AY7" s="747"/>
      <c r="AZ7" s="91"/>
      <c r="BA7" s="91"/>
      <c r="BB7" s="91"/>
      <c r="BC7" s="91"/>
      <c r="BD7" s="91"/>
      <c r="BE7" s="92"/>
      <c r="BF7" s="92"/>
      <c r="BG7" s="92"/>
      <c r="BH7" s="92"/>
      <c r="BI7" s="92"/>
      <c r="BJ7" s="92"/>
      <c r="BK7" s="92"/>
      <c r="BL7" s="92"/>
      <c r="BM7" s="92"/>
      <c r="BN7" s="92"/>
      <c r="BO7" s="92"/>
      <c r="BP7" s="92"/>
      <c r="BQ7" s="96">
        <v>1</v>
      </c>
      <c r="BR7" s="97"/>
      <c r="BS7" s="721" t="s">
        <v>322</v>
      </c>
      <c r="BT7" s="722"/>
      <c r="BU7" s="722"/>
      <c r="BV7" s="722"/>
      <c r="BW7" s="722"/>
      <c r="BX7" s="722"/>
      <c r="BY7" s="722"/>
      <c r="BZ7" s="722"/>
      <c r="CA7" s="722"/>
      <c r="CB7" s="722"/>
      <c r="CC7" s="722"/>
      <c r="CD7" s="722"/>
      <c r="CE7" s="722"/>
      <c r="CF7" s="722"/>
      <c r="CG7" s="748"/>
      <c r="CH7" s="718">
        <v>349</v>
      </c>
      <c r="CI7" s="719"/>
      <c r="CJ7" s="719"/>
      <c r="CK7" s="719"/>
      <c r="CL7" s="720"/>
      <c r="CM7" s="718">
        <v>20</v>
      </c>
      <c r="CN7" s="719"/>
      <c r="CO7" s="719"/>
      <c r="CP7" s="719"/>
      <c r="CQ7" s="720"/>
      <c r="CR7" s="718">
        <v>300</v>
      </c>
      <c r="CS7" s="719"/>
      <c r="CT7" s="719"/>
      <c r="CU7" s="719"/>
      <c r="CV7" s="720"/>
      <c r="CW7" s="718"/>
      <c r="CX7" s="719"/>
      <c r="CY7" s="719"/>
      <c r="CZ7" s="719"/>
      <c r="DA7" s="720"/>
      <c r="DB7" s="718"/>
      <c r="DC7" s="719"/>
      <c r="DD7" s="719"/>
      <c r="DE7" s="719"/>
      <c r="DF7" s="720"/>
      <c r="DG7" s="718"/>
      <c r="DH7" s="719"/>
      <c r="DI7" s="719"/>
      <c r="DJ7" s="719"/>
      <c r="DK7" s="720"/>
      <c r="DL7" s="718"/>
      <c r="DM7" s="719"/>
      <c r="DN7" s="719"/>
      <c r="DO7" s="719"/>
      <c r="DP7" s="720"/>
      <c r="DQ7" s="718"/>
      <c r="DR7" s="719"/>
      <c r="DS7" s="719"/>
      <c r="DT7" s="719"/>
      <c r="DU7" s="720"/>
      <c r="DV7" s="721"/>
      <c r="DW7" s="722"/>
      <c r="DX7" s="722"/>
      <c r="DY7" s="722"/>
      <c r="DZ7" s="723"/>
      <c r="EA7" s="94"/>
    </row>
    <row r="8" spans="1:131" s="95" customFormat="1" ht="26.25" customHeight="1" x14ac:dyDescent="0.2">
      <c r="A8" s="98">
        <v>2</v>
      </c>
      <c r="B8" s="724" t="s">
        <v>323</v>
      </c>
      <c r="C8" s="725"/>
      <c r="D8" s="725"/>
      <c r="E8" s="725"/>
      <c r="F8" s="725"/>
      <c r="G8" s="725"/>
      <c r="H8" s="725"/>
      <c r="I8" s="725"/>
      <c r="J8" s="725"/>
      <c r="K8" s="725"/>
      <c r="L8" s="725"/>
      <c r="M8" s="725"/>
      <c r="N8" s="725"/>
      <c r="O8" s="725"/>
      <c r="P8" s="726"/>
      <c r="Q8" s="727">
        <v>3102</v>
      </c>
      <c r="R8" s="728"/>
      <c r="S8" s="728"/>
      <c r="T8" s="728"/>
      <c r="U8" s="728"/>
      <c r="V8" s="728">
        <v>3051</v>
      </c>
      <c r="W8" s="728"/>
      <c r="X8" s="728"/>
      <c r="Y8" s="728"/>
      <c r="Z8" s="728"/>
      <c r="AA8" s="728">
        <v>51</v>
      </c>
      <c r="AB8" s="728"/>
      <c r="AC8" s="728"/>
      <c r="AD8" s="728"/>
      <c r="AE8" s="729"/>
      <c r="AF8" s="730">
        <v>1</v>
      </c>
      <c r="AG8" s="731"/>
      <c r="AH8" s="731"/>
      <c r="AI8" s="731"/>
      <c r="AJ8" s="732"/>
      <c r="AK8" s="733" t="s">
        <v>321</v>
      </c>
      <c r="AL8" s="734"/>
      <c r="AM8" s="734"/>
      <c r="AN8" s="734"/>
      <c r="AO8" s="734"/>
      <c r="AP8" s="734" t="s">
        <v>321</v>
      </c>
      <c r="AQ8" s="734"/>
      <c r="AR8" s="734"/>
      <c r="AS8" s="734"/>
      <c r="AT8" s="734"/>
      <c r="AU8" s="755"/>
      <c r="AV8" s="755"/>
      <c r="AW8" s="755"/>
      <c r="AX8" s="755"/>
      <c r="AY8" s="756"/>
      <c r="AZ8" s="91"/>
      <c r="BA8" s="91"/>
      <c r="BB8" s="91"/>
      <c r="BC8" s="91"/>
      <c r="BD8" s="91"/>
      <c r="BE8" s="92"/>
      <c r="BF8" s="92"/>
      <c r="BG8" s="92"/>
      <c r="BH8" s="92"/>
      <c r="BI8" s="92"/>
      <c r="BJ8" s="92"/>
      <c r="BK8" s="92"/>
      <c r="BL8" s="92"/>
      <c r="BM8" s="92"/>
      <c r="BN8" s="92"/>
      <c r="BO8" s="92"/>
      <c r="BP8" s="92"/>
      <c r="BQ8" s="98">
        <v>2</v>
      </c>
      <c r="BR8" s="99"/>
      <c r="BS8" s="757" t="s">
        <v>324</v>
      </c>
      <c r="BT8" s="758"/>
      <c r="BU8" s="758"/>
      <c r="BV8" s="758"/>
      <c r="BW8" s="758"/>
      <c r="BX8" s="758"/>
      <c r="BY8" s="758"/>
      <c r="BZ8" s="758"/>
      <c r="CA8" s="758"/>
      <c r="CB8" s="758"/>
      <c r="CC8" s="758"/>
      <c r="CD8" s="758"/>
      <c r="CE8" s="758"/>
      <c r="CF8" s="758"/>
      <c r="CG8" s="759"/>
      <c r="CH8" s="760">
        <v>231</v>
      </c>
      <c r="CI8" s="761"/>
      <c r="CJ8" s="761"/>
      <c r="CK8" s="761"/>
      <c r="CL8" s="762"/>
      <c r="CM8" s="760">
        <v>0</v>
      </c>
      <c r="CN8" s="761"/>
      <c r="CO8" s="761"/>
      <c r="CP8" s="761"/>
      <c r="CQ8" s="762"/>
      <c r="CR8" s="760">
        <v>5</v>
      </c>
      <c r="CS8" s="761"/>
      <c r="CT8" s="761"/>
      <c r="CU8" s="761"/>
      <c r="CV8" s="762"/>
      <c r="CW8" s="760"/>
      <c r="CX8" s="761"/>
      <c r="CY8" s="761"/>
      <c r="CZ8" s="761"/>
      <c r="DA8" s="762"/>
      <c r="DB8" s="760"/>
      <c r="DC8" s="761"/>
      <c r="DD8" s="761"/>
      <c r="DE8" s="761"/>
      <c r="DF8" s="762"/>
      <c r="DG8" s="760"/>
      <c r="DH8" s="761"/>
      <c r="DI8" s="761"/>
      <c r="DJ8" s="761"/>
      <c r="DK8" s="762"/>
      <c r="DL8" s="760"/>
      <c r="DM8" s="761"/>
      <c r="DN8" s="761"/>
      <c r="DO8" s="761"/>
      <c r="DP8" s="762"/>
      <c r="DQ8" s="760"/>
      <c r="DR8" s="761"/>
      <c r="DS8" s="761"/>
      <c r="DT8" s="761"/>
      <c r="DU8" s="762"/>
      <c r="DV8" s="757"/>
      <c r="DW8" s="758"/>
      <c r="DX8" s="758"/>
      <c r="DY8" s="758"/>
      <c r="DZ8" s="763"/>
      <c r="EA8" s="94"/>
    </row>
    <row r="9" spans="1:131" s="95" customFormat="1" ht="26.25" customHeight="1" x14ac:dyDescent="0.2">
      <c r="A9" s="98">
        <v>3</v>
      </c>
      <c r="B9" s="724"/>
      <c r="C9" s="725"/>
      <c r="D9" s="725"/>
      <c r="E9" s="725"/>
      <c r="F9" s="725"/>
      <c r="G9" s="725"/>
      <c r="H9" s="725"/>
      <c r="I9" s="725"/>
      <c r="J9" s="725"/>
      <c r="K9" s="725"/>
      <c r="L9" s="725"/>
      <c r="M9" s="725"/>
      <c r="N9" s="725"/>
      <c r="O9" s="725"/>
      <c r="P9" s="726"/>
      <c r="Q9" s="727"/>
      <c r="R9" s="728"/>
      <c r="S9" s="728"/>
      <c r="T9" s="728"/>
      <c r="U9" s="728"/>
      <c r="V9" s="728"/>
      <c r="W9" s="728"/>
      <c r="X9" s="728"/>
      <c r="Y9" s="728"/>
      <c r="Z9" s="728"/>
      <c r="AA9" s="728"/>
      <c r="AB9" s="728"/>
      <c r="AC9" s="728"/>
      <c r="AD9" s="728"/>
      <c r="AE9" s="729"/>
      <c r="AF9" s="730"/>
      <c r="AG9" s="731"/>
      <c r="AH9" s="731"/>
      <c r="AI9" s="731"/>
      <c r="AJ9" s="732"/>
      <c r="AK9" s="733"/>
      <c r="AL9" s="734"/>
      <c r="AM9" s="734"/>
      <c r="AN9" s="734"/>
      <c r="AO9" s="734"/>
      <c r="AP9" s="734"/>
      <c r="AQ9" s="734"/>
      <c r="AR9" s="734"/>
      <c r="AS9" s="734"/>
      <c r="AT9" s="734"/>
      <c r="AU9" s="755"/>
      <c r="AV9" s="755"/>
      <c r="AW9" s="755"/>
      <c r="AX9" s="755"/>
      <c r="AY9" s="756"/>
      <c r="AZ9" s="91"/>
      <c r="BA9" s="91"/>
      <c r="BB9" s="91"/>
      <c r="BC9" s="91"/>
      <c r="BD9" s="91"/>
      <c r="BE9" s="92"/>
      <c r="BF9" s="92"/>
      <c r="BG9" s="92"/>
      <c r="BH9" s="92"/>
      <c r="BI9" s="92"/>
      <c r="BJ9" s="92"/>
      <c r="BK9" s="92"/>
      <c r="BL9" s="92"/>
      <c r="BM9" s="92"/>
      <c r="BN9" s="92"/>
      <c r="BO9" s="92"/>
      <c r="BP9" s="92"/>
      <c r="BQ9" s="98">
        <v>3</v>
      </c>
      <c r="BR9" s="99"/>
      <c r="BS9" s="757"/>
      <c r="BT9" s="758"/>
      <c r="BU9" s="758"/>
      <c r="BV9" s="758"/>
      <c r="BW9" s="758"/>
      <c r="BX9" s="758"/>
      <c r="BY9" s="758"/>
      <c r="BZ9" s="758"/>
      <c r="CA9" s="758"/>
      <c r="CB9" s="758"/>
      <c r="CC9" s="758"/>
      <c r="CD9" s="758"/>
      <c r="CE9" s="758"/>
      <c r="CF9" s="758"/>
      <c r="CG9" s="759"/>
      <c r="CH9" s="760"/>
      <c r="CI9" s="761"/>
      <c r="CJ9" s="761"/>
      <c r="CK9" s="761"/>
      <c r="CL9" s="762"/>
      <c r="CM9" s="760"/>
      <c r="CN9" s="761"/>
      <c r="CO9" s="761"/>
      <c r="CP9" s="761"/>
      <c r="CQ9" s="762"/>
      <c r="CR9" s="760"/>
      <c r="CS9" s="761"/>
      <c r="CT9" s="761"/>
      <c r="CU9" s="761"/>
      <c r="CV9" s="762"/>
      <c r="CW9" s="760"/>
      <c r="CX9" s="761"/>
      <c r="CY9" s="761"/>
      <c r="CZ9" s="761"/>
      <c r="DA9" s="762"/>
      <c r="DB9" s="760"/>
      <c r="DC9" s="761"/>
      <c r="DD9" s="761"/>
      <c r="DE9" s="761"/>
      <c r="DF9" s="762"/>
      <c r="DG9" s="760"/>
      <c r="DH9" s="761"/>
      <c r="DI9" s="761"/>
      <c r="DJ9" s="761"/>
      <c r="DK9" s="762"/>
      <c r="DL9" s="760"/>
      <c r="DM9" s="761"/>
      <c r="DN9" s="761"/>
      <c r="DO9" s="761"/>
      <c r="DP9" s="762"/>
      <c r="DQ9" s="760"/>
      <c r="DR9" s="761"/>
      <c r="DS9" s="761"/>
      <c r="DT9" s="761"/>
      <c r="DU9" s="762"/>
      <c r="DV9" s="757"/>
      <c r="DW9" s="758"/>
      <c r="DX9" s="758"/>
      <c r="DY9" s="758"/>
      <c r="DZ9" s="763"/>
      <c r="EA9" s="94"/>
    </row>
    <row r="10" spans="1:131" s="95" customFormat="1" ht="26.25" customHeight="1" x14ac:dyDescent="0.2">
      <c r="A10" s="98">
        <v>4</v>
      </c>
      <c r="B10" s="724"/>
      <c r="C10" s="725"/>
      <c r="D10" s="725"/>
      <c r="E10" s="725"/>
      <c r="F10" s="725"/>
      <c r="G10" s="725"/>
      <c r="H10" s="725"/>
      <c r="I10" s="725"/>
      <c r="J10" s="725"/>
      <c r="K10" s="725"/>
      <c r="L10" s="725"/>
      <c r="M10" s="725"/>
      <c r="N10" s="725"/>
      <c r="O10" s="725"/>
      <c r="P10" s="726"/>
      <c r="Q10" s="727"/>
      <c r="R10" s="728"/>
      <c r="S10" s="728"/>
      <c r="T10" s="728"/>
      <c r="U10" s="728"/>
      <c r="V10" s="728"/>
      <c r="W10" s="728"/>
      <c r="X10" s="728"/>
      <c r="Y10" s="728"/>
      <c r="Z10" s="728"/>
      <c r="AA10" s="728"/>
      <c r="AB10" s="728"/>
      <c r="AC10" s="728"/>
      <c r="AD10" s="728"/>
      <c r="AE10" s="729"/>
      <c r="AF10" s="730"/>
      <c r="AG10" s="731"/>
      <c r="AH10" s="731"/>
      <c r="AI10" s="731"/>
      <c r="AJ10" s="732"/>
      <c r="AK10" s="733"/>
      <c r="AL10" s="734"/>
      <c r="AM10" s="734"/>
      <c r="AN10" s="734"/>
      <c r="AO10" s="734"/>
      <c r="AP10" s="734"/>
      <c r="AQ10" s="734"/>
      <c r="AR10" s="734"/>
      <c r="AS10" s="734"/>
      <c r="AT10" s="734"/>
      <c r="AU10" s="755"/>
      <c r="AV10" s="755"/>
      <c r="AW10" s="755"/>
      <c r="AX10" s="755"/>
      <c r="AY10" s="756"/>
      <c r="AZ10" s="91"/>
      <c r="BA10" s="91"/>
      <c r="BB10" s="91"/>
      <c r="BC10" s="91"/>
      <c r="BD10" s="91"/>
      <c r="BE10" s="92"/>
      <c r="BF10" s="92"/>
      <c r="BG10" s="92"/>
      <c r="BH10" s="92"/>
      <c r="BI10" s="92"/>
      <c r="BJ10" s="92"/>
      <c r="BK10" s="92"/>
      <c r="BL10" s="92"/>
      <c r="BM10" s="92"/>
      <c r="BN10" s="92"/>
      <c r="BO10" s="92"/>
      <c r="BP10" s="92"/>
      <c r="BQ10" s="98">
        <v>4</v>
      </c>
      <c r="BR10" s="99"/>
      <c r="BS10" s="757"/>
      <c r="BT10" s="758"/>
      <c r="BU10" s="758"/>
      <c r="BV10" s="758"/>
      <c r="BW10" s="758"/>
      <c r="BX10" s="758"/>
      <c r="BY10" s="758"/>
      <c r="BZ10" s="758"/>
      <c r="CA10" s="758"/>
      <c r="CB10" s="758"/>
      <c r="CC10" s="758"/>
      <c r="CD10" s="758"/>
      <c r="CE10" s="758"/>
      <c r="CF10" s="758"/>
      <c r="CG10" s="759"/>
      <c r="CH10" s="760"/>
      <c r="CI10" s="761"/>
      <c r="CJ10" s="761"/>
      <c r="CK10" s="761"/>
      <c r="CL10" s="762"/>
      <c r="CM10" s="760"/>
      <c r="CN10" s="761"/>
      <c r="CO10" s="761"/>
      <c r="CP10" s="761"/>
      <c r="CQ10" s="762"/>
      <c r="CR10" s="760"/>
      <c r="CS10" s="761"/>
      <c r="CT10" s="761"/>
      <c r="CU10" s="761"/>
      <c r="CV10" s="762"/>
      <c r="CW10" s="760"/>
      <c r="CX10" s="761"/>
      <c r="CY10" s="761"/>
      <c r="CZ10" s="761"/>
      <c r="DA10" s="762"/>
      <c r="DB10" s="760"/>
      <c r="DC10" s="761"/>
      <c r="DD10" s="761"/>
      <c r="DE10" s="761"/>
      <c r="DF10" s="762"/>
      <c r="DG10" s="760"/>
      <c r="DH10" s="761"/>
      <c r="DI10" s="761"/>
      <c r="DJ10" s="761"/>
      <c r="DK10" s="762"/>
      <c r="DL10" s="760"/>
      <c r="DM10" s="761"/>
      <c r="DN10" s="761"/>
      <c r="DO10" s="761"/>
      <c r="DP10" s="762"/>
      <c r="DQ10" s="760"/>
      <c r="DR10" s="761"/>
      <c r="DS10" s="761"/>
      <c r="DT10" s="761"/>
      <c r="DU10" s="762"/>
      <c r="DV10" s="757"/>
      <c r="DW10" s="758"/>
      <c r="DX10" s="758"/>
      <c r="DY10" s="758"/>
      <c r="DZ10" s="763"/>
      <c r="EA10" s="94"/>
    </row>
    <row r="11" spans="1:131" s="95" customFormat="1" ht="26.25" customHeight="1" x14ac:dyDescent="0.2">
      <c r="A11" s="98">
        <v>5</v>
      </c>
      <c r="B11" s="724"/>
      <c r="C11" s="725"/>
      <c r="D11" s="725"/>
      <c r="E11" s="725"/>
      <c r="F11" s="725"/>
      <c r="G11" s="725"/>
      <c r="H11" s="725"/>
      <c r="I11" s="725"/>
      <c r="J11" s="725"/>
      <c r="K11" s="725"/>
      <c r="L11" s="725"/>
      <c r="M11" s="725"/>
      <c r="N11" s="725"/>
      <c r="O11" s="725"/>
      <c r="P11" s="726"/>
      <c r="Q11" s="727"/>
      <c r="R11" s="728"/>
      <c r="S11" s="728"/>
      <c r="T11" s="728"/>
      <c r="U11" s="728"/>
      <c r="V11" s="728"/>
      <c r="W11" s="728"/>
      <c r="X11" s="728"/>
      <c r="Y11" s="728"/>
      <c r="Z11" s="728"/>
      <c r="AA11" s="728"/>
      <c r="AB11" s="728"/>
      <c r="AC11" s="728"/>
      <c r="AD11" s="728"/>
      <c r="AE11" s="729"/>
      <c r="AF11" s="730"/>
      <c r="AG11" s="731"/>
      <c r="AH11" s="731"/>
      <c r="AI11" s="731"/>
      <c r="AJ11" s="732"/>
      <c r="AK11" s="733"/>
      <c r="AL11" s="734"/>
      <c r="AM11" s="734"/>
      <c r="AN11" s="734"/>
      <c r="AO11" s="734"/>
      <c r="AP11" s="734"/>
      <c r="AQ11" s="734"/>
      <c r="AR11" s="734"/>
      <c r="AS11" s="734"/>
      <c r="AT11" s="734"/>
      <c r="AU11" s="755"/>
      <c r="AV11" s="755"/>
      <c r="AW11" s="755"/>
      <c r="AX11" s="755"/>
      <c r="AY11" s="756"/>
      <c r="AZ11" s="91"/>
      <c r="BA11" s="91"/>
      <c r="BB11" s="91"/>
      <c r="BC11" s="91"/>
      <c r="BD11" s="91"/>
      <c r="BE11" s="92"/>
      <c r="BF11" s="92"/>
      <c r="BG11" s="92"/>
      <c r="BH11" s="92"/>
      <c r="BI11" s="92"/>
      <c r="BJ11" s="92"/>
      <c r="BK11" s="92"/>
      <c r="BL11" s="92"/>
      <c r="BM11" s="92"/>
      <c r="BN11" s="92"/>
      <c r="BO11" s="92"/>
      <c r="BP11" s="92"/>
      <c r="BQ11" s="98">
        <v>5</v>
      </c>
      <c r="BR11" s="99"/>
      <c r="BS11" s="757"/>
      <c r="BT11" s="758"/>
      <c r="BU11" s="758"/>
      <c r="BV11" s="758"/>
      <c r="BW11" s="758"/>
      <c r="BX11" s="758"/>
      <c r="BY11" s="758"/>
      <c r="BZ11" s="758"/>
      <c r="CA11" s="758"/>
      <c r="CB11" s="758"/>
      <c r="CC11" s="758"/>
      <c r="CD11" s="758"/>
      <c r="CE11" s="758"/>
      <c r="CF11" s="758"/>
      <c r="CG11" s="759"/>
      <c r="CH11" s="760"/>
      <c r="CI11" s="761"/>
      <c r="CJ11" s="761"/>
      <c r="CK11" s="761"/>
      <c r="CL11" s="762"/>
      <c r="CM11" s="760"/>
      <c r="CN11" s="761"/>
      <c r="CO11" s="761"/>
      <c r="CP11" s="761"/>
      <c r="CQ11" s="762"/>
      <c r="CR11" s="760"/>
      <c r="CS11" s="761"/>
      <c r="CT11" s="761"/>
      <c r="CU11" s="761"/>
      <c r="CV11" s="762"/>
      <c r="CW11" s="760"/>
      <c r="CX11" s="761"/>
      <c r="CY11" s="761"/>
      <c r="CZ11" s="761"/>
      <c r="DA11" s="762"/>
      <c r="DB11" s="760"/>
      <c r="DC11" s="761"/>
      <c r="DD11" s="761"/>
      <c r="DE11" s="761"/>
      <c r="DF11" s="762"/>
      <c r="DG11" s="760"/>
      <c r="DH11" s="761"/>
      <c r="DI11" s="761"/>
      <c r="DJ11" s="761"/>
      <c r="DK11" s="762"/>
      <c r="DL11" s="760"/>
      <c r="DM11" s="761"/>
      <c r="DN11" s="761"/>
      <c r="DO11" s="761"/>
      <c r="DP11" s="762"/>
      <c r="DQ11" s="760"/>
      <c r="DR11" s="761"/>
      <c r="DS11" s="761"/>
      <c r="DT11" s="761"/>
      <c r="DU11" s="762"/>
      <c r="DV11" s="757"/>
      <c r="DW11" s="758"/>
      <c r="DX11" s="758"/>
      <c r="DY11" s="758"/>
      <c r="DZ11" s="763"/>
      <c r="EA11" s="94"/>
    </row>
    <row r="12" spans="1:131" s="95" customFormat="1" ht="26.25" customHeight="1" x14ac:dyDescent="0.2">
      <c r="A12" s="98">
        <v>6</v>
      </c>
      <c r="B12" s="724"/>
      <c r="C12" s="725"/>
      <c r="D12" s="725"/>
      <c r="E12" s="725"/>
      <c r="F12" s="725"/>
      <c r="G12" s="725"/>
      <c r="H12" s="725"/>
      <c r="I12" s="725"/>
      <c r="J12" s="725"/>
      <c r="K12" s="725"/>
      <c r="L12" s="725"/>
      <c r="M12" s="725"/>
      <c r="N12" s="725"/>
      <c r="O12" s="725"/>
      <c r="P12" s="726"/>
      <c r="Q12" s="727"/>
      <c r="R12" s="728"/>
      <c r="S12" s="728"/>
      <c r="T12" s="728"/>
      <c r="U12" s="728"/>
      <c r="V12" s="728"/>
      <c r="W12" s="728"/>
      <c r="X12" s="728"/>
      <c r="Y12" s="728"/>
      <c r="Z12" s="728"/>
      <c r="AA12" s="728"/>
      <c r="AB12" s="728"/>
      <c r="AC12" s="728"/>
      <c r="AD12" s="728"/>
      <c r="AE12" s="729"/>
      <c r="AF12" s="730"/>
      <c r="AG12" s="731"/>
      <c r="AH12" s="731"/>
      <c r="AI12" s="731"/>
      <c r="AJ12" s="732"/>
      <c r="AK12" s="733"/>
      <c r="AL12" s="734"/>
      <c r="AM12" s="734"/>
      <c r="AN12" s="734"/>
      <c r="AO12" s="734"/>
      <c r="AP12" s="734"/>
      <c r="AQ12" s="734"/>
      <c r="AR12" s="734"/>
      <c r="AS12" s="734"/>
      <c r="AT12" s="734"/>
      <c r="AU12" s="755"/>
      <c r="AV12" s="755"/>
      <c r="AW12" s="755"/>
      <c r="AX12" s="755"/>
      <c r="AY12" s="756"/>
      <c r="AZ12" s="91"/>
      <c r="BA12" s="91"/>
      <c r="BB12" s="91"/>
      <c r="BC12" s="91"/>
      <c r="BD12" s="91"/>
      <c r="BE12" s="92"/>
      <c r="BF12" s="92"/>
      <c r="BG12" s="92"/>
      <c r="BH12" s="92"/>
      <c r="BI12" s="92"/>
      <c r="BJ12" s="92"/>
      <c r="BK12" s="92"/>
      <c r="BL12" s="92"/>
      <c r="BM12" s="92"/>
      <c r="BN12" s="92"/>
      <c r="BO12" s="92"/>
      <c r="BP12" s="92"/>
      <c r="BQ12" s="98">
        <v>6</v>
      </c>
      <c r="BR12" s="99"/>
      <c r="BS12" s="757"/>
      <c r="BT12" s="758"/>
      <c r="BU12" s="758"/>
      <c r="BV12" s="758"/>
      <c r="BW12" s="758"/>
      <c r="BX12" s="758"/>
      <c r="BY12" s="758"/>
      <c r="BZ12" s="758"/>
      <c r="CA12" s="758"/>
      <c r="CB12" s="758"/>
      <c r="CC12" s="758"/>
      <c r="CD12" s="758"/>
      <c r="CE12" s="758"/>
      <c r="CF12" s="758"/>
      <c r="CG12" s="759"/>
      <c r="CH12" s="760"/>
      <c r="CI12" s="761"/>
      <c r="CJ12" s="761"/>
      <c r="CK12" s="761"/>
      <c r="CL12" s="762"/>
      <c r="CM12" s="760"/>
      <c r="CN12" s="761"/>
      <c r="CO12" s="761"/>
      <c r="CP12" s="761"/>
      <c r="CQ12" s="762"/>
      <c r="CR12" s="760"/>
      <c r="CS12" s="761"/>
      <c r="CT12" s="761"/>
      <c r="CU12" s="761"/>
      <c r="CV12" s="762"/>
      <c r="CW12" s="760"/>
      <c r="CX12" s="761"/>
      <c r="CY12" s="761"/>
      <c r="CZ12" s="761"/>
      <c r="DA12" s="762"/>
      <c r="DB12" s="760"/>
      <c r="DC12" s="761"/>
      <c r="DD12" s="761"/>
      <c r="DE12" s="761"/>
      <c r="DF12" s="762"/>
      <c r="DG12" s="760"/>
      <c r="DH12" s="761"/>
      <c r="DI12" s="761"/>
      <c r="DJ12" s="761"/>
      <c r="DK12" s="762"/>
      <c r="DL12" s="760"/>
      <c r="DM12" s="761"/>
      <c r="DN12" s="761"/>
      <c r="DO12" s="761"/>
      <c r="DP12" s="762"/>
      <c r="DQ12" s="760"/>
      <c r="DR12" s="761"/>
      <c r="DS12" s="761"/>
      <c r="DT12" s="761"/>
      <c r="DU12" s="762"/>
      <c r="DV12" s="757"/>
      <c r="DW12" s="758"/>
      <c r="DX12" s="758"/>
      <c r="DY12" s="758"/>
      <c r="DZ12" s="763"/>
      <c r="EA12" s="94"/>
    </row>
    <row r="13" spans="1:131" s="95" customFormat="1" ht="26.25" customHeight="1" x14ac:dyDescent="0.2">
      <c r="A13" s="98">
        <v>7</v>
      </c>
      <c r="B13" s="724"/>
      <c r="C13" s="725"/>
      <c r="D13" s="725"/>
      <c r="E13" s="725"/>
      <c r="F13" s="725"/>
      <c r="G13" s="725"/>
      <c r="H13" s="725"/>
      <c r="I13" s="725"/>
      <c r="J13" s="725"/>
      <c r="K13" s="725"/>
      <c r="L13" s="725"/>
      <c r="M13" s="725"/>
      <c r="N13" s="725"/>
      <c r="O13" s="725"/>
      <c r="P13" s="726"/>
      <c r="Q13" s="727"/>
      <c r="R13" s="728"/>
      <c r="S13" s="728"/>
      <c r="T13" s="728"/>
      <c r="U13" s="728"/>
      <c r="V13" s="728"/>
      <c r="W13" s="728"/>
      <c r="X13" s="728"/>
      <c r="Y13" s="728"/>
      <c r="Z13" s="728"/>
      <c r="AA13" s="728"/>
      <c r="AB13" s="728"/>
      <c r="AC13" s="728"/>
      <c r="AD13" s="728"/>
      <c r="AE13" s="729"/>
      <c r="AF13" s="730"/>
      <c r="AG13" s="731"/>
      <c r="AH13" s="731"/>
      <c r="AI13" s="731"/>
      <c r="AJ13" s="732"/>
      <c r="AK13" s="733"/>
      <c r="AL13" s="734"/>
      <c r="AM13" s="734"/>
      <c r="AN13" s="734"/>
      <c r="AO13" s="734"/>
      <c r="AP13" s="734"/>
      <c r="AQ13" s="734"/>
      <c r="AR13" s="734"/>
      <c r="AS13" s="734"/>
      <c r="AT13" s="734"/>
      <c r="AU13" s="755"/>
      <c r="AV13" s="755"/>
      <c r="AW13" s="755"/>
      <c r="AX13" s="755"/>
      <c r="AY13" s="756"/>
      <c r="AZ13" s="91"/>
      <c r="BA13" s="91"/>
      <c r="BB13" s="91"/>
      <c r="BC13" s="91"/>
      <c r="BD13" s="91"/>
      <c r="BE13" s="92"/>
      <c r="BF13" s="92"/>
      <c r="BG13" s="92"/>
      <c r="BH13" s="92"/>
      <c r="BI13" s="92"/>
      <c r="BJ13" s="92"/>
      <c r="BK13" s="92"/>
      <c r="BL13" s="92"/>
      <c r="BM13" s="92"/>
      <c r="BN13" s="92"/>
      <c r="BO13" s="92"/>
      <c r="BP13" s="92"/>
      <c r="BQ13" s="98">
        <v>7</v>
      </c>
      <c r="BR13" s="99"/>
      <c r="BS13" s="757"/>
      <c r="BT13" s="758"/>
      <c r="BU13" s="758"/>
      <c r="BV13" s="758"/>
      <c r="BW13" s="758"/>
      <c r="BX13" s="758"/>
      <c r="BY13" s="758"/>
      <c r="BZ13" s="758"/>
      <c r="CA13" s="758"/>
      <c r="CB13" s="758"/>
      <c r="CC13" s="758"/>
      <c r="CD13" s="758"/>
      <c r="CE13" s="758"/>
      <c r="CF13" s="758"/>
      <c r="CG13" s="759"/>
      <c r="CH13" s="760"/>
      <c r="CI13" s="761"/>
      <c r="CJ13" s="761"/>
      <c r="CK13" s="761"/>
      <c r="CL13" s="762"/>
      <c r="CM13" s="760"/>
      <c r="CN13" s="761"/>
      <c r="CO13" s="761"/>
      <c r="CP13" s="761"/>
      <c r="CQ13" s="762"/>
      <c r="CR13" s="760"/>
      <c r="CS13" s="761"/>
      <c r="CT13" s="761"/>
      <c r="CU13" s="761"/>
      <c r="CV13" s="762"/>
      <c r="CW13" s="760"/>
      <c r="CX13" s="761"/>
      <c r="CY13" s="761"/>
      <c r="CZ13" s="761"/>
      <c r="DA13" s="762"/>
      <c r="DB13" s="760"/>
      <c r="DC13" s="761"/>
      <c r="DD13" s="761"/>
      <c r="DE13" s="761"/>
      <c r="DF13" s="762"/>
      <c r="DG13" s="760"/>
      <c r="DH13" s="761"/>
      <c r="DI13" s="761"/>
      <c r="DJ13" s="761"/>
      <c r="DK13" s="762"/>
      <c r="DL13" s="760"/>
      <c r="DM13" s="761"/>
      <c r="DN13" s="761"/>
      <c r="DO13" s="761"/>
      <c r="DP13" s="762"/>
      <c r="DQ13" s="760"/>
      <c r="DR13" s="761"/>
      <c r="DS13" s="761"/>
      <c r="DT13" s="761"/>
      <c r="DU13" s="762"/>
      <c r="DV13" s="757"/>
      <c r="DW13" s="758"/>
      <c r="DX13" s="758"/>
      <c r="DY13" s="758"/>
      <c r="DZ13" s="763"/>
      <c r="EA13" s="94"/>
    </row>
    <row r="14" spans="1:131" s="95" customFormat="1" ht="26.25" customHeight="1" x14ac:dyDescent="0.2">
      <c r="A14" s="98">
        <v>8</v>
      </c>
      <c r="B14" s="724"/>
      <c r="C14" s="725"/>
      <c r="D14" s="725"/>
      <c r="E14" s="725"/>
      <c r="F14" s="725"/>
      <c r="G14" s="725"/>
      <c r="H14" s="725"/>
      <c r="I14" s="725"/>
      <c r="J14" s="725"/>
      <c r="K14" s="725"/>
      <c r="L14" s="725"/>
      <c r="M14" s="725"/>
      <c r="N14" s="725"/>
      <c r="O14" s="725"/>
      <c r="P14" s="726"/>
      <c r="Q14" s="727"/>
      <c r="R14" s="728"/>
      <c r="S14" s="728"/>
      <c r="T14" s="728"/>
      <c r="U14" s="728"/>
      <c r="V14" s="728"/>
      <c r="W14" s="728"/>
      <c r="X14" s="728"/>
      <c r="Y14" s="728"/>
      <c r="Z14" s="728"/>
      <c r="AA14" s="728"/>
      <c r="AB14" s="728"/>
      <c r="AC14" s="728"/>
      <c r="AD14" s="728"/>
      <c r="AE14" s="729"/>
      <c r="AF14" s="730"/>
      <c r="AG14" s="731"/>
      <c r="AH14" s="731"/>
      <c r="AI14" s="731"/>
      <c r="AJ14" s="732"/>
      <c r="AK14" s="733"/>
      <c r="AL14" s="734"/>
      <c r="AM14" s="734"/>
      <c r="AN14" s="734"/>
      <c r="AO14" s="734"/>
      <c r="AP14" s="734"/>
      <c r="AQ14" s="734"/>
      <c r="AR14" s="734"/>
      <c r="AS14" s="734"/>
      <c r="AT14" s="734"/>
      <c r="AU14" s="755"/>
      <c r="AV14" s="755"/>
      <c r="AW14" s="755"/>
      <c r="AX14" s="755"/>
      <c r="AY14" s="756"/>
      <c r="AZ14" s="91"/>
      <c r="BA14" s="91"/>
      <c r="BB14" s="91"/>
      <c r="BC14" s="91"/>
      <c r="BD14" s="91"/>
      <c r="BE14" s="92"/>
      <c r="BF14" s="92"/>
      <c r="BG14" s="92"/>
      <c r="BH14" s="92"/>
      <c r="BI14" s="92"/>
      <c r="BJ14" s="92"/>
      <c r="BK14" s="92"/>
      <c r="BL14" s="92"/>
      <c r="BM14" s="92"/>
      <c r="BN14" s="92"/>
      <c r="BO14" s="92"/>
      <c r="BP14" s="92"/>
      <c r="BQ14" s="98">
        <v>8</v>
      </c>
      <c r="BR14" s="99"/>
      <c r="BS14" s="757"/>
      <c r="BT14" s="758"/>
      <c r="BU14" s="758"/>
      <c r="BV14" s="758"/>
      <c r="BW14" s="758"/>
      <c r="BX14" s="758"/>
      <c r="BY14" s="758"/>
      <c r="BZ14" s="758"/>
      <c r="CA14" s="758"/>
      <c r="CB14" s="758"/>
      <c r="CC14" s="758"/>
      <c r="CD14" s="758"/>
      <c r="CE14" s="758"/>
      <c r="CF14" s="758"/>
      <c r="CG14" s="759"/>
      <c r="CH14" s="760"/>
      <c r="CI14" s="761"/>
      <c r="CJ14" s="761"/>
      <c r="CK14" s="761"/>
      <c r="CL14" s="762"/>
      <c r="CM14" s="760"/>
      <c r="CN14" s="761"/>
      <c r="CO14" s="761"/>
      <c r="CP14" s="761"/>
      <c r="CQ14" s="762"/>
      <c r="CR14" s="760"/>
      <c r="CS14" s="761"/>
      <c r="CT14" s="761"/>
      <c r="CU14" s="761"/>
      <c r="CV14" s="762"/>
      <c r="CW14" s="760"/>
      <c r="CX14" s="761"/>
      <c r="CY14" s="761"/>
      <c r="CZ14" s="761"/>
      <c r="DA14" s="762"/>
      <c r="DB14" s="760"/>
      <c r="DC14" s="761"/>
      <c r="DD14" s="761"/>
      <c r="DE14" s="761"/>
      <c r="DF14" s="762"/>
      <c r="DG14" s="760"/>
      <c r="DH14" s="761"/>
      <c r="DI14" s="761"/>
      <c r="DJ14" s="761"/>
      <c r="DK14" s="762"/>
      <c r="DL14" s="760"/>
      <c r="DM14" s="761"/>
      <c r="DN14" s="761"/>
      <c r="DO14" s="761"/>
      <c r="DP14" s="762"/>
      <c r="DQ14" s="760"/>
      <c r="DR14" s="761"/>
      <c r="DS14" s="761"/>
      <c r="DT14" s="761"/>
      <c r="DU14" s="762"/>
      <c r="DV14" s="757"/>
      <c r="DW14" s="758"/>
      <c r="DX14" s="758"/>
      <c r="DY14" s="758"/>
      <c r="DZ14" s="763"/>
      <c r="EA14" s="94"/>
    </row>
    <row r="15" spans="1:131" s="95" customFormat="1" ht="26.25" customHeight="1" x14ac:dyDescent="0.2">
      <c r="A15" s="98">
        <v>9</v>
      </c>
      <c r="B15" s="724"/>
      <c r="C15" s="725"/>
      <c r="D15" s="725"/>
      <c r="E15" s="725"/>
      <c r="F15" s="725"/>
      <c r="G15" s="725"/>
      <c r="H15" s="725"/>
      <c r="I15" s="725"/>
      <c r="J15" s="725"/>
      <c r="K15" s="725"/>
      <c r="L15" s="725"/>
      <c r="M15" s="725"/>
      <c r="N15" s="725"/>
      <c r="O15" s="725"/>
      <c r="P15" s="726"/>
      <c r="Q15" s="727"/>
      <c r="R15" s="728"/>
      <c r="S15" s="728"/>
      <c r="T15" s="728"/>
      <c r="U15" s="728"/>
      <c r="V15" s="728"/>
      <c r="W15" s="728"/>
      <c r="X15" s="728"/>
      <c r="Y15" s="728"/>
      <c r="Z15" s="728"/>
      <c r="AA15" s="728"/>
      <c r="AB15" s="728"/>
      <c r="AC15" s="728"/>
      <c r="AD15" s="728"/>
      <c r="AE15" s="729"/>
      <c r="AF15" s="730"/>
      <c r="AG15" s="731"/>
      <c r="AH15" s="731"/>
      <c r="AI15" s="731"/>
      <c r="AJ15" s="732"/>
      <c r="AK15" s="733"/>
      <c r="AL15" s="734"/>
      <c r="AM15" s="734"/>
      <c r="AN15" s="734"/>
      <c r="AO15" s="734"/>
      <c r="AP15" s="734"/>
      <c r="AQ15" s="734"/>
      <c r="AR15" s="734"/>
      <c r="AS15" s="734"/>
      <c r="AT15" s="734"/>
      <c r="AU15" s="755"/>
      <c r="AV15" s="755"/>
      <c r="AW15" s="755"/>
      <c r="AX15" s="755"/>
      <c r="AY15" s="756"/>
      <c r="AZ15" s="91"/>
      <c r="BA15" s="91"/>
      <c r="BB15" s="91"/>
      <c r="BC15" s="91"/>
      <c r="BD15" s="91"/>
      <c r="BE15" s="92"/>
      <c r="BF15" s="92"/>
      <c r="BG15" s="92"/>
      <c r="BH15" s="92"/>
      <c r="BI15" s="92"/>
      <c r="BJ15" s="92"/>
      <c r="BK15" s="92"/>
      <c r="BL15" s="92"/>
      <c r="BM15" s="92"/>
      <c r="BN15" s="92"/>
      <c r="BO15" s="92"/>
      <c r="BP15" s="92"/>
      <c r="BQ15" s="98">
        <v>9</v>
      </c>
      <c r="BR15" s="99"/>
      <c r="BS15" s="757"/>
      <c r="BT15" s="758"/>
      <c r="BU15" s="758"/>
      <c r="BV15" s="758"/>
      <c r="BW15" s="758"/>
      <c r="BX15" s="758"/>
      <c r="BY15" s="758"/>
      <c r="BZ15" s="758"/>
      <c r="CA15" s="758"/>
      <c r="CB15" s="758"/>
      <c r="CC15" s="758"/>
      <c r="CD15" s="758"/>
      <c r="CE15" s="758"/>
      <c r="CF15" s="758"/>
      <c r="CG15" s="759"/>
      <c r="CH15" s="760"/>
      <c r="CI15" s="761"/>
      <c r="CJ15" s="761"/>
      <c r="CK15" s="761"/>
      <c r="CL15" s="762"/>
      <c r="CM15" s="760"/>
      <c r="CN15" s="761"/>
      <c r="CO15" s="761"/>
      <c r="CP15" s="761"/>
      <c r="CQ15" s="762"/>
      <c r="CR15" s="760"/>
      <c r="CS15" s="761"/>
      <c r="CT15" s="761"/>
      <c r="CU15" s="761"/>
      <c r="CV15" s="762"/>
      <c r="CW15" s="760"/>
      <c r="CX15" s="761"/>
      <c r="CY15" s="761"/>
      <c r="CZ15" s="761"/>
      <c r="DA15" s="762"/>
      <c r="DB15" s="760"/>
      <c r="DC15" s="761"/>
      <c r="DD15" s="761"/>
      <c r="DE15" s="761"/>
      <c r="DF15" s="762"/>
      <c r="DG15" s="760"/>
      <c r="DH15" s="761"/>
      <c r="DI15" s="761"/>
      <c r="DJ15" s="761"/>
      <c r="DK15" s="762"/>
      <c r="DL15" s="760"/>
      <c r="DM15" s="761"/>
      <c r="DN15" s="761"/>
      <c r="DO15" s="761"/>
      <c r="DP15" s="762"/>
      <c r="DQ15" s="760"/>
      <c r="DR15" s="761"/>
      <c r="DS15" s="761"/>
      <c r="DT15" s="761"/>
      <c r="DU15" s="762"/>
      <c r="DV15" s="757"/>
      <c r="DW15" s="758"/>
      <c r="DX15" s="758"/>
      <c r="DY15" s="758"/>
      <c r="DZ15" s="763"/>
      <c r="EA15" s="94"/>
    </row>
    <row r="16" spans="1:131" s="95" customFormat="1" ht="26.25" customHeight="1" x14ac:dyDescent="0.2">
      <c r="A16" s="98">
        <v>10</v>
      </c>
      <c r="B16" s="724"/>
      <c r="C16" s="725"/>
      <c r="D16" s="725"/>
      <c r="E16" s="725"/>
      <c r="F16" s="725"/>
      <c r="G16" s="725"/>
      <c r="H16" s="725"/>
      <c r="I16" s="725"/>
      <c r="J16" s="725"/>
      <c r="K16" s="725"/>
      <c r="L16" s="725"/>
      <c r="M16" s="725"/>
      <c r="N16" s="725"/>
      <c r="O16" s="725"/>
      <c r="P16" s="726"/>
      <c r="Q16" s="727"/>
      <c r="R16" s="728"/>
      <c r="S16" s="728"/>
      <c r="T16" s="728"/>
      <c r="U16" s="728"/>
      <c r="V16" s="728"/>
      <c r="W16" s="728"/>
      <c r="X16" s="728"/>
      <c r="Y16" s="728"/>
      <c r="Z16" s="728"/>
      <c r="AA16" s="728"/>
      <c r="AB16" s="728"/>
      <c r="AC16" s="728"/>
      <c r="AD16" s="728"/>
      <c r="AE16" s="729"/>
      <c r="AF16" s="730"/>
      <c r="AG16" s="731"/>
      <c r="AH16" s="731"/>
      <c r="AI16" s="731"/>
      <c r="AJ16" s="732"/>
      <c r="AK16" s="733"/>
      <c r="AL16" s="734"/>
      <c r="AM16" s="734"/>
      <c r="AN16" s="734"/>
      <c r="AO16" s="734"/>
      <c r="AP16" s="734"/>
      <c r="AQ16" s="734"/>
      <c r="AR16" s="734"/>
      <c r="AS16" s="734"/>
      <c r="AT16" s="734"/>
      <c r="AU16" s="755"/>
      <c r="AV16" s="755"/>
      <c r="AW16" s="755"/>
      <c r="AX16" s="755"/>
      <c r="AY16" s="756"/>
      <c r="AZ16" s="91"/>
      <c r="BA16" s="91"/>
      <c r="BB16" s="91"/>
      <c r="BC16" s="91"/>
      <c r="BD16" s="91"/>
      <c r="BE16" s="92"/>
      <c r="BF16" s="92"/>
      <c r="BG16" s="92"/>
      <c r="BH16" s="92"/>
      <c r="BI16" s="92"/>
      <c r="BJ16" s="92"/>
      <c r="BK16" s="92"/>
      <c r="BL16" s="92"/>
      <c r="BM16" s="92"/>
      <c r="BN16" s="92"/>
      <c r="BO16" s="92"/>
      <c r="BP16" s="92"/>
      <c r="BQ16" s="98">
        <v>10</v>
      </c>
      <c r="BR16" s="99"/>
      <c r="BS16" s="757"/>
      <c r="BT16" s="758"/>
      <c r="BU16" s="758"/>
      <c r="BV16" s="758"/>
      <c r="BW16" s="758"/>
      <c r="BX16" s="758"/>
      <c r="BY16" s="758"/>
      <c r="BZ16" s="758"/>
      <c r="CA16" s="758"/>
      <c r="CB16" s="758"/>
      <c r="CC16" s="758"/>
      <c r="CD16" s="758"/>
      <c r="CE16" s="758"/>
      <c r="CF16" s="758"/>
      <c r="CG16" s="759"/>
      <c r="CH16" s="760"/>
      <c r="CI16" s="761"/>
      <c r="CJ16" s="761"/>
      <c r="CK16" s="761"/>
      <c r="CL16" s="762"/>
      <c r="CM16" s="760"/>
      <c r="CN16" s="761"/>
      <c r="CO16" s="761"/>
      <c r="CP16" s="761"/>
      <c r="CQ16" s="762"/>
      <c r="CR16" s="760"/>
      <c r="CS16" s="761"/>
      <c r="CT16" s="761"/>
      <c r="CU16" s="761"/>
      <c r="CV16" s="762"/>
      <c r="CW16" s="760"/>
      <c r="CX16" s="761"/>
      <c r="CY16" s="761"/>
      <c r="CZ16" s="761"/>
      <c r="DA16" s="762"/>
      <c r="DB16" s="760"/>
      <c r="DC16" s="761"/>
      <c r="DD16" s="761"/>
      <c r="DE16" s="761"/>
      <c r="DF16" s="762"/>
      <c r="DG16" s="760"/>
      <c r="DH16" s="761"/>
      <c r="DI16" s="761"/>
      <c r="DJ16" s="761"/>
      <c r="DK16" s="762"/>
      <c r="DL16" s="760"/>
      <c r="DM16" s="761"/>
      <c r="DN16" s="761"/>
      <c r="DO16" s="761"/>
      <c r="DP16" s="762"/>
      <c r="DQ16" s="760"/>
      <c r="DR16" s="761"/>
      <c r="DS16" s="761"/>
      <c r="DT16" s="761"/>
      <c r="DU16" s="762"/>
      <c r="DV16" s="757"/>
      <c r="DW16" s="758"/>
      <c r="DX16" s="758"/>
      <c r="DY16" s="758"/>
      <c r="DZ16" s="763"/>
      <c r="EA16" s="94"/>
    </row>
    <row r="17" spans="1:131" s="95" customFormat="1" ht="26.25" customHeight="1" x14ac:dyDescent="0.2">
      <c r="A17" s="98">
        <v>11</v>
      </c>
      <c r="B17" s="724"/>
      <c r="C17" s="725"/>
      <c r="D17" s="725"/>
      <c r="E17" s="725"/>
      <c r="F17" s="725"/>
      <c r="G17" s="725"/>
      <c r="H17" s="725"/>
      <c r="I17" s="725"/>
      <c r="J17" s="725"/>
      <c r="K17" s="725"/>
      <c r="L17" s="725"/>
      <c r="M17" s="725"/>
      <c r="N17" s="725"/>
      <c r="O17" s="725"/>
      <c r="P17" s="726"/>
      <c r="Q17" s="727"/>
      <c r="R17" s="728"/>
      <c r="S17" s="728"/>
      <c r="T17" s="728"/>
      <c r="U17" s="728"/>
      <c r="V17" s="728"/>
      <c r="W17" s="728"/>
      <c r="X17" s="728"/>
      <c r="Y17" s="728"/>
      <c r="Z17" s="728"/>
      <c r="AA17" s="728"/>
      <c r="AB17" s="728"/>
      <c r="AC17" s="728"/>
      <c r="AD17" s="728"/>
      <c r="AE17" s="729"/>
      <c r="AF17" s="730"/>
      <c r="AG17" s="731"/>
      <c r="AH17" s="731"/>
      <c r="AI17" s="731"/>
      <c r="AJ17" s="732"/>
      <c r="AK17" s="733"/>
      <c r="AL17" s="734"/>
      <c r="AM17" s="734"/>
      <c r="AN17" s="734"/>
      <c r="AO17" s="734"/>
      <c r="AP17" s="734"/>
      <c r="AQ17" s="734"/>
      <c r="AR17" s="734"/>
      <c r="AS17" s="734"/>
      <c r="AT17" s="734"/>
      <c r="AU17" s="755"/>
      <c r="AV17" s="755"/>
      <c r="AW17" s="755"/>
      <c r="AX17" s="755"/>
      <c r="AY17" s="756"/>
      <c r="AZ17" s="91"/>
      <c r="BA17" s="91"/>
      <c r="BB17" s="91"/>
      <c r="BC17" s="91"/>
      <c r="BD17" s="91"/>
      <c r="BE17" s="92"/>
      <c r="BF17" s="92"/>
      <c r="BG17" s="92"/>
      <c r="BH17" s="92"/>
      <c r="BI17" s="92"/>
      <c r="BJ17" s="92"/>
      <c r="BK17" s="92"/>
      <c r="BL17" s="92"/>
      <c r="BM17" s="92"/>
      <c r="BN17" s="92"/>
      <c r="BO17" s="92"/>
      <c r="BP17" s="92"/>
      <c r="BQ17" s="98">
        <v>11</v>
      </c>
      <c r="BR17" s="99"/>
      <c r="BS17" s="757"/>
      <c r="BT17" s="758"/>
      <c r="BU17" s="758"/>
      <c r="BV17" s="758"/>
      <c r="BW17" s="758"/>
      <c r="BX17" s="758"/>
      <c r="BY17" s="758"/>
      <c r="BZ17" s="758"/>
      <c r="CA17" s="758"/>
      <c r="CB17" s="758"/>
      <c r="CC17" s="758"/>
      <c r="CD17" s="758"/>
      <c r="CE17" s="758"/>
      <c r="CF17" s="758"/>
      <c r="CG17" s="759"/>
      <c r="CH17" s="760"/>
      <c r="CI17" s="761"/>
      <c r="CJ17" s="761"/>
      <c r="CK17" s="761"/>
      <c r="CL17" s="762"/>
      <c r="CM17" s="760"/>
      <c r="CN17" s="761"/>
      <c r="CO17" s="761"/>
      <c r="CP17" s="761"/>
      <c r="CQ17" s="762"/>
      <c r="CR17" s="760"/>
      <c r="CS17" s="761"/>
      <c r="CT17" s="761"/>
      <c r="CU17" s="761"/>
      <c r="CV17" s="762"/>
      <c r="CW17" s="760"/>
      <c r="CX17" s="761"/>
      <c r="CY17" s="761"/>
      <c r="CZ17" s="761"/>
      <c r="DA17" s="762"/>
      <c r="DB17" s="760"/>
      <c r="DC17" s="761"/>
      <c r="DD17" s="761"/>
      <c r="DE17" s="761"/>
      <c r="DF17" s="762"/>
      <c r="DG17" s="760"/>
      <c r="DH17" s="761"/>
      <c r="DI17" s="761"/>
      <c r="DJ17" s="761"/>
      <c r="DK17" s="762"/>
      <c r="DL17" s="760"/>
      <c r="DM17" s="761"/>
      <c r="DN17" s="761"/>
      <c r="DO17" s="761"/>
      <c r="DP17" s="762"/>
      <c r="DQ17" s="760"/>
      <c r="DR17" s="761"/>
      <c r="DS17" s="761"/>
      <c r="DT17" s="761"/>
      <c r="DU17" s="762"/>
      <c r="DV17" s="757"/>
      <c r="DW17" s="758"/>
      <c r="DX17" s="758"/>
      <c r="DY17" s="758"/>
      <c r="DZ17" s="763"/>
      <c r="EA17" s="94"/>
    </row>
    <row r="18" spans="1:131" s="95" customFormat="1" ht="26.25" customHeight="1" x14ac:dyDescent="0.2">
      <c r="A18" s="98">
        <v>12</v>
      </c>
      <c r="B18" s="724"/>
      <c r="C18" s="725"/>
      <c r="D18" s="725"/>
      <c r="E18" s="725"/>
      <c r="F18" s="725"/>
      <c r="G18" s="725"/>
      <c r="H18" s="725"/>
      <c r="I18" s="725"/>
      <c r="J18" s="725"/>
      <c r="K18" s="725"/>
      <c r="L18" s="725"/>
      <c r="M18" s="725"/>
      <c r="N18" s="725"/>
      <c r="O18" s="725"/>
      <c r="P18" s="726"/>
      <c r="Q18" s="727"/>
      <c r="R18" s="728"/>
      <c r="S18" s="728"/>
      <c r="T18" s="728"/>
      <c r="U18" s="728"/>
      <c r="V18" s="728"/>
      <c r="W18" s="728"/>
      <c r="X18" s="728"/>
      <c r="Y18" s="728"/>
      <c r="Z18" s="728"/>
      <c r="AA18" s="728"/>
      <c r="AB18" s="728"/>
      <c r="AC18" s="728"/>
      <c r="AD18" s="728"/>
      <c r="AE18" s="729"/>
      <c r="AF18" s="730"/>
      <c r="AG18" s="731"/>
      <c r="AH18" s="731"/>
      <c r="AI18" s="731"/>
      <c r="AJ18" s="732"/>
      <c r="AK18" s="733"/>
      <c r="AL18" s="734"/>
      <c r="AM18" s="734"/>
      <c r="AN18" s="734"/>
      <c r="AO18" s="734"/>
      <c r="AP18" s="734"/>
      <c r="AQ18" s="734"/>
      <c r="AR18" s="734"/>
      <c r="AS18" s="734"/>
      <c r="AT18" s="734"/>
      <c r="AU18" s="755"/>
      <c r="AV18" s="755"/>
      <c r="AW18" s="755"/>
      <c r="AX18" s="755"/>
      <c r="AY18" s="756"/>
      <c r="AZ18" s="91"/>
      <c r="BA18" s="91"/>
      <c r="BB18" s="91"/>
      <c r="BC18" s="91"/>
      <c r="BD18" s="91"/>
      <c r="BE18" s="92"/>
      <c r="BF18" s="92"/>
      <c r="BG18" s="92"/>
      <c r="BH18" s="92"/>
      <c r="BI18" s="92"/>
      <c r="BJ18" s="92"/>
      <c r="BK18" s="92"/>
      <c r="BL18" s="92"/>
      <c r="BM18" s="92"/>
      <c r="BN18" s="92"/>
      <c r="BO18" s="92"/>
      <c r="BP18" s="92"/>
      <c r="BQ18" s="98">
        <v>12</v>
      </c>
      <c r="BR18" s="99"/>
      <c r="BS18" s="757"/>
      <c r="BT18" s="758"/>
      <c r="BU18" s="758"/>
      <c r="BV18" s="758"/>
      <c r="BW18" s="758"/>
      <c r="BX18" s="758"/>
      <c r="BY18" s="758"/>
      <c r="BZ18" s="758"/>
      <c r="CA18" s="758"/>
      <c r="CB18" s="758"/>
      <c r="CC18" s="758"/>
      <c r="CD18" s="758"/>
      <c r="CE18" s="758"/>
      <c r="CF18" s="758"/>
      <c r="CG18" s="759"/>
      <c r="CH18" s="760"/>
      <c r="CI18" s="761"/>
      <c r="CJ18" s="761"/>
      <c r="CK18" s="761"/>
      <c r="CL18" s="762"/>
      <c r="CM18" s="760"/>
      <c r="CN18" s="761"/>
      <c r="CO18" s="761"/>
      <c r="CP18" s="761"/>
      <c r="CQ18" s="762"/>
      <c r="CR18" s="760"/>
      <c r="CS18" s="761"/>
      <c r="CT18" s="761"/>
      <c r="CU18" s="761"/>
      <c r="CV18" s="762"/>
      <c r="CW18" s="760"/>
      <c r="CX18" s="761"/>
      <c r="CY18" s="761"/>
      <c r="CZ18" s="761"/>
      <c r="DA18" s="762"/>
      <c r="DB18" s="760"/>
      <c r="DC18" s="761"/>
      <c r="DD18" s="761"/>
      <c r="DE18" s="761"/>
      <c r="DF18" s="762"/>
      <c r="DG18" s="760"/>
      <c r="DH18" s="761"/>
      <c r="DI18" s="761"/>
      <c r="DJ18" s="761"/>
      <c r="DK18" s="762"/>
      <c r="DL18" s="760"/>
      <c r="DM18" s="761"/>
      <c r="DN18" s="761"/>
      <c r="DO18" s="761"/>
      <c r="DP18" s="762"/>
      <c r="DQ18" s="760"/>
      <c r="DR18" s="761"/>
      <c r="DS18" s="761"/>
      <c r="DT18" s="761"/>
      <c r="DU18" s="762"/>
      <c r="DV18" s="757"/>
      <c r="DW18" s="758"/>
      <c r="DX18" s="758"/>
      <c r="DY18" s="758"/>
      <c r="DZ18" s="763"/>
      <c r="EA18" s="94"/>
    </row>
    <row r="19" spans="1:131" s="95" customFormat="1" ht="26.25" customHeight="1" x14ac:dyDescent="0.2">
      <c r="A19" s="98">
        <v>13</v>
      </c>
      <c r="B19" s="724"/>
      <c r="C19" s="725"/>
      <c r="D19" s="725"/>
      <c r="E19" s="725"/>
      <c r="F19" s="725"/>
      <c r="G19" s="725"/>
      <c r="H19" s="725"/>
      <c r="I19" s="725"/>
      <c r="J19" s="725"/>
      <c r="K19" s="725"/>
      <c r="L19" s="725"/>
      <c r="M19" s="725"/>
      <c r="N19" s="725"/>
      <c r="O19" s="725"/>
      <c r="P19" s="726"/>
      <c r="Q19" s="727"/>
      <c r="R19" s="728"/>
      <c r="S19" s="728"/>
      <c r="T19" s="728"/>
      <c r="U19" s="728"/>
      <c r="V19" s="728"/>
      <c r="W19" s="728"/>
      <c r="X19" s="728"/>
      <c r="Y19" s="728"/>
      <c r="Z19" s="728"/>
      <c r="AA19" s="728"/>
      <c r="AB19" s="728"/>
      <c r="AC19" s="728"/>
      <c r="AD19" s="728"/>
      <c r="AE19" s="729"/>
      <c r="AF19" s="730"/>
      <c r="AG19" s="731"/>
      <c r="AH19" s="731"/>
      <c r="AI19" s="731"/>
      <c r="AJ19" s="732"/>
      <c r="AK19" s="733"/>
      <c r="AL19" s="734"/>
      <c r="AM19" s="734"/>
      <c r="AN19" s="734"/>
      <c r="AO19" s="734"/>
      <c r="AP19" s="734"/>
      <c r="AQ19" s="734"/>
      <c r="AR19" s="734"/>
      <c r="AS19" s="734"/>
      <c r="AT19" s="734"/>
      <c r="AU19" s="755"/>
      <c r="AV19" s="755"/>
      <c r="AW19" s="755"/>
      <c r="AX19" s="755"/>
      <c r="AY19" s="756"/>
      <c r="AZ19" s="91"/>
      <c r="BA19" s="91"/>
      <c r="BB19" s="91"/>
      <c r="BC19" s="91"/>
      <c r="BD19" s="91"/>
      <c r="BE19" s="92"/>
      <c r="BF19" s="92"/>
      <c r="BG19" s="92"/>
      <c r="BH19" s="92"/>
      <c r="BI19" s="92"/>
      <c r="BJ19" s="92"/>
      <c r="BK19" s="92"/>
      <c r="BL19" s="92"/>
      <c r="BM19" s="92"/>
      <c r="BN19" s="92"/>
      <c r="BO19" s="92"/>
      <c r="BP19" s="92"/>
      <c r="BQ19" s="98">
        <v>13</v>
      </c>
      <c r="BR19" s="99"/>
      <c r="BS19" s="757"/>
      <c r="BT19" s="758"/>
      <c r="BU19" s="758"/>
      <c r="BV19" s="758"/>
      <c r="BW19" s="758"/>
      <c r="BX19" s="758"/>
      <c r="BY19" s="758"/>
      <c r="BZ19" s="758"/>
      <c r="CA19" s="758"/>
      <c r="CB19" s="758"/>
      <c r="CC19" s="758"/>
      <c r="CD19" s="758"/>
      <c r="CE19" s="758"/>
      <c r="CF19" s="758"/>
      <c r="CG19" s="759"/>
      <c r="CH19" s="760"/>
      <c r="CI19" s="761"/>
      <c r="CJ19" s="761"/>
      <c r="CK19" s="761"/>
      <c r="CL19" s="762"/>
      <c r="CM19" s="760"/>
      <c r="CN19" s="761"/>
      <c r="CO19" s="761"/>
      <c r="CP19" s="761"/>
      <c r="CQ19" s="762"/>
      <c r="CR19" s="760"/>
      <c r="CS19" s="761"/>
      <c r="CT19" s="761"/>
      <c r="CU19" s="761"/>
      <c r="CV19" s="762"/>
      <c r="CW19" s="760"/>
      <c r="CX19" s="761"/>
      <c r="CY19" s="761"/>
      <c r="CZ19" s="761"/>
      <c r="DA19" s="762"/>
      <c r="DB19" s="760"/>
      <c r="DC19" s="761"/>
      <c r="DD19" s="761"/>
      <c r="DE19" s="761"/>
      <c r="DF19" s="762"/>
      <c r="DG19" s="760"/>
      <c r="DH19" s="761"/>
      <c r="DI19" s="761"/>
      <c r="DJ19" s="761"/>
      <c r="DK19" s="762"/>
      <c r="DL19" s="760"/>
      <c r="DM19" s="761"/>
      <c r="DN19" s="761"/>
      <c r="DO19" s="761"/>
      <c r="DP19" s="762"/>
      <c r="DQ19" s="760"/>
      <c r="DR19" s="761"/>
      <c r="DS19" s="761"/>
      <c r="DT19" s="761"/>
      <c r="DU19" s="762"/>
      <c r="DV19" s="757"/>
      <c r="DW19" s="758"/>
      <c r="DX19" s="758"/>
      <c r="DY19" s="758"/>
      <c r="DZ19" s="763"/>
      <c r="EA19" s="94"/>
    </row>
    <row r="20" spans="1:131" s="95" customFormat="1" ht="26.25" customHeight="1" x14ac:dyDescent="0.2">
      <c r="A20" s="98">
        <v>14</v>
      </c>
      <c r="B20" s="724"/>
      <c r="C20" s="725"/>
      <c r="D20" s="725"/>
      <c r="E20" s="725"/>
      <c r="F20" s="725"/>
      <c r="G20" s="725"/>
      <c r="H20" s="725"/>
      <c r="I20" s="725"/>
      <c r="J20" s="725"/>
      <c r="K20" s="725"/>
      <c r="L20" s="725"/>
      <c r="M20" s="725"/>
      <c r="N20" s="725"/>
      <c r="O20" s="725"/>
      <c r="P20" s="726"/>
      <c r="Q20" s="727"/>
      <c r="R20" s="728"/>
      <c r="S20" s="728"/>
      <c r="T20" s="728"/>
      <c r="U20" s="728"/>
      <c r="V20" s="728"/>
      <c r="W20" s="728"/>
      <c r="X20" s="728"/>
      <c r="Y20" s="728"/>
      <c r="Z20" s="728"/>
      <c r="AA20" s="728"/>
      <c r="AB20" s="728"/>
      <c r="AC20" s="728"/>
      <c r="AD20" s="728"/>
      <c r="AE20" s="729"/>
      <c r="AF20" s="730"/>
      <c r="AG20" s="731"/>
      <c r="AH20" s="731"/>
      <c r="AI20" s="731"/>
      <c r="AJ20" s="732"/>
      <c r="AK20" s="733"/>
      <c r="AL20" s="734"/>
      <c r="AM20" s="734"/>
      <c r="AN20" s="734"/>
      <c r="AO20" s="734"/>
      <c r="AP20" s="734"/>
      <c r="AQ20" s="734"/>
      <c r="AR20" s="734"/>
      <c r="AS20" s="734"/>
      <c r="AT20" s="734"/>
      <c r="AU20" s="755"/>
      <c r="AV20" s="755"/>
      <c r="AW20" s="755"/>
      <c r="AX20" s="755"/>
      <c r="AY20" s="756"/>
      <c r="AZ20" s="91"/>
      <c r="BA20" s="91"/>
      <c r="BB20" s="91"/>
      <c r="BC20" s="91"/>
      <c r="BD20" s="91"/>
      <c r="BE20" s="92"/>
      <c r="BF20" s="92"/>
      <c r="BG20" s="92"/>
      <c r="BH20" s="92"/>
      <c r="BI20" s="92"/>
      <c r="BJ20" s="92"/>
      <c r="BK20" s="92"/>
      <c r="BL20" s="92"/>
      <c r="BM20" s="92"/>
      <c r="BN20" s="92"/>
      <c r="BO20" s="92"/>
      <c r="BP20" s="92"/>
      <c r="BQ20" s="98">
        <v>14</v>
      </c>
      <c r="BR20" s="99"/>
      <c r="BS20" s="757"/>
      <c r="BT20" s="758"/>
      <c r="BU20" s="758"/>
      <c r="BV20" s="758"/>
      <c r="BW20" s="758"/>
      <c r="BX20" s="758"/>
      <c r="BY20" s="758"/>
      <c r="BZ20" s="758"/>
      <c r="CA20" s="758"/>
      <c r="CB20" s="758"/>
      <c r="CC20" s="758"/>
      <c r="CD20" s="758"/>
      <c r="CE20" s="758"/>
      <c r="CF20" s="758"/>
      <c r="CG20" s="759"/>
      <c r="CH20" s="760"/>
      <c r="CI20" s="761"/>
      <c r="CJ20" s="761"/>
      <c r="CK20" s="761"/>
      <c r="CL20" s="762"/>
      <c r="CM20" s="760"/>
      <c r="CN20" s="761"/>
      <c r="CO20" s="761"/>
      <c r="CP20" s="761"/>
      <c r="CQ20" s="762"/>
      <c r="CR20" s="760"/>
      <c r="CS20" s="761"/>
      <c r="CT20" s="761"/>
      <c r="CU20" s="761"/>
      <c r="CV20" s="762"/>
      <c r="CW20" s="760"/>
      <c r="CX20" s="761"/>
      <c r="CY20" s="761"/>
      <c r="CZ20" s="761"/>
      <c r="DA20" s="762"/>
      <c r="DB20" s="760"/>
      <c r="DC20" s="761"/>
      <c r="DD20" s="761"/>
      <c r="DE20" s="761"/>
      <c r="DF20" s="762"/>
      <c r="DG20" s="760"/>
      <c r="DH20" s="761"/>
      <c r="DI20" s="761"/>
      <c r="DJ20" s="761"/>
      <c r="DK20" s="762"/>
      <c r="DL20" s="760"/>
      <c r="DM20" s="761"/>
      <c r="DN20" s="761"/>
      <c r="DO20" s="761"/>
      <c r="DP20" s="762"/>
      <c r="DQ20" s="760"/>
      <c r="DR20" s="761"/>
      <c r="DS20" s="761"/>
      <c r="DT20" s="761"/>
      <c r="DU20" s="762"/>
      <c r="DV20" s="757"/>
      <c r="DW20" s="758"/>
      <c r="DX20" s="758"/>
      <c r="DY20" s="758"/>
      <c r="DZ20" s="763"/>
      <c r="EA20" s="94"/>
    </row>
    <row r="21" spans="1:131" s="95" customFormat="1" ht="26.25" customHeight="1" thickBot="1" x14ac:dyDescent="0.25">
      <c r="A21" s="98">
        <v>15</v>
      </c>
      <c r="B21" s="724"/>
      <c r="C21" s="725"/>
      <c r="D21" s="725"/>
      <c r="E21" s="725"/>
      <c r="F21" s="725"/>
      <c r="G21" s="725"/>
      <c r="H21" s="725"/>
      <c r="I21" s="725"/>
      <c r="J21" s="725"/>
      <c r="K21" s="725"/>
      <c r="L21" s="725"/>
      <c r="M21" s="725"/>
      <c r="N21" s="725"/>
      <c r="O21" s="725"/>
      <c r="P21" s="726"/>
      <c r="Q21" s="727"/>
      <c r="R21" s="728"/>
      <c r="S21" s="728"/>
      <c r="T21" s="728"/>
      <c r="U21" s="728"/>
      <c r="V21" s="728"/>
      <c r="W21" s="728"/>
      <c r="X21" s="728"/>
      <c r="Y21" s="728"/>
      <c r="Z21" s="728"/>
      <c r="AA21" s="728"/>
      <c r="AB21" s="728"/>
      <c r="AC21" s="728"/>
      <c r="AD21" s="728"/>
      <c r="AE21" s="729"/>
      <c r="AF21" s="730"/>
      <c r="AG21" s="731"/>
      <c r="AH21" s="731"/>
      <c r="AI21" s="731"/>
      <c r="AJ21" s="732"/>
      <c r="AK21" s="733"/>
      <c r="AL21" s="734"/>
      <c r="AM21" s="734"/>
      <c r="AN21" s="734"/>
      <c r="AO21" s="734"/>
      <c r="AP21" s="734"/>
      <c r="AQ21" s="734"/>
      <c r="AR21" s="734"/>
      <c r="AS21" s="734"/>
      <c r="AT21" s="734"/>
      <c r="AU21" s="755"/>
      <c r="AV21" s="755"/>
      <c r="AW21" s="755"/>
      <c r="AX21" s="755"/>
      <c r="AY21" s="756"/>
      <c r="AZ21" s="91"/>
      <c r="BA21" s="91"/>
      <c r="BB21" s="91"/>
      <c r="BC21" s="91"/>
      <c r="BD21" s="91"/>
      <c r="BE21" s="92"/>
      <c r="BF21" s="92"/>
      <c r="BG21" s="92"/>
      <c r="BH21" s="92"/>
      <c r="BI21" s="92"/>
      <c r="BJ21" s="92"/>
      <c r="BK21" s="92"/>
      <c r="BL21" s="92"/>
      <c r="BM21" s="92"/>
      <c r="BN21" s="92"/>
      <c r="BO21" s="92"/>
      <c r="BP21" s="92"/>
      <c r="BQ21" s="98">
        <v>15</v>
      </c>
      <c r="BR21" s="99"/>
      <c r="BS21" s="757"/>
      <c r="BT21" s="758"/>
      <c r="BU21" s="758"/>
      <c r="BV21" s="758"/>
      <c r="BW21" s="758"/>
      <c r="BX21" s="758"/>
      <c r="BY21" s="758"/>
      <c r="BZ21" s="758"/>
      <c r="CA21" s="758"/>
      <c r="CB21" s="758"/>
      <c r="CC21" s="758"/>
      <c r="CD21" s="758"/>
      <c r="CE21" s="758"/>
      <c r="CF21" s="758"/>
      <c r="CG21" s="759"/>
      <c r="CH21" s="760"/>
      <c r="CI21" s="761"/>
      <c r="CJ21" s="761"/>
      <c r="CK21" s="761"/>
      <c r="CL21" s="762"/>
      <c r="CM21" s="760"/>
      <c r="CN21" s="761"/>
      <c r="CO21" s="761"/>
      <c r="CP21" s="761"/>
      <c r="CQ21" s="762"/>
      <c r="CR21" s="760"/>
      <c r="CS21" s="761"/>
      <c r="CT21" s="761"/>
      <c r="CU21" s="761"/>
      <c r="CV21" s="762"/>
      <c r="CW21" s="760"/>
      <c r="CX21" s="761"/>
      <c r="CY21" s="761"/>
      <c r="CZ21" s="761"/>
      <c r="DA21" s="762"/>
      <c r="DB21" s="760"/>
      <c r="DC21" s="761"/>
      <c r="DD21" s="761"/>
      <c r="DE21" s="761"/>
      <c r="DF21" s="762"/>
      <c r="DG21" s="760"/>
      <c r="DH21" s="761"/>
      <c r="DI21" s="761"/>
      <c r="DJ21" s="761"/>
      <c r="DK21" s="762"/>
      <c r="DL21" s="760"/>
      <c r="DM21" s="761"/>
      <c r="DN21" s="761"/>
      <c r="DO21" s="761"/>
      <c r="DP21" s="762"/>
      <c r="DQ21" s="760"/>
      <c r="DR21" s="761"/>
      <c r="DS21" s="761"/>
      <c r="DT21" s="761"/>
      <c r="DU21" s="762"/>
      <c r="DV21" s="757"/>
      <c r="DW21" s="758"/>
      <c r="DX21" s="758"/>
      <c r="DY21" s="758"/>
      <c r="DZ21" s="763"/>
      <c r="EA21" s="94"/>
    </row>
    <row r="22" spans="1:131" s="95" customFormat="1" ht="26.25" customHeight="1" x14ac:dyDescent="0.2">
      <c r="A22" s="98">
        <v>16</v>
      </c>
      <c r="B22" s="724"/>
      <c r="C22" s="725"/>
      <c r="D22" s="725"/>
      <c r="E22" s="725"/>
      <c r="F22" s="725"/>
      <c r="G22" s="725"/>
      <c r="H22" s="725"/>
      <c r="I22" s="725"/>
      <c r="J22" s="725"/>
      <c r="K22" s="725"/>
      <c r="L22" s="725"/>
      <c r="M22" s="725"/>
      <c r="N22" s="725"/>
      <c r="O22" s="725"/>
      <c r="P22" s="726"/>
      <c r="Q22" s="774"/>
      <c r="R22" s="775"/>
      <c r="S22" s="775"/>
      <c r="T22" s="775"/>
      <c r="U22" s="775"/>
      <c r="V22" s="775"/>
      <c r="W22" s="775"/>
      <c r="X22" s="775"/>
      <c r="Y22" s="775"/>
      <c r="Z22" s="775"/>
      <c r="AA22" s="775"/>
      <c r="AB22" s="775"/>
      <c r="AC22" s="775"/>
      <c r="AD22" s="775"/>
      <c r="AE22" s="776"/>
      <c r="AF22" s="730"/>
      <c r="AG22" s="731"/>
      <c r="AH22" s="731"/>
      <c r="AI22" s="731"/>
      <c r="AJ22" s="732"/>
      <c r="AK22" s="777"/>
      <c r="AL22" s="778"/>
      <c r="AM22" s="778"/>
      <c r="AN22" s="778"/>
      <c r="AO22" s="778"/>
      <c r="AP22" s="778"/>
      <c r="AQ22" s="778"/>
      <c r="AR22" s="778"/>
      <c r="AS22" s="778"/>
      <c r="AT22" s="778"/>
      <c r="AU22" s="779"/>
      <c r="AV22" s="779"/>
      <c r="AW22" s="779"/>
      <c r="AX22" s="779"/>
      <c r="AY22" s="780"/>
      <c r="AZ22" s="781" t="s">
        <v>325</v>
      </c>
      <c r="BA22" s="781"/>
      <c r="BB22" s="781"/>
      <c r="BC22" s="781"/>
      <c r="BD22" s="782"/>
      <c r="BE22" s="92"/>
      <c r="BF22" s="92"/>
      <c r="BG22" s="92"/>
      <c r="BH22" s="92"/>
      <c r="BI22" s="92"/>
      <c r="BJ22" s="92"/>
      <c r="BK22" s="92"/>
      <c r="BL22" s="92"/>
      <c r="BM22" s="92"/>
      <c r="BN22" s="92"/>
      <c r="BO22" s="92"/>
      <c r="BP22" s="92"/>
      <c r="BQ22" s="98">
        <v>16</v>
      </c>
      <c r="BR22" s="99"/>
      <c r="BS22" s="757"/>
      <c r="BT22" s="758"/>
      <c r="BU22" s="758"/>
      <c r="BV22" s="758"/>
      <c r="BW22" s="758"/>
      <c r="BX22" s="758"/>
      <c r="BY22" s="758"/>
      <c r="BZ22" s="758"/>
      <c r="CA22" s="758"/>
      <c r="CB22" s="758"/>
      <c r="CC22" s="758"/>
      <c r="CD22" s="758"/>
      <c r="CE22" s="758"/>
      <c r="CF22" s="758"/>
      <c r="CG22" s="759"/>
      <c r="CH22" s="760"/>
      <c r="CI22" s="761"/>
      <c r="CJ22" s="761"/>
      <c r="CK22" s="761"/>
      <c r="CL22" s="762"/>
      <c r="CM22" s="760"/>
      <c r="CN22" s="761"/>
      <c r="CO22" s="761"/>
      <c r="CP22" s="761"/>
      <c r="CQ22" s="762"/>
      <c r="CR22" s="760"/>
      <c r="CS22" s="761"/>
      <c r="CT22" s="761"/>
      <c r="CU22" s="761"/>
      <c r="CV22" s="762"/>
      <c r="CW22" s="760"/>
      <c r="CX22" s="761"/>
      <c r="CY22" s="761"/>
      <c r="CZ22" s="761"/>
      <c r="DA22" s="762"/>
      <c r="DB22" s="760"/>
      <c r="DC22" s="761"/>
      <c r="DD22" s="761"/>
      <c r="DE22" s="761"/>
      <c r="DF22" s="762"/>
      <c r="DG22" s="760"/>
      <c r="DH22" s="761"/>
      <c r="DI22" s="761"/>
      <c r="DJ22" s="761"/>
      <c r="DK22" s="762"/>
      <c r="DL22" s="760"/>
      <c r="DM22" s="761"/>
      <c r="DN22" s="761"/>
      <c r="DO22" s="761"/>
      <c r="DP22" s="762"/>
      <c r="DQ22" s="760"/>
      <c r="DR22" s="761"/>
      <c r="DS22" s="761"/>
      <c r="DT22" s="761"/>
      <c r="DU22" s="762"/>
      <c r="DV22" s="757"/>
      <c r="DW22" s="758"/>
      <c r="DX22" s="758"/>
      <c r="DY22" s="758"/>
      <c r="DZ22" s="763"/>
      <c r="EA22" s="94"/>
    </row>
    <row r="23" spans="1:131" s="95" customFormat="1" ht="26.25" customHeight="1" thickBot="1" x14ac:dyDescent="0.25">
      <c r="A23" s="100" t="s">
        <v>326</v>
      </c>
      <c r="B23" s="764" t="s">
        <v>327</v>
      </c>
      <c r="C23" s="765"/>
      <c r="D23" s="765"/>
      <c r="E23" s="765"/>
      <c r="F23" s="765"/>
      <c r="G23" s="765"/>
      <c r="H23" s="765"/>
      <c r="I23" s="765"/>
      <c r="J23" s="765"/>
      <c r="K23" s="765"/>
      <c r="L23" s="765"/>
      <c r="M23" s="765"/>
      <c r="N23" s="765"/>
      <c r="O23" s="765"/>
      <c r="P23" s="766"/>
      <c r="Q23" s="767">
        <v>44578</v>
      </c>
      <c r="R23" s="768"/>
      <c r="S23" s="768"/>
      <c r="T23" s="768"/>
      <c r="U23" s="768"/>
      <c r="V23" s="768">
        <v>43750</v>
      </c>
      <c r="W23" s="768"/>
      <c r="X23" s="768"/>
      <c r="Y23" s="768"/>
      <c r="Z23" s="768"/>
      <c r="AA23" s="768">
        <v>828</v>
      </c>
      <c r="AB23" s="768"/>
      <c r="AC23" s="768"/>
      <c r="AD23" s="768"/>
      <c r="AE23" s="769"/>
      <c r="AF23" s="770">
        <v>714</v>
      </c>
      <c r="AG23" s="768"/>
      <c r="AH23" s="768"/>
      <c r="AI23" s="768"/>
      <c r="AJ23" s="771"/>
      <c r="AK23" s="772"/>
      <c r="AL23" s="773"/>
      <c r="AM23" s="773"/>
      <c r="AN23" s="773"/>
      <c r="AO23" s="773"/>
      <c r="AP23" s="768">
        <v>18855</v>
      </c>
      <c r="AQ23" s="768"/>
      <c r="AR23" s="768"/>
      <c r="AS23" s="768"/>
      <c r="AT23" s="768"/>
      <c r="AU23" s="784"/>
      <c r="AV23" s="784"/>
      <c r="AW23" s="784"/>
      <c r="AX23" s="784"/>
      <c r="AY23" s="785"/>
      <c r="AZ23" s="786" t="s">
        <v>64</v>
      </c>
      <c r="BA23" s="787"/>
      <c r="BB23" s="787"/>
      <c r="BC23" s="787"/>
      <c r="BD23" s="788"/>
      <c r="BE23" s="92"/>
      <c r="BF23" s="92"/>
      <c r="BG23" s="92"/>
      <c r="BH23" s="92"/>
      <c r="BI23" s="92"/>
      <c r="BJ23" s="92"/>
      <c r="BK23" s="92"/>
      <c r="BL23" s="92"/>
      <c r="BM23" s="92"/>
      <c r="BN23" s="92"/>
      <c r="BO23" s="92"/>
      <c r="BP23" s="92"/>
      <c r="BQ23" s="98">
        <v>17</v>
      </c>
      <c r="BR23" s="99"/>
      <c r="BS23" s="757"/>
      <c r="BT23" s="758"/>
      <c r="BU23" s="758"/>
      <c r="BV23" s="758"/>
      <c r="BW23" s="758"/>
      <c r="BX23" s="758"/>
      <c r="BY23" s="758"/>
      <c r="BZ23" s="758"/>
      <c r="CA23" s="758"/>
      <c r="CB23" s="758"/>
      <c r="CC23" s="758"/>
      <c r="CD23" s="758"/>
      <c r="CE23" s="758"/>
      <c r="CF23" s="758"/>
      <c r="CG23" s="759"/>
      <c r="CH23" s="760"/>
      <c r="CI23" s="761"/>
      <c r="CJ23" s="761"/>
      <c r="CK23" s="761"/>
      <c r="CL23" s="762"/>
      <c r="CM23" s="760"/>
      <c r="CN23" s="761"/>
      <c r="CO23" s="761"/>
      <c r="CP23" s="761"/>
      <c r="CQ23" s="762"/>
      <c r="CR23" s="760"/>
      <c r="CS23" s="761"/>
      <c r="CT23" s="761"/>
      <c r="CU23" s="761"/>
      <c r="CV23" s="762"/>
      <c r="CW23" s="760"/>
      <c r="CX23" s="761"/>
      <c r="CY23" s="761"/>
      <c r="CZ23" s="761"/>
      <c r="DA23" s="762"/>
      <c r="DB23" s="760"/>
      <c r="DC23" s="761"/>
      <c r="DD23" s="761"/>
      <c r="DE23" s="761"/>
      <c r="DF23" s="762"/>
      <c r="DG23" s="760"/>
      <c r="DH23" s="761"/>
      <c r="DI23" s="761"/>
      <c r="DJ23" s="761"/>
      <c r="DK23" s="762"/>
      <c r="DL23" s="760"/>
      <c r="DM23" s="761"/>
      <c r="DN23" s="761"/>
      <c r="DO23" s="761"/>
      <c r="DP23" s="762"/>
      <c r="DQ23" s="760"/>
      <c r="DR23" s="761"/>
      <c r="DS23" s="761"/>
      <c r="DT23" s="761"/>
      <c r="DU23" s="762"/>
      <c r="DV23" s="757"/>
      <c r="DW23" s="758"/>
      <c r="DX23" s="758"/>
      <c r="DY23" s="758"/>
      <c r="DZ23" s="763"/>
      <c r="EA23" s="94"/>
    </row>
    <row r="24" spans="1:131" s="95" customFormat="1" ht="26.25" customHeight="1" x14ac:dyDescent="0.2">
      <c r="A24" s="783" t="s">
        <v>328</v>
      </c>
      <c r="B24" s="783"/>
      <c r="C24" s="783"/>
      <c r="D24" s="783"/>
      <c r="E24" s="783"/>
      <c r="F24" s="783"/>
      <c r="G24" s="783"/>
      <c r="H24" s="783"/>
      <c r="I24" s="783"/>
      <c r="J24" s="783"/>
      <c r="K24" s="783"/>
      <c r="L24" s="783"/>
      <c r="M24" s="783"/>
      <c r="N24" s="783"/>
      <c r="O24" s="783"/>
      <c r="P24" s="783"/>
      <c r="Q24" s="783"/>
      <c r="R24" s="783"/>
      <c r="S24" s="783"/>
      <c r="T24" s="783"/>
      <c r="U24" s="783"/>
      <c r="V24" s="783"/>
      <c r="W24" s="783"/>
      <c r="X24" s="783"/>
      <c r="Y24" s="783"/>
      <c r="Z24" s="783"/>
      <c r="AA24" s="783"/>
      <c r="AB24" s="783"/>
      <c r="AC24" s="783"/>
      <c r="AD24" s="783"/>
      <c r="AE24" s="783"/>
      <c r="AF24" s="783"/>
      <c r="AG24" s="783"/>
      <c r="AH24" s="783"/>
      <c r="AI24" s="783"/>
      <c r="AJ24" s="783"/>
      <c r="AK24" s="783"/>
      <c r="AL24" s="783"/>
      <c r="AM24" s="783"/>
      <c r="AN24" s="783"/>
      <c r="AO24" s="783"/>
      <c r="AP24" s="783"/>
      <c r="AQ24" s="783"/>
      <c r="AR24" s="783"/>
      <c r="AS24" s="783"/>
      <c r="AT24" s="783"/>
      <c r="AU24" s="783"/>
      <c r="AV24" s="783"/>
      <c r="AW24" s="783"/>
      <c r="AX24" s="783"/>
      <c r="AY24" s="783"/>
      <c r="AZ24" s="91"/>
      <c r="BA24" s="91"/>
      <c r="BB24" s="91"/>
      <c r="BC24" s="91"/>
      <c r="BD24" s="91"/>
      <c r="BE24" s="92"/>
      <c r="BF24" s="92"/>
      <c r="BG24" s="92"/>
      <c r="BH24" s="92"/>
      <c r="BI24" s="92"/>
      <c r="BJ24" s="92"/>
      <c r="BK24" s="92"/>
      <c r="BL24" s="92"/>
      <c r="BM24" s="92"/>
      <c r="BN24" s="92"/>
      <c r="BO24" s="92"/>
      <c r="BP24" s="92"/>
      <c r="BQ24" s="98">
        <v>18</v>
      </c>
      <c r="BR24" s="99"/>
      <c r="BS24" s="757"/>
      <c r="BT24" s="758"/>
      <c r="BU24" s="758"/>
      <c r="BV24" s="758"/>
      <c r="BW24" s="758"/>
      <c r="BX24" s="758"/>
      <c r="BY24" s="758"/>
      <c r="BZ24" s="758"/>
      <c r="CA24" s="758"/>
      <c r="CB24" s="758"/>
      <c r="CC24" s="758"/>
      <c r="CD24" s="758"/>
      <c r="CE24" s="758"/>
      <c r="CF24" s="758"/>
      <c r="CG24" s="759"/>
      <c r="CH24" s="760"/>
      <c r="CI24" s="761"/>
      <c r="CJ24" s="761"/>
      <c r="CK24" s="761"/>
      <c r="CL24" s="762"/>
      <c r="CM24" s="760"/>
      <c r="CN24" s="761"/>
      <c r="CO24" s="761"/>
      <c r="CP24" s="761"/>
      <c r="CQ24" s="762"/>
      <c r="CR24" s="760"/>
      <c r="CS24" s="761"/>
      <c r="CT24" s="761"/>
      <c r="CU24" s="761"/>
      <c r="CV24" s="762"/>
      <c r="CW24" s="760"/>
      <c r="CX24" s="761"/>
      <c r="CY24" s="761"/>
      <c r="CZ24" s="761"/>
      <c r="DA24" s="762"/>
      <c r="DB24" s="760"/>
      <c r="DC24" s="761"/>
      <c r="DD24" s="761"/>
      <c r="DE24" s="761"/>
      <c r="DF24" s="762"/>
      <c r="DG24" s="760"/>
      <c r="DH24" s="761"/>
      <c r="DI24" s="761"/>
      <c r="DJ24" s="761"/>
      <c r="DK24" s="762"/>
      <c r="DL24" s="760"/>
      <c r="DM24" s="761"/>
      <c r="DN24" s="761"/>
      <c r="DO24" s="761"/>
      <c r="DP24" s="762"/>
      <c r="DQ24" s="760"/>
      <c r="DR24" s="761"/>
      <c r="DS24" s="761"/>
      <c r="DT24" s="761"/>
      <c r="DU24" s="762"/>
      <c r="DV24" s="757"/>
      <c r="DW24" s="758"/>
      <c r="DX24" s="758"/>
      <c r="DY24" s="758"/>
      <c r="DZ24" s="763"/>
      <c r="EA24" s="94"/>
    </row>
    <row r="25" spans="1:131" ht="26.25" customHeight="1" thickBot="1" x14ac:dyDescent="0.25">
      <c r="A25" s="714" t="s">
        <v>329</v>
      </c>
      <c r="B25" s="714"/>
      <c r="C25" s="714"/>
      <c r="D25" s="714"/>
      <c r="E25" s="714"/>
      <c r="F25" s="714"/>
      <c r="G25" s="714"/>
      <c r="H25" s="714"/>
      <c r="I25" s="714"/>
      <c r="J25" s="714"/>
      <c r="K25" s="714"/>
      <c r="L25" s="714"/>
      <c r="M25" s="714"/>
      <c r="N25" s="714"/>
      <c r="O25" s="714"/>
      <c r="P25" s="714"/>
      <c r="Q25" s="714"/>
      <c r="R25" s="714"/>
      <c r="S25" s="714"/>
      <c r="T25" s="714"/>
      <c r="U25" s="714"/>
      <c r="V25" s="714"/>
      <c r="W25" s="714"/>
      <c r="X25" s="714"/>
      <c r="Y25" s="714"/>
      <c r="Z25" s="714"/>
      <c r="AA25" s="714"/>
      <c r="AB25" s="714"/>
      <c r="AC25" s="714"/>
      <c r="AD25" s="714"/>
      <c r="AE25" s="714"/>
      <c r="AF25" s="714"/>
      <c r="AG25" s="714"/>
      <c r="AH25" s="714"/>
      <c r="AI25" s="714"/>
      <c r="AJ25" s="714"/>
      <c r="AK25" s="714"/>
      <c r="AL25" s="714"/>
      <c r="AM25" s="714"/>
      <c r="AN25" s="714"/>
      <c r="AO25" s="714"/>
      <c r="AP25" s="714"/>
      <c r="AQ25" s="714"/>
      <c r="AR25" s="714"/>
      <c r="AS25" s="714"/>
      <c r="AT25" s="714"/>
      <c r="AU25" s="714"/>
      <c r="AV25" s="714"/>
      <c r="AW25" s="714"/>
      <c r="AX25" s="714"/>
      <c r="AY25" s="714"/>
      <c r="AZ25" s="714"/>
      <c r="BA25" s="714"/>
      <c r="BB25" s="714"/>
      <c r="BC25" s="714"/>
      <c r="BD25" s="714"/>
      <c r="BE25" s="714"/>
      <c r="BF25" s="714"/>
      <c r="BG25" s="714"/>
      <c r="BH25" s="714"/>
      <c r="BI25" s="714"/>
      <c r="BJ25" s="91"/>
      <c r="BK25" s="91"/>
      <c r="BL25" s="91"/>
      <c r="BM25" s="91"/>
      <c r="BN25" s="91"/>
      <c r="BO25" s="101"/>
      <c r="BP25" s="101"/>
      <c r="BQ25" s="98">
        <v>19</v>
      </c>
      <c r="BR25" s="99"/>
      <c r="BS25" s="757"/>
      <c r="BT25" s="758"/>
      <c r="BU25" s="758"/>
      <c r="BV25" s="758"/>
      <c r="BW25" s="758"/>
      <c r="BX25" s="758"/>
      <c r="BY25" s="758"/>
      <c r="BZ25" s="758"/>
      <c r="CA25" s="758"/>
      <c r="CB25" s="758"/>
      <c r="CC25" s="758"/>
      <c r="CD25" s="758"/>
      <c r="CE25" s="758"/>
      <c r="CF25" s="758"/>
      <c r="CG25" s="759"/>
      <c r="CH25" s="760"/>
      <c r="CI25" s="761"/>
      <c r="CJ25" s="761"/>
      <c r="CK25" s="761"/>
      <c r="CL25" s="762"/>
      <c r="CM25" s="760"/>
      <c r="CN25" s="761"/>
      <c r="CO25" s="761"/>
      <c r="CP25" s="761"/>
      <c r="CQ25" s="762"/>
      <c r="CR25" s="760"/>
      <c r="CS25" s="761"/>
      <c r="CT25" s="761"/>
      <c r="CU25" s="761"/>
      <c r="CV25" s="762"/>
      <c r="CW25" s="760"/>
      <c r="CX25" s="761"/>
      <c r="CY25" s="761"/>
      <c r="CZ25" s="761"/>
      <c r="DA25" s="762"/>
      <c r="DB25" s="760"/>
      <c r="DC25" s="761"/>
      <c r="DD25" s="761"/>
      <c r="DE25" s="761"/>
      <c r="DF25" s="762"/>
      <c r="DG25" s="760"/>
      <c r="DH25" s="761"/>
      <c r="DI25" s="761"/>
      <c r="DJ25" s="761"/>
      <c r="DK25" s="762"/>
      <c r="DL25" s="760"/>
      <c r="DM25" s="761"/>
      <c r="DN25" s="761"/>
      <c r="DO25" s="761"/>
      <c r="DP25" s="762"/>
      <c r="DQ25" s="760"/>
      <c r="DR25" s="761"/>
      <c r="DS25" s="761"/>
      <c r="DT25" s="761"/>
      <c r="DU25" s="762"/>
      <c r="DV25" s="757"/>
      <c r="DW25" s="758"/>
      <c r="DX25" s="758"/>
      <c r="DY25" s="758"/>
      <c r="DZ25" s="763"/>
      <c r="EA25" s="89"/>
    </row>
    <row r="26" spans="1:131" ht="26.25" customHeight="1" x14ac:dyDescent="0.2">
      <c r="A26" s="704" t="s">
        <v>303</v>
      </c>
      <c r="B26" s="705"/>
      <c r="C26" s="705"/>
      <c r="D26" s="705"/>
      <c r="E26" s="705"/>
      <c r="F26" s="705"/>
      <c r="G26" s="705"/>
      <c r="H26" s="705"/>
      <c r="I26" s="705"/>
      <c r="J26" s="705"/>
      <c r="K26" s="705"/>
      <c r="L26" s="705"/>
      <c r="M26" s="705"/>
      <c r="N26" s="705"/>
      <c r="O26" s="705"/>
      <c r="P26" s="706"/>
      <c r="Q26" s="700" t="s">
        <v>330</v>
      </c>
      <c r="R26" s="696"/>
      <c r="S26" s="696"/>
      <c r="T26" s="696"/>
      <c r="U26" s="697"/>
      <c r="V26" s="700" t="s">
        <v>331</v>
      </c>
      <c r="W26" s="696"/>
      <c r="X26" s="696"/>
      <c r="Y26" s="696"/>
      <c r="Z26" s="697"/>
      <c r="AA26" s="700" t="s">
        <v>332</v>
      </c>
      <c r="AB26" s="696"/>
      <c r="AC26" s="696"/>
      <c r="AD26" s="696"/>
      <c r="AE26" s="696"/>
      <c r="AF26" s="789" t="s">
        <v>333</v>
      </c>
      <c r="AG26" s="790"/>
      <c r="AH26" s="790"/>
      <c r="AI26" s="790"/>
      <c r="AJ26" s="791"/>
      <c r="AK26" s="696" t="s">
        <v>334</v>
      </c>
      <c r="AL26" s="696"/>
      <c r="AM26" s="696"/>
      <c r="AN26" s="696"/>
      <c r="AO26" s="697"/>
      <c r="AP26" s="700" t="s">
        <v>335</v>
      </c>
      <c r="AQ26" s="696"/>
      <c r="AR26" s="696"/>
      <c r="AS26" s="696"/>
      <c r="AT26" s="697"/>
      <c r="AU26" s="700" t="s">
        <v>336</v>
      </c>
      <c r="AV26" s="696"/>
      <c r="AW26" s="696"/>
      <c r="AX26" s="696"/>
      <c r="AY26" s="697"/>
      <c r="AZ26" s="700" t="s">
        <v>337</v>
      </c>
      <c r="BA26" s="696"/>
      <c r="BB26" s="696"/>
      <c r="BC26" s="696"/>
      <c r="BD26" s="697"/>
      <c r="BE26" s="700" t="s">
        <v>310</v>
      </c>
      <c r="BF26" s="696"/>
      <c r="BG26" s="696"/>
      <c r="BH26" s="696"/>
      <c r="BI26" s="702"/>
      <c r="BJ26" s="91"/>
      <c r="BK26" s="91"/>
      <c r="BL26" s="91"/>
      <c r="BM26" s="91"/>
      <c r="BN26" s="91"/>
      <c r="BO26" s="101"/>
      <c r="BP26" s="101"/>
      <c r="BQ26" s="98">
        <v>20</v>
      </c>
      <c r="BR26" s="99"/>
      <c r="BS26" s="757"/>
      <c r="BT26" s="758"/>
      <c r="BU26" s="758"/>
      <c r="BV26" s="758"/>
      <c r="BW26" s="758"/>
      <c r="BX26" s="758"/>
      <c r="BY26" s="758"/>
      <c r="BZ26" s="758"/>
      <c r="CA26" s="758"/>
      <c r="CB26" s="758"/>
      <c r="CC26" s="758"/>
      <c r="CD26" s="758"/>
      <c r="CE26" s="758"/>
      <c r="CF26" s="758"/>
      <c r="CG26" s="759"/>
      <c r="CH26" s="760"/>
      <c r="CI26" s="761"/>
      <c r="CJ26" s="761"/>
      <c r="CK26" s="761"/>
      <c r="CL26" s="762"/>
      <c r="CM26" s="760"/>
      <c r="CN26" s="761"/>
      <c r="CO26" s="761"/>
      <c r="CP26" s="761"/>
      <c r="CQ26" s="762"/>
      <c r="CR26" s="760"/>
      <c r="CS26" s="761"/>
      <c r="CT26" s="761"/>
      <c r="CU26" s="761"/>
      <c r="CV26" s="762"/>
      <c r="CW26" s="760"/>
      <c r="CX26" s="761"/>
      <c r="CY26" s="761"/>
      <c r="CZ26" s="761"/>
      <c r="DA26" s="762"/>
      <c r="DB26" s="760"/>
      <c r="DC26" s="761"/>
      <c r="DD26" s="761"/>
      <c r="DE26" s="761"/>
      <c r="DF26" s="762"/>
      <c r="DG26" s="760"/>
      <c r="DH26" s="761"/>
      <c r="DI26" s="761"/>
      <c r="DJ26" s="761"/>
      <c r="DK26" s="762"/>
      <c r="DL26" s="760"/>
      <c r="DM26" s="761"/>
      <c r="DN26" s="761"/>
      <c r="DO26" s="761"/>
      <c r="DP26" s="762"/>
      <c r="DQ26" s="760"/>
      <c r="DR26" s="761"/>
      <c r="DS26" s="761"/>
      <c r="DT26" s="761"/>
      <c r="DU26" s="762"/>
      <c r="DV26" s="757"/>
      <c r="DW26" s="758"/>
      <c r="DX26" s="758"/>
      <c r="DY26" s="758"/>
      <c r="DZ26" s="763"/>
      <c r="EA26" s="89"/>
    </row>
    <row r="27" spans="1:131" ht="26.25" customHeight="1" thickBot="1" x14ac:dyDescent="0.25">
      <c r="A27" s="707"/>
      <c r="B27" s="708"/>
      <c r="C27" s="708"/>
      <c r="D27" s="708"/>
      <c r="E27" s="708"/>
      <c r="F27" s="708"/>
      <c r="G27" s="708"/>
      <c r="H27" s="708"/>
      <c r="I27" s="708"/>
      <c r="J27" s="708"/>
      <c r="K27" s="708"/>
      <c r="L27" s="708"/>
      <c r="M27" s="708"/>
      <c r="N27" s="708"/>
      <c r="O27" s="708"/>
      <c r="P27" s="709"/>
      <c r="Q27" s="701"/>
      <c r="R27" s="698"/>
      <c r="S27" s="698"/>
      <c r="T27" s="698"/>
      <c r="U27" s="699"/>
      <c r="V27" s="701"/>
      <c r="W27" s="698"/>
      <c r="X27" s="698"/>
      <c r="Y27" s="698"/>
      <c r="Z27" s="699"/>
      <c r="AA27" s="701"/>
      <c r="AB27" s="698"/>
      <c r="AC27" s="698"/>
      <c r="AD27" s="698"/>
      <c r="AE27" s="698"/>
      <c r="AF27" s="792"/>
      <c r="AG27" s="793"/>
      <c r="AH27" s="793"/>
      <c r="AI27" s="793"/>
      <c r="AJ27" s="794"/>
      <c r="AK27" s="698"/>
      <c r="AL27" s="698"/>
      <c r="AM27" s="698"/>
      <c r="AN27" s="698"/>
      <c r="AO27" s="699"/>
      <c r="AP27" s="701"/>
      <c r="AQ27" s="698"/>
      <c r="AR27" s="698"/>
      <c r="AS27" s="698"/>
      <c r="AT27" s="699"/>
      <c r="AU27" s="701"/>
      <c r="AV27" s="698"/>
      <c r="AW27" s="698"/>
      <c r="AX27" s="698"/>
      <c r="AY27" s="699"/>
      <c r="AZ27" s="701"/>
      <c r="BA27" s="698"/>
      <c r="BB27" s="698"/>
      <c r="BC27" s="698"/>
      <c r="BD27" s="699"/>
      <c r="BE27" s="701"/>
      <c r="BF27" s="698"/>
      <c r="BG27" s="698"/>
      <c r="BH27" s="698"/>
      <c r="BI27" s="703"/>
      <c r="BJ27" s="91"/>
      <c r="BK27" s="91"/>
      <c r="BL27" s="91"/>
      <c r="BM27" s="91"/>
      <c r="BN27" s="91"/>
      <c r="BO27" s="101"/>
      <c r="BP27" s="101"/>
      <c r="BQ27" s="98">
        <v>21</v>
      </c>
      <c r="BR27" s="99"/>
      <c r="BS27" s="757"/>
      <c r="BT27" s="758"/>
      <c r="BU27" s="758"/>
      <c r="BV27" s="758"/>
      <c r="BW27" s="758"/>
      <c r="BX27" s="758"/>
      <c r="BY27" s="758"/>
      <c r="BZ27" s="758"/>
      <c r="CA27" s="758"/>
      <c r="CB27" s="758"/>
      <c r="CC27" s="758"/>
      <c r="CD27" s="758"/>
      <c r="CE27" s="758"/>
      <c r="CF27" s="758"/>
      <c r="CG27" s="759"/>
      <c r="CH27" s="760"/>
      <c r="CI27" s="761"/>
      <c r="CJ27" s="761"/>
      <c r="CK27" s="761"/>
      <c r="CL27" s="762"/>
      <c r="CM27" s="760"/>
      <c r="CN27" s="761"/>
      <c r="CO27" s="761"/>
      <c r="CP27" s="761"/>
      <c r="CQ27" s="762"/>
      <c r="CR27" s="760"/>
      <c r="CS27" s="761"/>
      <c r="CT27" s="761"/>
      <c r="CU27" s="761"/>
      <c r="CV27" s="762"/>
      <c r="CW27" s="760"/>
      <c r="CX27" s="761"/>
      <c r="CY27" s="761"/>
      <c r="CZ27" s="761"/>
      <c r="DA27" s="762"/>
      <c r="DB27" s="760"/>
      <c r="DC27" s="761"/>
      <c r="DD27" s="761"/>
      <c r="DE27" s="761"/>
      <c r="DF27" s="762"/>
      <c r="DG27" s="760"/>
      <c r="DH27" s="761"/>
      <c r="DI27" s="761"/>
      <c r="DJ27" s="761"/>
      <c r="DK27" s="762"/>
      <c r="DL27" s="760"/>
      <c r="DM27" s="761"/>
      <c r="DN27" s="761"/>
      <c r="DO27" s="761"/>
      <c r="DP27" s="762"/>
      <c r="DQ27" s="760"/>
      <c r="DR27" s="761"/>
      <c r="DS27" s="761"/>
      <c r="DT27" s="761"/>
      <c r="DU27" s="762"/>
      <c r="DV27" s="757"/>
      <c r="DW27" s="758"/>
      <c r="DX27" s="758"/>
      <c r="DY27" s="758"/>
      <c r="DZ27" s="763"/>
      <c r="EA27" s="89"/>
    </row>
    <row r="28" spans="1:131" ht="26.25" customHeight="1" thickTop="1" x14ac:dyDescent="0.2">
      <c r="A28" s="102">
        <v>1</v>
      </c>
      <c r="B28" s="735" t="s">
        <v>338</v>
      </c>
      <c r="C28" s="736"/>
      <c r="D28" s="736"/>
      <c r="E28" s="736"/>
      <c r="F28" s="736"/>
      <c r="G28" s="736"/>
      <c r="H28" s="736"/>
      <c r="I28" s="736"/>
      <c r="J28" s="736"/>
      <c r="K28" s="736"/>
      <c r="L28" s="736"/>
      <c r="M28" s="736"/>
      <c r="N28" s="736"/>
      <c r="O28" s="736"/>
      <c r="P28" s="737"/>
      <c r="Q28" s="797">
        <v>7784</v>
      </c>
      <c r="R28" s="798"/>
      <c r="S28" s="798"/>
      <c r="T28" s="798"/>
      <c r="U28" s="798"/>
      <c r="V28" s="798">
        <v>7784</v>
      </c>
      <c r="W28" s="798"/>
      <c r="X28" s="798"/>
      <c r="Y28" s="798"/>
      <c r="Z28" s="798"/>
      <c r="AA28" s="798" t="s">
        <v>321</v>
      </c>
      <c r="AB28" s="798"/>
      <c r="AC28" s="798"/>
      <c r="AD28" s="798"/>
      <c r="AE28" s="799"/>
      <c r="AF28" s="800" t="s">
        <v>64</v>
      </c>
      <c r="AG28" s="798"/>
      <c r="AH28" s="798"/>
      <c r="AI28" s="798"/>
      <c r="AJ28" s="801"/>
      <c r="AK28" s="802">
        <v>1171</v>
      </c>
      <c r="AL28" s="803"/>
      <c r="AM28" s="803"/>
      <c r="AN28" s="803"/>
      <c r="AO28" s="803"/>
      <c r="AP28" s="803" t="s">
        <v>321</v>
      </c>
      <c r="AQ28" s="803"/>
      <c r="AR28" s="803"/>
      <c r="AS28" s="803"/>
      <c r="AT28" s="803"/>
      <c r="AU28" s="803" t="s">
        <v>321</v>
      </c>
      <c r="AV28" s="803"/>
      <c r="AW28" s="803"/>
      <c r="AX28" s="803"/>
      <c r="AY28" s="803"/>
      <c r="AZ28" s="804" t="s">
        <v>321</v>
      </c>
      <c r="BA28" s="804"/>
      <c r="BB28" s="804"/>
      <c r="BC28" s="804"/>
      <c r="BD28" s="804"/>
      <c r="BE28" s="795"/>
      <c r="BF28" s="795"/>
      <c r="BG28" s="795"/>
      <c r="BH28" s="795"/>
      <c r="BI28" s="796"/>
      <c r="BJ28" s="91"/>
      <c r="BK28" s="91"/>
      <c r="BL28" s="91"/>
      <c r="BM28" s="91"/>
      <c r="BN28" s="91"/>
      <c r="BO28" s="101"/>
      <c r="BP28" s="101"/>
      <c r="BQ28" s="98">
        <v>22</v>
      </c>
      <c r="BR28" s="99"/>
      <c r="BS28" s="757"/>
      <c r="BT28" s="758"/>
      <c r="BU28" s="758"/>
      <c r="BV28" s="758"/>
      <c r="BW28" s="758"/>
      <c r="BX28" s="758"/>
      <c r="BY28" s="758"/>
      <c r="BZ28" s="758"/>
      <c r="CA28" s="758"/>
      <c r="CB28" s="758"/>
      <c r="CC28" s="758"/>
      <c r="CD28" s="758"/>
      <c r="CE28" s="758"/>
      <c r="CF28" s="758"/>
      <c r="CG28" s="759"/>
      <c r="CH28" s="760"/>
      <c r="CI28" s="761"/>
      <c r="CJ28" s="761"/>
      <c r="CK28" s="761"/>
      <c r="CL28" s="762"/>
      <c r="CM28" s="760"/>
      <c r="CN28" s="761"/>
      <c r="CO28" s="761"/>
      <c r="CP28" s="761"/>
      <c r="CQ28" s="762"/>
      <c r="CR28" s="760"/>
      <c r="CS28" s="761"/>
      <c r="CT28" s="761"/>
      <c r="CU28" s="761"/>
      <c r="CV28" s="762"/>
      <c r="CW28" s="760"/>
      <c r="CX28" s="761"/>
      <c r="CY28" s="761"/>
      <c r="CZ28" s="761"/>
      <c r="DA28" s="762"/>
      <c r="DB28" s="760"/>
      <c r="DC28" s="761"/>
      <c r="DD28" s="761"/>
      <c r="DE28" s="761"/>
      <c r="DF28" s="762"/>
      <c r="DG28" s="760"/>
      <c r="DH28" s="761"/>
      <c r="DI28" s="761"/>
      <c r="DJ28" s="761"/>
      <c r="DK28" s="762"/>
      <c r="DL28" s="760"/>
      <c r="DM28" s="761"/>
      <c r="DN28" s="761"/>
      <c r="DO28" s="761"/>
      <c r="DP28" s="762"/>
      <c r="DQ28" s="760"/>
      <c r="DR28" s="761"/>
      <c r="DS28" s="761"/>
      <c r="DT28" s="761"/>
      <c r="DU28" s="762"/>
      <c r="DV28" s="757"/>
      <c r="DW28" s="758"/>
      <c r="DX28" s="758"/>
      <c r="DY28" s="758"/>
      <c r="DZ28" s="763"/>
      <c r="EA28" s="89"/>
    </row>
    <row r="29" spans="1:131" ht="26.25" customHeight="1" x14ac:dyDescent="0.2">
      <c r="A29" s="102">
        <v>2</v>
      </c>
      <c r="B29" s="724" t="s">
        <v>339</v>
      </c>
      <c r="C29" s="725"/>
      <c r="D29" s="725"/>
      <c r="E29" s="725"/>
      <c r="F29" s="725"/>
      <c r="G29" s="725"/>
      <c r="H29" s="725"/>
      <c r="I29" s="725"/>
      <c r="J29" s="725"/>
      <c r="K29" s="725"/>
      <c r="L29" s="725"/>
      <c r="M29" s="725"/>
      <c r="N29" s="725"/>
      <c r="O29" s="725"/>
      <c r="P29" s="726"/>
      <c r="Q29" s="727">
        <v>5748</v>
      </c>
      <c r="R29" s="728"/>
      <c r="S29" s="728"/>
      <c r="T29" s="728"/>
      <c r="U29" s="728"/>
      <c r="V29" s="728">
        <v>5606</v>
      </c>
      <c r="W29" s="728"/>
      <c r="X29" s="728"/>
      <c r="Y29" s="728"/>
      <c r="Z29" s="728"/>
      <c r="AA29" s="728">
        <v>142</v>
      </c>
      <c r="AB29" s="728"/>
      <c r="AC29" s="728"/>
      <c r="AD29" s="728"/>
      <c r="AE29" s="729"/>
      <c r="AF29" s="730">
        <v>142</v>
      </c>
      <c r="AG29" s="731"/>
      <c r="AH29" s="731"/>
      <c r="AI29" s="731"/>
      <c r="AJ29" s="732"/>
      <c r="AK29" s="809">
        <v>886</v>
      </c>
      <c r="AL29" s="805"/>
      <c r="AM29" s="805"/>
      <c r="AN29" s="805"/>
      <c r="AO29" s="805"/>
      <c r="AP29" s="805" t="s">
        <v>321</v>
      </c>
      <c r="AQ29" s="805"/>
      <c r="AR29" s="805"/>
      <c r="AS29" s="805"/>
      <c r="AT29" s="805"/>
      <c r="AU29" s="805" t="s">
        <v>321</v>
      </c>
      <c r="AV29" s="805"/>
      <c r="AW29" s="805"/>
      <c r="AX29" s="805"/>
      <c r="AY29" s="805"/>
      <c r="AZ29" s="806" t="s">
        <v>321</v>
      </c>
      <c r="BA29" s="806"/>
      <c r="BB29" s="806"/>
      <c r="BC29" s="806"/>
      <c r="BD29" s="806"/>
      <c r="BE29" s="807"/>
      <c r="BF29" s="807"/>
      <c r="BG29" s="807"/>
      <c r="BH29" s="807"/>
      <c r="BI29" s="808"/>
      <c r="BJ29" s="91"/>
      <c r="BK29" s="91"/>
      <c r="BL29" s="91"/>
      <c r="BM29" s="91"/>
      <c r="BN29" s="91"/>
      <c r="BO29" s="101"/>
      <c r="BP29" s="101"/>
      <c r="BQ29" s="98">
        <v>23</v>
      </c>
      <c r="BR29" s="99"/>
      <c r="BS29" s="757"/>
      <c r="BT29" s="758"/>
      <c r="BU29" s="758"/>
      <c r="BV29" s="758"/>
      <c r="BW29" s="758"/>
      <c r="BX29" s="758"/>
      <c r="BY29" s="758"/>
      <c r="BZ29" s="758"/>
      <c r="CA29" s="758"/>
      <c r="CB29" s="758"/>
      <c r="CC29" s="758"/>
      <c r="CD29" s="758"/>
      <c r="CE29" s="758"/>
      <c r="CF29" s="758"/>
      <c r="CG29" s="759"/>
      <c r="CH29" s="760"/>
      <c r="CI29" s="761"/>
      <c r="CJ29" s="761"/>
      <c r="CK29" s="761"/>
      <c r="CL29" s="762"/>
      <c r="CM29" s="760"/>
      <c r="CN29" s="761"/>
      <c r="CO29" s="761"/>
      <c r="CP29" s="761"/>
      <c r="CQ29" s="762"/>
      <c r="CR29" s="760"/>
      <c r="CS29" s="761"/>
      <c r="CT29" s="761"/>
      <c r="CU29" s="761"/>
      <c r="CV29" s="762"/>
      <c r="CW29" s="760"/>
      <c r="CX29" s="761"/>
      <c r="CY29" s="761"/>
      <c r="CZ29" s="761"/>
      <c r="DA29" s="762"/>
      <c r="DB29" s="760"/>
      <c r="DC29" s="761"/>
      <c r="DD29" s="761"/>
      <c r="DE29" s="761"/>
      <c r="DF29" s="762"/>
      <c r="DG29" s="760"/>
      <c r="DH29" s="761"/>
      <c r="DI29" s="761"/>
      <c r="DJ29" s="761"/>
      <c r="DK29" s="762"/>
      <c r="DL29" s="760"/>
      <c r="DM29" s="761"/>
      <c r="DN29" s="761"/>
      <c r="DO29" s="761"/>
      <c r="DP29" s="762"/>
      <c r="DQ29" s="760"/>
      <c r="DR29" s="761"/>
      <c r="DS29" s="761"/>
      <c r="DT29" s="761"/>
      <c r="DU29" s="762"/>
      <c r="DV29" s="757"/>
      <c r="DW29" s="758"/>
      <c r="DX29" s="758"/>
      <c r="DY29" s="758"/>
      <c r="DZ29" s="763"/>
      <c r="EA29" s="89"/>
    </row>
    <row r="30" spans="1:131" ht="26.25" customHeight="1" x14ac:dyDescent="0.2">
      <c r="A30" s="102">
        <v>3</v>
      </c>
      <c r="B30" s="724" t="s">
        <v>340</v>
      </c>
      <c r="C30" s="725"/>
      <c r="D30" s="725"/>
      <c r="E30" s="725"/>
      <c r="F30" s="725"/>
      <c r="G30" s="725"/>
      <c r="H30" s="725"/>
      <c r="I30" s="725"/>
      <c r="J30" s="725"/>
      <c r="K30" s="725"/>
      <c r="L30" s="725"/>
      <c r="M30" s="725"/>
      <c r="N30" s="725"/>
      <c r="O30" s="725"/>
      <c r="P30" s="726"/>
      <c r="Q30" s="727">
        <v>2172</v>
      </c>
      <c r="R30" s="728"/>
      <c r="S30" s="728"/>
      <c r="T30" s="728"/>
      <c r="U30" s="728"/>
      <c r="V30" s="728">
        <v>2172</v>
      </c>
      <c r="W30" s="728"/>
      <c r="X30" s="728"/>
      <c r="Y30" s="728"/>
      <c r="Z30" s="728"/>
      <c r="AA30" s="728" t="s">
        <v>321</v>
      </c>
      <c r="AB30" s="728"/>
      <c r="AC30" s="728"/>
      <c r="AD30" s="728"/>
      <c r="AE30" s="729"/>
      <c r="AF30" s="730" t="s">
        <v>64</v>
      </c>
      <c r="AG30" s="731"/>
      <c r="AH30" s="731"/>
      <c r="AI30" s="731"/>
      <c r="AJ30" s="732"/>
      <c r="AK30" s="809">
        <v>230</v>
      </c>
      <c r="AL30" s="805"/>
      <c r="AM30" s="805"/>
      <c r="AN30" s="805"/>
      <c r="AO30" s="805"/>
      <c r="AP30" s="805" t="s">
        <v>321</v>
      </c>
      <c r="AQ30" s="805"/>
      <c r="AR30" s="805"/>
      <c r="AS30" s="805"/>
      <c r="AT30" s="805"/>
      <c r="AU30" s="805" t="s">
        <v>321</v>
      </c>
      <c r="AV30" s="805"/>
      <c r="AW30" s="805"/>
      <c r="AX30" s="805"/>
      <c r="AY30" s="805"/>
      <c r="AZ30" s="806" t="s">
        <v>321</v>
      </c>
      <c r="BA30" s="806"/>
      <c r="BB30" s="806"/>
      <c r="BC30" s="806"/>
      <c r="BD30" s="806"/>
      <c r="BE30" s="807"/>
      <c r="BF30" s="807"/>
      <c r="BG30" s="807"/>
      <c r="BH30" s="807"/>
      <c r="BI30" s="808"/>
      <c r="BJ30" s="91"/>
      <c r="BK30" s="91"/>
      <c r="BL30" s="91"/>
      <c r="BM30" s="91"/>
      <c r="BN30" s="91"/>
      <c r="BO30" s="101"/>
      <c r="BP30" s="101"/>
      <c r="BQ30" s="98">
        <v>24</v>
      </c>
      <c r="BR30" s="99"/>
      <c r="BS30" s="757"/>
      <c r="BT30" s="758"/>
      <c r="BU30" s="758"/>
      <c r="BV30" s="758"/>
      <c r="BW30" s="758"/>
      <c r="BX30" s="758"/>
      <c r="BY30" s="758"/>
      <c r="BZ30" s="758"/>
      <c r="CA30" s="758"/>
      <c r="CB30" s="758"/>
      <c r="CC30" s="758"/>
      <c r="CD30" s="758"/>
      <c r="CE30" s="758"/>
      <c r="CF30" s="758"/>
      <c r="CG30" s="759"/>
      <c r="CH30" s="760"/>
      <c r="CI30" s="761"/>
      <c r="CJ30" s="761"/>
      <c r="CK30" s="761"/>
      <c r="CL30" s="762"/>
      <c r="CM30" s="760"/>
      <c r="CN30" s="761"/>
      <c r="CO30" s="761"/>
      <c r="CP30" s="761"/>
      <c r="CQ30" s="762"/>
      <c r="CR30" s="760"/>
      <c r="CS30" s="761"/>
      <c r="CT30" s="761"/>
      <c r="CU30" s="761"/>
      <c r="CV30" s="762"/>
      <c r="CW30" s="760"/>
      <c r="CX30" s="761"/>
      <c r="CY30" s="761"/>
      <c r="CZ30" s="761"/>
      <c r="DA30" s="762"/>
      <c r="DB30" s="760"/>
      <c r="DC30" s="761"/>
      <c r="DD30" s="761"/>
      <c r="DE30" s="761"/>
      <c r="DF30" s="762"/>
      <c r="DG30" s="760"/>
      <c r="DH30" s="761"/>
      <c r="DI30" s="761"/>
      <c r="DJ30" s="761"/>
      <c r="DK30" s="762"/>
      <c r="DL30" s="760"/>
      <c r="DM30" s="761"/>
      <c r="DN30" s="761"/>
      <c r="DO30" s="761"/>
      <c r="DP30" s="762"/>
      <c r="DQ30" s="760"/>
      <c r="DR30" s="761"/>
      <c r="DS30" s="761"/>
      <c r="DT30" s="761"/>
      <c r="DU30" s="762"/>
      <c r="DV30" s="757"/>
      <c r="DW30" s="758"/>
      <c r="DX30" s="758"/>
      <c r="DY30" s="758"/>
      <c r="DZ30" s="763"/>
      <c r="EA30" s="89"/>
    </row>
    <row r="31" spans="1:131" ht="26.25" customHeight="1" x14ac:dyDescent="0.2">
      <c r="A31" s="102">
        <v>4</v>
      </c>
      <c r="B31" s="724" t="s">
        <v>341</v>
      </c>
      <c r="C31" s="725"/>
      <c r="D31" s="725"/>
      <c r="E31" s="725"/>
      <c r="F31" s="725"/>
      <c r="G31" s="725"/>
      <c r="H31" s="725"/>
      <c r="I31" s="725"/>
      <c r="J31" s="725"/>
      <c r="K31" s="725"/>
      <c r="L31" s="725"/>
      <c r="M31" s="725"/>
      <c r="N31" s="725"/>
      <c r="O31" s="725"/>
      <c r="P31" s="726"/>
      <c r="Q31" s="727">
        <v>7361</v>
      </c>
      <c r="R31" s="728"/>
      <c r="S31" s="728"/>
      <c r="T31" s="728"/>
      <c r="U31" s="728"/>
      <c r="V31" s="728">
        <v>7969</v>
      </c>
      <c r="W31" s="728"/>
      <c r="X31" s="728"/>
      <c r="Y31" s="728"/>
      <c r="Z31" s="728"/>
      <c r="AA31" s="728">
        <v>607</v>
      </c>
      <c r="AB31" s="728"/>
      <c r="AC31" s="728"/>
      <c r="AD31" s="728"/>
      <c r="AE31" s="729"/>
      <c r="AF31" s="730">
        <v>1245</v>
      </c>
      <c r="AG31" s="731"/>
      <c r="AH31" s="731"/>
      <c r="AI31" s="731"/>
      <c r="AJ31" s="732"/>
      <c r="AK31" s="809">
        <v>683</v>
      </c>
      <c r="AL31" s="805"/>
      <c r="AM31" s="805"/>
      <c r="AN31" s="805"/>
      <c r="AO31" s="805"/>
      <c r="AP31" s="805">
        <v>2776</v>
      </c>
      <c r="AQ31" s="805"/>
      <c r="AR31" s="805"/>
      <c r="AS31" s="805"/>
      <c r="AT31" s="805"/>
      <c r="AU31" s="805">
        <v>1639</v>
      </c>
      <c r="AV31" s="805"/>
      <c r="AW31" s="805"/>
      <c r="AX31" s="805"/>
      <c r="AY31" s="805"/>
      <c r="AZ31" s="806" t="s">
        <v>321</v>
      </c>
      <c r="BA31" s="806"/>
      <c r="BB31" s="806"/>
      <c r="BC31" s="806"/>
      <c r="BD31" s="806"/>
      <c r="BE31" s="807" t="s">
        <v>342</v>
      </c>
      <c r="BF31" s="807"/>
      <c r="BG31" s="807"/>
      <c r="BH31" s="807"/>
      <c r="BI31" s="808"/>
      <c r="BJ31" s="91"/>
      <c r="BK31" s="91"/>
      <c r="BL31" s="91"/>
      <c r="BM31" s="91"/>
      <c r="BN31" s="91"/>
      <c r="BO31" s="101"/>
      <c r="BP31" s="101"/>
      <c r="BQ31" s="98">
        <v>25</v>
      </c>
      <c r="BR31" s="99"/>
      <c r="BS31" s="757"/>
      <c r="BT31" s="758"/>
      <c r="BU31" s="758"/>
      <c r="BV31" s="758"/>
      <c r="BW31" s="758"/>
      <c r="BX31" s="758"/>
      <c r="BY31" s="758"/>
      <c r="BZ31" s="758"/>
      <c r="CA31" s="758"/>
      <c r="CB31" s="758"/>
      <c r="CC31" s="758"/>
      <c r="CD31" s="758"/>
      <c r="CE31" s="758"/>
      <c r="CF31" s="758"/>
      <c r="CG31" s="759"/>
      <c r="CH31" s="760"/>
      <c r="CI31" s="761"/>
      <c r="CJ31" s="761"/>
      <c r="CK31" s="761"/>
      <c r="CL31" s="762"/>
      <c r="CM31" s="760"/>
      <c r="CN31" s="761"/>
      <c r="CO31" s="761"/>
      <c r="CP31" s="761"/>
      <c r="CQ31" s="762"/>
      <c r="CR31" s="760"/>
      <c r="CS31" s="761"/>
      <c r="CT31" s="761"/>
      <c r="CU31" s="761"/>
      <c r="CV31" s="762"/>
      <c r="CW31" s="760"/>
      <c r="CX31" s="761"/>
      <c r="CY31" s="761"/>
      <c r="CZ31" s="761"/>
      <c r="DA31" s="762"/>
      <c r="DB31" s="760"/>
      <c r="DC31" s="761"/>
      <c r="DD31" s="761"/>
      <c r="DE31" s="761"/>
      <c r="DF31" s="762"/>
      <c r="DG31" s="760"/>
      <c r="DH31" s="761"/>
      <c r="DI31" s="761"/>
      <c r="DJ31" s="761"/>
      <c r="DK31" s="762"/>
      <c r="DL31" s="760"/>
      <c r="DM31" s="761"/>
      <c r="DN31" s="761"/>
      <c r="DO31" s="761"/>
      <c r="DP31" s="762"/>
      <c r="DQ31" s="760"/>
      <c r="DR31" s="761"/>
      <c r="DS31" s="761"/>
      <c r="DT31" s="761"/>
      <c r="DU31" s="762"/>
      <c r="DV31" s="757"/>
      <c r="DW31" s="758"/>
      <c r="DX31" s="758"/>
      <c r="DY31" s="758"/>
      <c r="DZ31" s="763"/>
      <c r="EA31" s="89"/>
    </row>
    <row r="32" spans="1:131" ht="26.25" customHeight="1" x14ac:dyDescent="0.2">
      <c r="A32" s="102">
        <v>5</v>
      </c>
      <c r="B32" s="724" t="s">
        <v>343</v>
      </c>
      <c r="C32" s="725"/>
      <c r="D32" s="725"/>
      <c r="E32" s="725"/>
      <c r="F32" s="725"/>
      <c r="G32" s="725"/>
      <c r="H32" s="725"/>
      <c r="I32" s="725"/>
      <c r="J32" s="725"/>
      <c r="K32" s="725"/>
      <c r="L32" s="725"/>
      <c r="M32" s="725"/>
      <c r="N32" s="725"/>
      <c r="O32" s="725"/>
      <c r="P32" s="726"/>
      <c r="Q32" s="727">
        <v>2063</v>
      </c>
      <c r="R32" s="728"/>
      <c r="S32" s="728"/>
      <c r="T32" s="728"/>
      <c r="U32" s="728"/>
      <c r="V32" s="728">
        <v>1909</v>
      </c>
      <c r="W32" s="728"/>
      <c r="X32" s="728"/>
      <c r="Y32" s="728"/>
      <c r="Z32" s="728"/>
      <c r="AA32" s="728">
        <v>154</v>
      </c>
      <c r="AB32" s="728"/>
      <c r="AC32" s="728"/>
      <c r="AD32" s="728"/>
      <c r="AE32" s="729"/>
      <c r="AF32" s="730">
        <v>514</v>
      </c>
      <c r="AG32" s="731"/>
      <c r="AH32" s="731"/>
      <c r="AI32" s="731"/>
      <c r="AJ32" s="732"/>
      <c r="AK32" s="809">
        <v>172</v>
      </c>
      <c r="AL32" s="805"/>
      <c r="AM32" s="805"/>
      <c r="AN32" s="805"/>
      <c r="AO32" s="805"/>
      <c r="AP32" s="805">
        <v>4019</v>
      </c>
      <c r="AQ32" s="805"/>
      <c r="AR32" s="805"/>
      <c r="AS32" s="805"/>
      <c r="AT32" s="805"/>
      <c r="AU32" s="805">
        <v>808</v>
      </c>
      <c r="AV32" s="805"/>
      <c r="AW32" s="805"/>
      <c r="AX32" s="805"/>
      <c r="AY32" s="805"/>
      <c r="AZ32" s="806" t="s">
        <v>321</v>
      </c>
      <c r="BA32" s="806"/>
      <c r="BB32" s="806"/>
      <c r="BC32" s="806"/>
      <c r="BD32" s="806"/>
      <c r="BE32" s="807" t="s">
        <v>342</v>
      </c>
      <c r="BF32" s="807"/>
      <c r="BG32" s="807"/>
      <c r="BH32" s="807"/>
      <c r="BI32" s="808"/>
      <c r="BJ32" s="91"/>
      <c r="BK32" s="91"/>
      <c r="BL32" s="91"/>
      <c r="BM32" s="91"/>
      <c r="BN32" s="91"/>
      <c r="BO32" s="101"/>
      <c r="BP32" s="101"/>
      <c r="BQ32" s="98">
        <v>26</v>
      </c>
      <c r="BR32" s="99"/>
      <c r="BS32" s="757"/>
      <c r="BT32" s="758"/>
      <c r="BU32" s="758"/>
      <c r="BV32" s="758"/>
      <c r="BW32" s="758"/>
      <c r="BX32" s="758"/>
      <c r="BY32" s="758"/>
      <c r="BZ32" s="758"/>
      <c r="CA32" s="758"/>
      <c r="CB32" s="758"/>
      <c r="CC32" s="758"/>
      <c r="CD32" s="758"/>
      <c r="CE32" s="758"/>
      <c r="CF32" s="758"/>
      <c r="CG32" s="759"/>
      <c r="CH32" s="760"/>
      <c r="CI32" s="761"/>
      <c r="CJ32" s="761"/>
      <c r="CK32" s="761"/>
      <c r="CL32" s="762"/>
      <c r="CM32" s="760"/>
      <c r="CN32" s="761"/>
      <c r="CO32" s="761"/>
      <c r="CP32" s="761"/>
      <c r="CQ32" s="762"/>
      <c r="CR32" s="760"/>
      <c r="CS32" s="761"/>
      <c r="CT32" s="761"/>
      <c r="CU32" s="761"/>
      <c r="CV32" s="762"/>
      <c r="CW32" s="760"/>
      <c r="CX32" s="761"/>
      <c r="CY32" s="761"/>
      <c r="CZ32" s="761"/>
      <c r="DA32" s="762"/>
      <c r="DB32" s="760"/>
      <c r="DC32" s="761"/>
      <c r="DD32" s="761"/>
      <c r="DE32" s="761"/>
      <c r="DF32" s="762"/>
      <c r="DG32" s="760"/>
      <c r="DH32" s="761"/>
      <c r="DI32" s="761"/>
      <c r="DJ32" s="761"/>
      <c r="DK32" s="762"/>
      <c r="DL32" s="760"/>
      <c r="DM32" s="761"/>
      <c r="DN32" s="761"/>
      <c r="DO32" s="761"/>
      <c r="DP32" s="762"/>
      <c r="DQ32" s="760"/>
      <c r="DR32" s="761"/>
      <c r="DS32" s="761"/>
      <c r="DT32" s="761"/>
      <c r="DU32" s="762"/>
      <c r="DV32" s="757"/>
      <c r="DW32" s="758"/>
      <c r="DX32" s="758"/>
      <c r="DY32" s="758"/>
      <c r="DZ32" s="763"/>
      <c r="EA32" s="89"/>
    </row>
    <row r="33" spans="1:131" ht="26.25" customHeight="1" x14ac:dyDescent="0.2">
      <c r="A33" s="102">
        <v>6</v>
      </c>
      <c r="B33" s="724"/>
      <c r="C33" s="725"/>
      <c r="D33" s="725"/>
      <c r="E33" s="725"/>
      <c r="F33" s="725"/>
      <c r="G33" s="725"/>
      <c r="H33" s="725"/>
      <c r="I33" s="725"/>
      <c r="J33" s="725"/>
      <c r="K33" s="725"/>
      <c r="L33" s="725"/>
      <c r="M33" s="725"/>
      <c r="N33" s="725"/>
      <c r="O33" s="725"/>
      <c r="P33" s="726"/>
      <c r="Q33" s="727"/>
      <c r="R33" s="728"/>
      <c r="S33" s="728"/>
      <c r="T33" s="728"/>
      <c r="U33" s="728"/>
      <c r="V33" s="728"/>
      <c r="W33" s="728"/>
      <c r="X33" s="728"/>
      <c r="Y33" s="728"/>
      <c r="Z33" s="728"/>
      <c r="AA33" s="728"/>
      <c r="AB33" s="728"/>
      <c r="AC33" s="728"/>
      <c r="AD33" s="728"/>
      <c r="AE33" s="729"/>
      <c r="AF33" s="730"/>
      <c r="AG33" s="731"/>
      <c r="AH33" s="731"/>
      <c r="AI33" s="731"/>
      <c r="AJ33" s="732"/>
      <c r="AK33" s="809"/>
      <c r="AL33" s="805"/>
      <c r="AM33" s="805"/>
      <c r="AN33" s="805"/>
      <c r="AO33" s="805"/>
      <c r="AP33" s="805"/>
      <c r="AQ33" s="805"/>
      <c r="AR33" s="805"/>
      <c r="AS33" s="805"/>
      <c r="AT33" s="805"/>
      <c r="AU33" s="805"/>
      <c r="AV33" s="805"/>
      <c r="AW33" s="805"/>
      <c r="AX33" s="805"/>
      <c r="AY33" s="805"/>
      <c r="AZ33" s="806"/>
      <c r="BA33" s="806"/>
      <c r="BB33" s="806"/>
      <c r="BC33" s="806"/>
      <c r="BD33" s="806"/>
      <c r="BE33" s="807"/>
      <c r="BF33" s="807"/>
      <c r="BG33" s="807"/>
      <c r="BH33" s="807"/>
      <c r="BI33" s="808"/>
      <c r="BJ33" s="91"/>
      <c r="BK33" s="91"/>
      <c r="BL33" s="91"/>
      <c r="BM33" s="91"/>
      <c r="BN33" s="91"/>
      <c r="BO33" s="101"/>
      <c r="BP33" s="101"/>
      <c r="BQ33" s="98">
        <v>27</v>
      </c>
      <c r="BR33" s="99"/>
      <c r="BS33" s="757"/>
      <c r="BT33" s="758"/>
      <c r="BU33" s="758"/>
      <c r="BV33" s="758"/>
      <c r="BW33" s="758"/>
      <c r="BX33" s="758"/>
      <c r="BY33" s="758"/>
      <c r="BZ33" s="758"/>
      <c r="CA33" s="758"/>
      <c r="CB33" s="758"/>
      <c r="CC33" s="758"/>
      <c r="CD33" s="758"/>
      <c r="CE33" s="758"/>
      <c r="CF33" s="758"/>
      <c r="CG33" s="759"/>
      <c r="CH33" s="760"/>
      <c r="CI33" s="761"/>
      <c r="CJ33" s="761"/>
      <c r="CK33" s="761"/>
      <c r="CL33" s="762"/>
      <c r="CM33" s="760"/>
      <c r="CN33" s="761"/>
      <c r="CO33" s="761"/>
      <c r="CP33" s="761"/>
      <c r="CQ33" s="762"/>
      <c r="CR33" s="760"/>
      <c r="CS33" s="761"/>
      <c r="CT33" s="761"/>
      <c r="CU33" s="761"/>
      <c r="CV33" s="762"/>
      <c r="CW33" s="760"/>
      <c r="CX33" s="761"/>
      <c r="CY33" s="761"/>
      <c r="CZ33" s="761"/>
      <c r="DA33" s="762"/>
      <c r="DB33" s="760"/>
      <c r="DC33" s="761"/>
      <c r="DD33" s="761"/>
      <c r="DE33" s="761"/>
      <c r="DF33" s="762"/>
      <c r="DG33" s="760"/>
      <c r="DH33" s="761"/>
      <c r="DI33" s="761"/>
      <c r="DJ33" s="761"/>
      <c r="DK33" s="762"/>
      <c r="DL33" s="760"/>
      <c r="DM33" s="761"/>
      <c r="DN33" s="761"/>
      <c r="DO33" s="761"/>
      <c r="DP33" s="762"/>
      <c r="DQ33" s="760"/>
      <c r="DR33" s="761"/>
      <c r="DS33" s="761"/>
      <c r="DT33" s="761"/>
      <c r="DU33" s="762"/>
      <c r="DV33" s="757"/>
      <c r="DW33" s="758"/>
      <c r="DX33" s="758"/>
      <c r="DY33" s="758"/>
      <c r="DZ33" s="763"/>
      <c r="EA33" s="89"/>
    </row>
    <row r="34" spans="1:131" ht="26.25" customHeight="1" x14ac:dyDescent="0.2">
      <c r="A34" s="102">
        <v>7</v>
      </c>
      <c r="B34" s="724"/>
      <c r="C34" s="725"/>
      <c r="D34" s="725"/>
      <c r="E34" s="725"/>
      <c r="F34" s="725"/>
      <c r="G34" s="725"/>
      <c r="H34" s="725"/>
      <c r="I34" s="725"/>
      <c r="J34" s="725"/>
      <c r="K34" s="725"/>
      <c r="L34" s="725"/>
      <c r="M34" s="725"/>
      <c r="N34" s="725"/>
      <c r="O34" s="725"/>
      <c r="P34" s="726"/>
      <c r="Q34" s="727"/>
      <c r="R34" s="728"/>
      <c r="S34" s="728"/>
      <c r="T34" s="728"/>
      <c r="U34" s="728"/>
      <c r="V34" s="728"/>
      <c r="W34" s="728"/>
      <c r="X34" s="728"/>
      <c r="Y34" s="728"/>
      <c r="Z34" s="728"/>
      <c r="AA34" s="728"/>
      <c r="AB34" s="728"/>
      <c r="AC34" s="728"/>
      <c r="AD34" s="728"/>
      <c r="AE34" s="729"/>
      <c r="AF34" s="730"/>
      <c r="AG34" s="731"/>
      <c r="AH34" s="731"/>
      <c r="AI34" s="731"/>
      <c r="AJ34" s="732"/>
      <c r="AK34" s="809"/>
      <c r="AL34" s="805"/>
      <c r="AM34" s="805"/>
      <c r="AN34" s="805"/>
      <c r="AO34" s="805"/>
      <c r="AP34" s="805"/>
      <c r="AQ34" s="805"/>
      <c r="AR34" s="805"/>
      <c r="AS34" s="805"/>
      <c r="AT34" s="805"/>
      <c r="AU34" s="805"/>
      <c r="AV34" s="805"/>
      <c r="AW34" s="805"/>
      <c r="AX34" s="805"/>
      <c r="AY34" s="805"/>
      <c r="AZ34" s="806"/>
      <c r="BA34" s="806"/>
      <c r="BB34" s="806"/>
      <c r="BC34" s="806"/>
      <c r="BD34" s="806"/>
      <c r="BE34" s="807"/>
      <c r="BF34" s="807"/>
      <c r="BG34" s="807"/>
      <c r="BH34" s="807"/>
      <c r="BI34" s="808"/>
      <c r="BJ34" s="91"/>
      <c r="BK34" s="91"/>
      <c r="BL34" s="91"/>
      <c r="BM34" s="91"/>
      <c r="BN34" s="91"/>
      <c r="BO34" s="101"/>
      <c r="BP34" s="101"/>
      <c r="BQ34" s="98">
        <v>28</v>
      </c>
      <c r="BR34" s="99"/>
      <c r="BS34" s="757"/>
      <c r="BT34" s="758"/>
      <c r="BU34" s="758"/>
      <c r="BV34" s="758"/>
      <c r="BW34" s="758"/>
      <c r="BX34" s="758"/>
      <c r="BY34" s="758"/>
      <c r="BZ34" s="758"/>
      <c r="CA34" s="758"/>
      <c r="CB34" s="758"/>
      <c r="CC34" s="758"/>
      <c r="CD34" s="758"/>
      <c r="CE34" s="758"/>
      <c r="CF34" s="758"/>
      <c r="CG34" s="759"/>
      <c r="CH34" s="760"/>
      <c r="CI34" s="761"/>
      <c r="CJ34" s="761"/>
      <c r="CK34" s="761"/>
      <c r="CL34" s="762"/>
      <c r="CM34" s="760"/>
      <c r="CN34" s="761"/>
      <c r="CO34" s="761"/>
      <c r="CP34" s="761"/>
      <c r="CQ34" s="762"/>
      <c r="CR34" s="760"/>
      <c r="CS34" s="761"/>
      <c r="CT34" s="761"/>
      <c r="CU34" s="761"/>
      <c r="CV34" s="762"/>
      <c r="CW34" s="760"/>
      <c r="CX34" s="761"/>
      <c r="CY34" s="761"/>
      <c r="CZ34" s="761"/>
      <c r="DA34" s="762"/>
      <c r="DB34" s="760"/>
      <c r="DC34" s="761"/>
      <c r="DD34" s="761"/>
      <c r="DE34" s="761"/>
      <c r="DF34" s="762"/>
      <c r="DG34" s="760"/>
      <c r="DH34" s="761"/>
      <c r="DI34" s="761"/>
      <c r="DJ34" s="761"/>
      <c r="DK34" s="762"/>
      <c r="DL34" s="760"/>
      <c r="DM34" s="761"/>
      <c r="DN34" s="761"/>
      <c r="DO34" s="761"/>
      <c r="DP34" s="762"/>
      <c r="DQ34" s="760"/>
      <c r="DR34" s="761"/>
      <c r="DS34" s="761"/>
      <c r="DT34" s="761"/>
      <c r="DU34" s="762"/>
      <c r="DV34" s="757"/>
      <c r="DW34" s="758"/>
      <c r="DX34" s="758"/>
      <c r="DY34" s="758"/>
      <c r="DZ34" s="763"/>
      <c r="EA34" s="89"/>
    </row>
    <row r="35" spans="1:131" ht="26.25" customHeight="1" x14ac:dyDescent="0.2">
      <c r="A35" s="102">
        <v>8</v>
      </c>
      <c r="B35" s="724"/>
      <c r="C35" s="725"/>
      <c r="D35" s="725"/>
      <c r="E35" s="725"/>
      <c r="F35" s="725"/>
      <c r="G35" s="725"/>
      <c r="H35" s="725"/>
      <c r="I35" s="725"/>
      <c r="J35" s="725"/>
      <c r="K35" s="725"/>
      <c r="L35" s="725"/>
      <c r="M35" s="725"/>
      <c r="N35" s="725"/>
      <c r="O35" s="725"/>
      <c r="P35" s="726"/>
      <c r="Q35" s="727"/>
      <c r="R35" s="728"/>
      <c r="S35" s="728"/>
      <c r="T35" s="728"/>
      <c r="U35" s="728"/>
      <c r="V35" s="728"/>
      <c r="W35" s="728"/>
      <c r="X35" s="728"/>
      <c r="Y35" s="728"/>
      <c r="Z35" s="728"/>
      <c r="AA35" s="728"/>
      <c r="AB35" s="728"/>
      <c r="AC35" s="728"/>
      <c r="AD35" s="728"/>
      <c r="AE35" s="729"/>
      <c r="AF35" s="730"/>
      <c r="AG35" s="731"/>
      <c r="AH35" s="731"/>
      <c r="AI35" s="731"/>
      <c r="AJ35" s="732"/>
      <c r="AK35" s="809"/>
      <c r="AL35" s="805"/>
      <c r="AM35" s="805"/>
      <c r="AN35" s="805"/>
      <c r="AO35" s="805"/>
      <c r="AP35" s="805"/>
      <c r="AQ35" s="805"/>
      <c r="AR35" s="805"/>
      <c r="AS35" s="805"/>
      <c r="AT35" s="805"/>
      <c r="AU35" s="805"/>
      <c r="AV35" s="805"/>
      <c r="AW35" s="805"/>
      <c r="AX35" s="805"/>
      <c r="AY35" s="805"/>
      <c r="AZ35" s="806"/>
      <c r="BA35" s="806"/>
      <c r="BB35" s="806"/>
      <c r="BC35" s="806"/>
      <c r="BD35" s="806"/>
      <c r="BE35" s="807"/>
      <c r="BF35" s="807"/>
      <c r="BG35" s="807"/>
      <c r="BH35" s="807"/>
      <c r="BI35" s="808"/>
      <c r="BJ35" s="91"/>
      <c r="BK35" s="91"/>
      <c r="BL35" s="91"/>
      <c r="BM35" s="91"/>
      <c r="BN35" s="91"/>
      <c r="BO35" s="101"/>
      <c r="BP35" s="101"/>
      <c r="BQ35" s="98">
        <v>29</v>
      </c>
      <c r="BR35" s="99"/>
      <c r="BS35" s="757"/>
      <c r="BT35" s="758"/>
      <c r="BU35" s="758"/>
      <c r="BV35" s="758"/>
      <c r="BW35" s="758"/>
      <c r="BX35" s="758"/>
      <c r="BY35" s="758"/>
      <c r="BZ35" s="758"/>
      <c r="CA35" s="758"/>
      <c r="CB35" s="758"/>
      <c r="CC35" s="758"/>
      <c r="CD35" s="758"/>
      <c r="CE35" s="758"/>
      <c r="CF35" s="758"/>
      <c r="CG35" s="759"/>
      <c r="CH35" s="760"/>
      <c r="CI35" s="761"/>
      <c r="CJ35" s="761"/>
      <c r="CK35" s="761"/>
      <c r="CL35" s="762"/>
      <c r="CM35" s="760"/>
      <c r="CN35" s="761"/>
      <c r="CO35" s="761"/>
      <c r="CP35" s="761"/>
      <c r="CQ35" s="762"/>
      <c r="CR35" s="760"/>
      <c r="CS35" s="761"/>
      <c r="CT35" s="761"/>
      <c r="CU35" s="761"/>
      <c r="CV35" s="762"/>
      <c r="CW35" s="760"/>
      <c r="CX35" s="761"/>
      <c r="CY35" s="761"/>
      <c r="CZ35" s="761"/>
      <c r="DA35" s="762"/>
      <c r="DB35" s="760"/>
      <c r="DC35" s="761"/>
      <c r="DD35" s="761"/>
      <c r="DE35" s="761"/>
      <c r="DF35" s="762"/>
      <c r="DG35" s="760"/>
      <c r="DH35" s="761"/>
      <c r="DI35" s="761"/>
      <c r="DJ35" s="761"/>
      <c r="DK35" s="762"/>
      <c r="DL35" s="760"/>
      <c r="DM35" s="761"/>
      <c r="DN35" s="761"/>
      <c r="DO35" s="761"/>
      <c r="DP35" s="762"/>
      <c r="DQ35" s="760"/>
      <c r="DR35" s="761"/>
      <c r="DS35" s="761"/>
      <c r="DT35" s="761"/>
      <c r="DU35" s="762"/>
      <c r="DV35" s="757"/>
      <c r="DW35" s="758"/>
      <c r="DX35" s="758"/>
      <c r="DY35" s="758"/>
      <c r="DZ35" s="763"/>
      <c r="EA35" s="89"/>
    </row>
    <row r="36" spans="1:131" ht="26.25" customHeight="1" x14ac:dyDescent="0.2">
      <c r="A36" s="102">
        <v>9</v>
      </c>
      <c r="B36" s="724"/>
      <c r="C36" s="725"/>
      <c r="D36" s="725"/>
      <c r="E36" s="725"/>
      <c r="F36" s="725"/>
      <c r="G36" s="725"/>
      <c r="H36" s="725"/>
      <c r="I36" s="725"/>
      <c r="J36" s="725"/>
      <c r="K36" s="725"/>
      <c r="L36" s="725"/>
      <c r="M36" s="725"/>
      <c r="N36" s="725"/>
      <c r="O36" s="725"/>
      <c r="P36" s="726"/>
      <c r="Q36" s="727"/>
      <c r="R36" s="728"/>
      <c r="S36" s="728"/>
      <c r="T36" s="728"/>
      <c r="U36" s="728"/>
      <c r="V36" s="728"/>
      <c r="W36" s="728"/>
      <c r="X36" s="728"/>
      <c r="Y36" s="728"/>
      <c r="Z36" s="728"/>
      <c r="AA36" s="728"/>
      <c r="AB36" s="728"/>
      <c r="AC36" s="728"/>
      <c r="AD36" s="728"/>
      <c r="AE36" s="729"/>
      <c r="AF36" s="730"/>
      <c r="AG36" s="731"/>
      <c r="AH36" s="731"/>
      <c r="AI36" s="731"/>
      <c r="AJ36" s="732"/>
      <c r="AK36" s="809"/>
      <c r="AL36" s="805"/>
      <c r="AM36" s="805"/>
      <c r="AN36" s="805"/>
      <c r="AO36" s="805"/>
      <c r="AP36" s="805"/>
      <c r="AQ36" s="805"/>
      <c r="AR36" s="805"/>
      <c r="AS36" s="805"/>
      <c r="AT36" s="805"/>
      <c r="AU36" s="805"/>
      <c r="AV36" s="805"/>
      <c r="AW36" s="805"/>
      <c r="AX36" s="805"/>
      <c r="AY36" s="805"/>
      <c r="AZ36" s="806"/>
      <c r="BA36" s="806"/>
      <c r="BB36" s="806"/>
      <c r="BC36" s="806"/>
      <c r="BD36" s="806"/>
      <c r="BE36" s="807"/>
      <c r="BF36" s="807"/>
      <c r="BG36" s="807"/>
      <c r="BH36" s="807"/>
      <c r="BI36" s="808"/>
      <c r="BJ36" s="91"/>
      <c r="BK36" s="91"/>
      <c r="BL36" s="91"/>
      <c r="BM36" s="91"/>
      <c r="BN36" s="91"/>
      <c r="BO36" s="101"/>
      <c r="BP36" s="101"/>
      <c r="BQ36" s="98">
        <v>30</v>
      </c>
      <c r="BR36" s="99"/>
      <c r="BS36" s="757"/>
      <c r="BT36" s="758"/>
      <c r="BU36" s="758"/>
      <c r="BV36" s="758"/>
      <c r="BW36" s="758"/>
      <c r="BX36" s="758"/>
      <c r="BY36" s="758"/>
      <c r="BZ36" s="758"/>
      <c r="CA36" s="758"/>
      <c r="CB36" s="758"/>
      <c r="CC36" s="758"/>
      <c r="CD36" s="758"/>
      <c r="CE36" s="758"/>
      <c r="CF36" s="758"/>
      <c r="CG36" s="759"/>
      <c r="CH36" s="760"/>
      <c r="CI36" s="761"/>
      <c r="CJ36" s="761"/>
      <c r="CK36" s="761"/>
      <c r="CL36" s="762"/>
      <c r="CM36" s="760"/>
      <c r="CN36" s="761"/>
      <c r="CO36" s="761"/>
      <c r="CP36" s="761"/>
      <c r="CQ36" s="762"/>
      <c r="CR36" s="760"/>
      <c r="CS36" s="761"/>
      <c r="CT36" s="761"/>
      <c r="CU36" s="761"/>
      <c r="CV36" s="762"/>
      <c r="CW36" s="760"/>
      <c r="CX36" s="761"/>
      <c r="CY36" s="761"/>
      <c r="CZ36" s="761"/>
      <c r="DA36" s="762"/>
      <c r="DB36" s="760"/>
      <c r="DC36" s="761"/>
      <c r="DD36" s="761"/>
      <c r="DE36" s="761"/>
      <c r="DF36" s="762"/>
      <c r="DG36" s="760"/>
      <c r="DH36" s="761"/>
      <c r="DI36" s="761"/>
      <c r="DJ36" s="761"/>
      <c r="DK36" s="762"/>
      <c r="DL36" s="760"/>
      <c r="DM36" s="761"/>
      <c r="DN36" s="761"/>
      <c r="DO36" s="761"/>
      <c r="DP36" s="762"/>
      <c r="DQ36" s="760"/>
      <c r="DR36" s="761"/>
      <c r="DS36" s="761"/>
      <c r="DT36" s="761"/>
      <c r="DU36" s="762"/>
      <c r="DV36" s="757"/>
      <c r="DW36" s="758"/>
      <c r="DX36" s="758"/>
      <c r="DY36" s="758"/>
      <c r="DZ36" s="763"/>
      <c r="EA36" s="89"/>
    </row>
    <row r="37" spans="1:131" ht="26.25" customHeight="1" x14ac:dyDescent="0.2">
      <c r="A37" s="102">
        <v>10</v>
      </c>
      <c r="B37" s="724"/>
      <c r="C37" s="725"/>
      <c r="D37" s="725"/>
      <c r="E37" s="725"/>
      <c r="F37" s="725"/>
      <c r="G37" s="725"/>
      <c r="H37" s="725"/>
      <c r="I37" s="725"/>
      <c r="J37" s="725"/>
      <c r="K37" s="725"/>
      <c r="L37" s="725"/>
      <c r="M37" s="725"/>
      <c r="N37" s="725"/>
      <c r="O37" s="725"/>
      <c r="P37" s="726"/>
      <c r="Q37" s="727"/>
      <c r="R37" s="728"/>
      <c r="S37" s="728"/>
      <c r="T37" s="728"/>
      <c r="U37" s="728"/>
      <c r="V37" s="728"/>
      <c r="W37" s="728"/>
      <c r="X37" s="728"/>
      <c r="Y37" s="728"/>
      <c r="Z37" s="728"/>
      <c r="AA37" s="728"/>
      <c r="AB37" s="728"/>
      <c r="AC37" s="728"/>
      <c r="AD37" s="728"/>
      <c r="AE37" s="729"/>
      <c r="AF37" s="730"/>
      <c r="AG37" s="731"/>
      <c r="AH37" s="731"/>
      <c r="AI37" s="731"/>
      <c r="AJ37" s="732"/>
      <c r="AK37" s="809"/>
      <c r="AL37" s="805"/>
      <c r="AM37" s="805"/>
      <c r="AN37" s="805"/>
      <c r="AO37" s="805"/>
      <c r="AP37" s="805"/>
      <c r="AQ37" s="805"/>
      <c r="AR37" s="805"/>
      <c r="AS37" s="805"/>
      <c r="AT37" s="805"/>
      <c r="AU37" s="805"/>
      <c r="AV37" s="805"/>
      <c r="AW37" s="805"/>
      <c r="AX37" s="805"/>
      <c r="AY37" s="805"/>
      <c r="AZ37" s="806"/>
      <c r="BA37" s="806"/>
      <c r="BB37" s="806"/>
      <c r="BC37" s="806"/>
      <c r="BD37" s="806"/>
      <c r="BE37" s="807"/>
      <c r="BF37" s="807"/>
      <c r="BG37" s="807"/>
      <c r="BH37" s="807"/>
      <c r="BI37" s="808"/>
      <c r="BJ37" s="91"/>
      <c r="BK37" s="91"/>
      <c r="BL37" s="91"/>
      <c r="BM37" s="91"/>
      <c r="BN37" s="91"/>
      <c r="BO37" s="101"/>
      <c r="BP37" s="101"/>
      <c r="BQ37" s="98">
        <v>31</v>
      </c>
      <c r="BR37" s="99"/>
      <c r="BS37" s="757"/>
      <c r="BT37" s="758"/>
      <c r="BU37" s="758"/>
      <c r="BV37" s="758"/>
      <c r="BW37" s="758"/>
      <c r="BX37" s="758"/>
      <c r="BY37" s="758"/>
      <c r="BZ37" s="758"/>
      <c r="CA37" s="758"/>
      <c r="CB37" s="758"/>
      <c r="CC37" s="758"/>
      <c r="CD37" s="758"/>
      <c r="CE37" s="758"/>
      <c r="CF37" s="758"/>
      <c r="CG37" s="759"/>
      <c r="CH37" s="760"/>
      <c r="CI37" s="761"/>
      <c r="CJ37" s="761"/>
      <c r="CK37" s="761"/>
      <c r="CL37" s="762"/>
      <c r="CM37" s="760"/>
      <c r="CN37" s="761"/>
      <c r="CO37" s="761"/>
      <c r="CP37" s="761"/>
      <c r="CQ37" s="762"/>
      <c r="CR37" s="760"/>
      <c r="CS37" s="761"/>
      <c r="CT37" s="761"/>
      <c r="CU37" s="761"/>
      <c r="CV37" s="762"/>
      <c r="CW37" s="760"/>
      <c r="CX37" s="761"/>
      <c r="CY37" s="761"/>
      <c r="CZ37" s="761"/>
      <c r="DA37" s="762"/>
      <c r="DB37" s="760"/>
      <c r="DC37" s="761"/>
      <c r="DD37" s="761"/>
      <c r="DE37" s="761"/>
      <c r="DF37" s="762"/>
      <c r="DG37" s="760"/>
      <c r="DH37" s="761"/>
      <c r="DI37" s="761"/>
      <c r="DJ37" s="761"/>
      <c r="DK37" s="762"/>
      <c r="DL37" s="760"/>
      <c r="DM37" s="761"/>
      <c r="DN37" s="761"/>
      <c r="DO37" s="761"/>
      <c r="DP37" s="762"/>
      <c r="DQ37" s="760"/>
      <c r="DR37" s="761"/>
      <c r="DS37" s="761"/>
      <c r="DT37" s="761"/>
      <c r="DU37" s="762"/>
      <c r="DV37" s="757"/>
      <c r="DW37" s="758"/>
      <c r="DX37" s="758"/>
      <c r="DY37" s="758"/>
      <c r="DZ37" s="763"/>
      <c r="EA37" s="89"/>
    </row>
    <row r="38" spans="1:131" ht="26.25" customHeight="1" x14ac:dyDescent="0.2">
      <c r="A38" s="102">
        <v>11</v>
      </c>
      <c r="B38" s="724"/>
      <c r="C38" s="725"/>
      <c r="D38" s="725"/>
      <c r="E38" s="725"/>
      <c r="F38" s="725"/>
      <c r="G38" s="725"/>
      <c r="H38" s="725"/>
      <c r="I38" s="725"/>
      <c r="J38" s="725"/>
      <c r="K38" s="725"/>
      <c r="L38" s="725"/>
      <c r="M38" s="725"/>
      <c r="N38" s="725"/>
      <c r="O38" s="725"/>
      <c r="P38" s="726"/>
      <c r="Q38" s="727"/>
      <c r="R38" s="728"/>
      <c r="S38" s="728"/>
      <c r="T38" s="728"/>
      <c r="U38" s="728"/>
      <c r="V38" s="728"/>
      <c r="W38" s="728"/>
      <c r="X38" s="728"/>
      <c r="Y38" s="728"/>
      <c r="Z38" s="728"/>
      <c r="AA38" s="728"/>
      <c r="AB38" s="728"/>
      <c r="AC38" s="728"/>
      <c r="AD38" s="728"/>
      <c r="AE38" s="729"/>
      <c r="AF38" s="730"/>
      <c r="AG38" s="731"/>
      <c r="AH38" s="731"/>
      <c r="AI38" s="731"/>
      <c r="AJ38" s="732"/>
      <c r="AK38" s="809"/>
      <c r="AL38" s="805"/>
      <c r="AM38" s="805"/>
      <c r="AN38" s="805"/>
      <c r="AO38" s="805"/>
      <c r="AP38" s="805"/>
      <c r="AQ38" s="805"/>
      <c r="AR38" s="805"/>
      <c r="AS38" s="805"/>
      <c r="AT38" s="805"/>
      <c r="AU38" s="805"/>
      <c r="AV38" s="805"/>
      <c r="AW38" s="805"/>
      <c r="AX38" s="805"/>
      <c r="AY38" s="805"/>
      <c r="AZ38" s="806"/>
      <c r="BA38" s="806"/>
      <c r="BB38" s="806"/>
      <c r="BC38" s="806"/>
      <c r="BD38" s="806"/>
      <c r="BE38" s="807"/>
      <c r="BF38" s="807"/>
      <c r="BG38" s="807"/>
      <c r="BH38" s="807"/>
      <c r="BI38" s="808"/>
      <c r="BJ38" s="91"/>
      <c r="BK38" s="91"/>
      <c r="BL38" s="91"/>
      <c r="BM38" s="91"/>
      <c r="BN38" s="91"/>
      <c r="BO38" s="101"/>
      <c r="BP38" s="101"/>
      <c r="BQ38" s="98">
        <v>32</v>
      </c>
      <c r="BR38" s="99"/>
      <c r="BS38" s="757"/>
      <c r="BT38" s="758"/>
      <c r="BU38" s="758"/>
      <c r="BV38" s="758"/>
      <c r="BW38" s="758"/>
      <c r="BX38" s="758"/>
      <c r="BY38" s="758"/>
      <c r="BZ38" s="758"/>
      <c r="CA38" s="758"/>
      <c r="CB38" s="758"/>
      <c r="CC38" s="758"/>
      <c r="CD38" s="758"/>
      <c r="CE38" s="758"/>
      <c r="CF38" s="758"/>
      <c r="CG38" s="759"/>
      <c r="CH38" s="760"/>
      <c r="CI38" s="761"/>
      <c r="CJ38" s="761"/>
      <c r="CK38" s="761"/>
      <c r="CL38" s="762"/>
      <c r="CM38" s="760"/>
      <c r="CN38" s="761"/>
      <c r="CO38" s="761"/>
      <c r="CP38" s="761"/>
      <c r="CQ38" s="762"/>
      <c r="CR38" s="760"/>
      <c r="CS38" s="761"/>
      <c r="CT38" s="761"/>
      <c r="CU38" s="761"/>
      <c r="CV38" s="762"/>
      <c r="CW38" s="760"/>
      <c r="CX38" s="761"/>
      <c r="CY38" s="761"/>
      <c r="CZ38" s="761"/>
      <c r="DA38" s="762"/>
      <c r="DB38" s="760"/>
      <c r="DC38" s="761"/>
      <c r="DD38" s="761"/>
      <c r="DE38" s="761"/>
      <c r="DF38" s="762"/>
      <c r="DG38" s="760"/>
      <c r="DH38" s="761"/>
      <c r="DI38" s="761"/>
      <c r="DJ38" s="761"/>
      <c r="DK38" s="762"/>
      <c r="DL38" s="760"/>
      <c r="DM38" s="761"/>
      <c r="DN38" s="761"/>
      <c r="DO38" s="761"/>
      <c r="DP38" s="762"/>
      <c r="DQ38" s="760"/>
      <c r="DR38" s="761"/>
      <c r="DS38" s="761"/>
      <c r="DT38" s="761"/>
      <c r="DU38" s="762"/>
      <c r="DV38" s="757"/>
      <c r="DW38" s="758"/>
      <c r="DX38" s="758"/>
      <c r="DY38" s="758"/>
      <c r="DZ38" s="763"/>
      <c r="EA38" s="89"/>
    </row>
    <row r="39" spans="1:131" ht="26.25" customHeight="1" x14ac:dyDescent="0.2">
      <c r="A39" s="102">
        <v>12</v>
      </c>
      <c r="B39" s="724"/>
      <c r="C39" s="725"/>
      <c r="D39" s="725"/>
      <c r="E39" s="725"/>
      <c r="F39" s="725"/>
      <c r="G39" s="725"/>
      <c r="H39" s="725"/>
      <c r="I39" s="725"/>
      <c r="J39" s="725"/>
      <c r="K39" s="725"/>
      <c r="L39" s="725"/>
      <c r="M39" s="725"/>
      <c r="N39" s="725"/>
      <c r="O39" s="725"/>
      <c r="P39" s="726"/>
      <c r="Q39" s="727"/>
      <c r="R39" s="728"/>
      <c r="S39" s="728"/>
      <c r="T39" s="728"/>
      <c r="U39" s="728"/>
      <c r="V39" s="728"/>
      <c r="W39" s="728"/>
      <c r="X39" s="728"/>
      <c r="Y39" s="728"/>
      <c r="Z39" s="728"/>
      <c r="AA39" s="728"/>
      <c r="AB39" s="728"/>
      <c r="AC39" s="728"/>
      <c r="AD39" s="728"/>
      <c r="AE39" s="729"/>
      <c r="AF39" s="730"/>
      <c r="AG39" s="731"/>
      <c r="AH39" s="731"/>
      <c r="AI39" s="731"/>
      <c r="AJ39" s="732"/>
      <c r="AK39" s="809"/>
      <c r="AL39" s="805"/>
      <c r="AM39" s="805"/>
      <c r="AN39" s="805"/>
      <c r="AO39" s="805"/>
      <c r="AP39" s="805"/>
      <c r="AQ39" s="805"/>
      <c r="AR39" s="805"/>
      <c r="AS39" s="805"/>
      <c r="AT39" s="805"/>
      <c r="AU39" s="805"/>
      <c r="AV39" s="805"/>
      <c r="AW39" s="805"/>
      <c r="AX39" s="805"/>
      <c r="AY39" s="805"/>
      <c r="AZ39" s="806"/>
      <c r="BA39" s="806"/>
      <c r="BB39" s="806"/>
      <c r="BC39" s="806"/>
      <c r="BD39" s="806"/>
      <c r="BE39" s="807"/>
      <c r="BF39" s="807"/>
      <c r="BG39" s="807"/>
      <c r="BH39" s="807"/>
      <c r="BI39" s="808"/>
      <c r="BJ39" s="91"/>
      <c r="BK39" s="91"/>
      <c r="BL39" s="91"/>
      <c r="BM39" s="91"/>
      <c r="BN39" s="91"/>
      <c r="BO39" s="101"/>
      <c r="BP39" s="101"/>
      <c r="BQ39" s="98">
        <v>33</v>
      </c>
      <c r="BR39" s="99"/>
      <c r="BS39" s="757"/>
      <c r="BT39" s="758"/>
      <c r="BU39" s="758"/>
      <c r="BV39" s="758"/>
      <c r="BW39" s="758"/>
      <c r="BX39" s="758"/>
      <c r="BY39" s="758"/>
      <c r="BZ39" s="758"/>
      <c r="CA39" s="758"/>
      <c r="CB39" s="758"/>
      <c r="CC39" s="758"/>
      <c r="CD39" s="758"/>
      <c r="CE39" s="758"/>
      <c r="CF39" s="758"/>
      <c r="CG39" s="759"/>
      <c r="CH39" s="760"/>
      <c r="CI39" s="761"/>
      <c r="CJ39" s="761"/>
      <c r="CK39" s="761"/>
      <c r="CL39" s="762"/>
      <c r="CM39" s="760"/>
      <c r="CN39" s="761"/>
      <c r="CO39" s="761"/>
      <c r="CP39" s="761"/>
      <c r="CQ39" s="762"/>
      <c r="CR39" s="760"/>
      <c r="CS39" s="761"/>
      <c r="CT39" s="761"/>
      <c r="CU39" s="761"/>
      <c r="CV39" s="762"/>
      <c r="CW39" s="760"/>
      <c r="CX39" s="761"/>
      <c r="CY39" s="761"/>
      <c r="CZ39" s="761"/>
      <c r="DA39" s="762"/>
      <c r="DB39" s="760"/>
      <c r="DC39" s="761"/>
      <c r="DD39" s="761"/>
      <c r="DE39" s="761"/>
      <c r="DF39" s="762"/>
      <c r="DG39" s="760"/>
      <c r="DH39" s="761"/>
      <c r="DI39" s="761"/>
      <c r="DJ39" s="761"/>
      <c r="DK39" s="762"/>
      <c r="DL39" s="760"/>
      <c r="DM39" s="761"/>
      <c r="DN39" s="761"/>
      <c r="DO39" s="761"/>
      <c r="DP39" s="762"/>
      <c r="DQ39" s="760"/>
      <c r="DR39" s="761"/>
      <c r="DS39" s="761"/>
      <c r="DT39" s="761"/>
      <c r="DU39" s="762"/>
      <c r="DV39" s="757"/>
      <c r="DW39" s="758"/>
      <c r="DX39" s="758"/>
      <c r="DY39" s="758"/>
      <c r="DZ39" s="763"/>
      <c r="EA39" s="89"/>
    </row>
    <row r="40" spans="1:131" ht="26.25" customHeight="1" x14ac:dyDescent="0.2">
      <c r="A40" s="98">
        <v>13</v>
      </c>
      <c r="B40" s="724"/>
      <c r="C40" s="725"/>
      <c r="D40" s="725"/>
      <c r="E40" s="725"/>
      <c r="F40" s="725"/>
      <c r="G40" s="725"/>
      <c r="H40" s="725"/>
      <c r="I40" s="725"/>
      <c r="J40" s="725"/>
      <c r="K40" s="725"/>
      <c r="L40" s="725"/>
      <c r="M40" s="725"/>
      <c r="N40" s="725"/>
      <c r="O40" s="725"/>
      <c r="P40" s="726"/>
      <c r="Q40" s="727"/>
      <c r="R40" s="728"/>
      <c r="S40" s="728"/>
      <c r="T40" s="728"/>
      <c r="U40" s="728"/>
      <c r="V40" s="728"/>
      <c r="W40" s="728"/>
      <c r="X40" s="728"/>
      <c r="Y40" s="728"/>
      <c r="Z40" s="728"/>
      <c r="AA40" s="728"/>
      <c r="AB40" s="728"/>
      <c r="AC40" s="728"/>
      <c r="AD40" s="728"/>
      <c r="AE40" s="729"/>
      <c r="AF40" s="730"/>
      <c r="AG40" s="731"/>
      <c r="AH40" s="731"/>
      <c r="AI40" s="731"/>
      <c r="AJ40" s="732"/>
      <c r="AK40" s="809"/>
      <c r="AL40" s="805"/>
      <c r="AM40" s="805"/>
      <c r="AN40" s="805"/>
      <c r="AO40" s="805"/>
      <c r="AP40" s="805"/>
      <c r="AQ40" s="805"/>
      <c r="AR40" s="805"/>
      <c r="AS40" s="805"/>
      <c r="AT40" s="805"/>
      <c r="AU40" s="805"/>
      <c r="AV40" s="805"/>
      <c r="AW40" s="805"/>
      <c r="AX40" s="805"/>
      <c r="AY40" s="805"/>
      <c r="AZ40" s="806"/>
      <c r="BA40" s="806"/>
      <c r="BB40" s="806"/>
      <c r="BC40" s="806"/>
      <c r="BD40" s="806"/>
      <c r="BE40" s="807"/>
      <c r="BF40" s="807"/>
      <c r="BG40" s="807"/>
      <c r="BH40" s="807"/>
      <c r="BI40" s="808"/>
      <c r="BJ40" s="91"/>
      <c r="BK40" s="91"/>
      <c r="BL40" s="91"/>
      <c r="BM40" s="91"/>
      <c r="BN40" s="91"/>
      <c r="BO40" s="101"/>
      <c r="BP40" s="101"/>
      <c r="BQ40" s="98">
        <v>34</v>
      </c>
      <c r="BR40" s="99"/>
      <c r="BS40" s="757"/>
      <c r="BT40" s="758"/>
      <c r="BU40" s="758"/>
      <c r="BV40" s="758"/>
      <c r="BW40" s="758"/>
      <c r="BX40" s="758"/>
      <c r="BY40" s="758"/>
      <c r="BZ40" s="758"/>
      <c r="CA40" s="758"/>
      <c r="CB40" s="758"/>
      <c r="CC40" s="758"/>
      <c r="CD40" s="758"/>
      <c r="CE40" s="758"/>
      <c r="CF40" s="758"/>
      <c r="CG40" s="759"/>
      <c r="CH40" s="760"/>
      <c r="CI40" s="761"/>
      <c r="CJ40" s="761"/>
      <c r="CK40" s="761"/>
      <c r="CL40" s="762"/>
      <c r="CM40" s="760"/>
      <c r="CN40" s="761"/>
      <c r="CO40" s="761"/>
      <c r="CP40" s="761"/>
      <c r="CQ40" s="762"/>
      <c r="CR40" s="760"/>
      <c r="CS40" s="761"/>
      <c r="CT40" s="761"/>
      <c r="CU40" s="761"/>
      <c r="CV40" s="762"/>
      <c r="CW40" s="760"/>
      <c r="CX40" s="761"/>
      <c r="CY40" s="761"/>
      <c r="CZ40" s="761"/>
      <c r="DA40" s="762"/>
      <c r="DB40" s="760"/>
      <c r="DC40" s="761"/>
      <c r="DD40" s="761"/>
      <c r="DE40" s="761"/>
      <c r="DF40" s="762"/>
      <c r="DG40" s="760"/>
      <c r="DH40" s="761"/>
      <c r="DI40" s="761"/>
      <c r="DJ40" s="761"/>
      <c r="DK40" s="762"/>
      <c r="DL40" s="760"/>
      <c r="DM40" s="761"/>
      <c r="DN40" s="761"/>
      <c r="DO40" s="761"/>
      <c r="DP40" s="762"/>
      <c r="DQ40" s="760"/>
      <c r="DR40" s="761"/>
      <c r="DS40" s="761"/>
      <c r="DT40" s="761"/>
      <c r="DU40" s="762"/>
      <c r="DV40" s="757"/>
      <c r="DW40" s="758"/>
      <c r="DX40" s="758"/>
      <c r="DY40" s="758"/>
      <c r="DZ40" s="763"/>
      <c r="EA40" s="89"/>
    </row>
    <row r="41" spans="1:131" ht="26.25" customHeight="1" x14ac:dyDescent="0.2">
      <c r="A41" s="98">
        <v>14</v>
      </c>
      <c r="B41" s="724"/>
      <c r="C41" s="725"/>
      <c r="D41" s="725"/>
      <c r="E41" s="725"/>
      <c r="F41" s="725"/>
      <c r="G41" s="725"/>
      <c r="H41" s="725"/>
      <c r="I41" s="725"/>
      <c r="J41" s="725"/>
      <c r="K41" s="725"/>
      <c r="L41" s="725"/>
      <c r="M41" s="725"/>
      <c r="N41" s="725"/>
      <c r="O41" s="725"/>
      <c r="P41" s="726"/>
      <c r="Q41" s="727"/>
      <c r="R41" s="728"/>
      <c r="S41" s="728"/>
      <c r="T41" s="728"/>
      <c r="U41" s="728"/>
      <c r="V41" s="728"/>
      <c r="W41" s="728"/>
      <c r="X41" s="728"/>
      <c r="Y41" s="728"/>
      <c r="Z41" s="728"/>
      <c r="AA41" s="728"/>
      <c r="AB41" s="728"/>
      <c r="AC41" s="728"/>
      <c r="AD41" s="728"/>
      <c r="AE41" s="729"/>
      <c r="AF41" s="730"/>
      <c r="AG41" s="731"/>
      <c r="AH41" s="731"/>
      <c r="AI41" s="731"/>
      <c r="AJ41" s="732"/>
      <c r="AK41" s="809"/>
      <c r="AL41" s="805"/>
      <c r="AM41" s="805"/>
      <c r="AN41" s="805"/>
      <c r="AO41" s="805"/>
      <c r="AP41" s="805"/>
      <c r="AQ41" s="805"/>
      <c r="AR41" s="805"/>
      <c r="AS41" s="805"/>
      <c r="AT41" s="805"/>
      <c r="AU41" s="805"/>
      <c r="AV41" s="805"/>
      <c r="AW41" s="805"/>
      <c r="AX41" s="805"/>
      <c r="AY41" s="805"/>
      <c r="AZ41" s="806"/>
      <c r="BA41" s="806"/>
      <c r="BB41" s="806"/>
      <c r="BC41" s="806"/>
      <c r="BD41" s="806"/>
      <c r="BE41" s="807"/>
      <c r="BF41" s="807"/>
      <c r="BG41" s="807"/>
      <c r="BH41" s="807"/>
      <c r="BI41" s="808"/>
      <c r="BJ41" s="91"/>
      <c r="BK41" s="91"/>
      <c r="BL41" s="91"/>
      <c r="BM41" s="91"/>
      <c r="BN41" s="91"/>
      <c r="BO41" s="101"/>
      <c r="BP41" s="101"/>
      <c r="BQ41" s="98">
        <v>35</v>
      </c>
      <c r="BR41" s="99"/>
      <c r="BS41" s="757"/>
      <c r="BT41" s="758"/>
      <c r="BU41" s="758"/>
      <c r="BV41" s="758"/>
      <c r="BW41" s="758"/>
      <c r="BX41" s="758"/>
      <c r="BY41" s="758"/>
      <c r="BZ41" s="758"/>
      <c r="CA41" s="758"/>
      <c r="CB41" s="758"/>
      <c r="CC41" s="758"/>
      <c r="CD41" s="758"/>
      <c r="CE41" s="758"/>
      <c r="CF41" s="758"/>
      <c r="CG41" s="759"/>
      <c r="CH41" s="760"/>
      <c r="CI41" s="761"/>
      <c r="CJ41" s="761"/>
      <c r="CK41" s="761"/>
      <c r="CL41" s="762"/>
      <c r="CM41" s="760"/>
      <c r="CN41" s="761"/>
      <c r="CO41" s="761"/>
      <c r="CP41" s="761"/>
      <c r="CQ41" s="762"/>
      <c r="CR41" s="760"/>
      <c r="CS41" s="761"/>
      <c r="CT41" s="761"/>
      <c r="CU41" s="761"/>
      <c r="CV41" s="762"/>
      <c r="CW41" s="760"/>
      <c r="CX41" s="761"/>
      <c r="CY41" s="761"/>
      <c r="CZ41" s="761"/>
      <c r="DA41" s="762"/>
      <c r="DB41" s="760"/>
      <c r="DC41" s="761"/>
      <c r="DD41" s="761"/>
      <c r="DE41" s="761"/>
      <c r="DF41" s="762"/>
      <c r="DG41" s="760"/>
      <c r="DH41" s="761"/>
      <c r="DI41" s="761"/>
      <c r="DJ41" s="761"/>
      <c r="DK41" s="762"/>
      <c r="DL41" s="760"/>
      <c r="DM41" s="761"/>
      <c r="DN41" s="761"/>
      <c r="DO41" s="761"/>
      <c r="DP41" s="762"/>
      <c r="DQ41" s="760"/>
      <c r="DR41" s="761"/>
      <c r="DS41" s="761"/>
      <c r="DT41" s="761"/>
      <c r="DU41" s="762"/>
      <c r="DV41" s="757"/>
      <c r="DW41" s="758"/>
      <c r="DX41" s="758"/>
      <c r="DY41" s="758"/>
      <c r="DZ41" s="763"/>
      <c r="EA41" s="89"/>
    </row>
    <row r="42" spans="1:131" ht="26.25" customHeight="1" x14ac:dyDescent="0.2">
      <c r="A42" s="98">
        <v>15</v>
      </c>
      <c r="B42" s="724"/>
      <c r="C42" s="725"/>
      <c r="D42" s="725"/>
      <c r="E42" s="725"/>
      <c r="F42" s="725"/>
      <c r="G42" s="725"/>
      <c r="H42" s="725"/>
      <c r="I42" s="725"/>
      <c r="J42" s="725"/>
      <c r="K42" s="725"/>
      <c r="L42" s="725"/>
      <c r="M42" s="725"/>
      <c r="N42" s="725"/>
      <c r="O42" s="725"/>
      <c r="P42" s="726"/>
      <c r="Q42" s="727"/>
      <c r="R42" s="728"/>
      <c r="S42" s="728"/>
      <c r="T42" s="728"/>
      <c r="U42" s="728"/>
      <c r="V42" s="728"/>
      <c r="W42" s="728"/>
      <c r="X42" s="728"/>
      <c r="Y42" s="728"/>
      <c r="Z42" s="728"/>
      <c r="AA42" s="728"/>
      <c r="AB42" s="728"/>
      <c r="AC42" s="728"/>
      <c r="AD42" s="728"/>
      <c r="AE42" s="729"/>
      <c r="AF42" s="730"/>
      <c r="AG42" s="731"/>
      <c r="AH42" s="731"/>
      <c r="AI42" s="731"/>
      <c r="AJ42" s="732"/>
      <c r="AK42" s="809"/>
      <c r="AL42" s="805"/>
      <c r="AM42" s="805"/>
      <c r="AN42" s="805"/>
      <c r="AO42" s="805"/>
      <c r="AP42" s="805"/>
      <c r="AQ42" s="805"/>
      <c r="AR42" s="805"/>
      <c r="AS42" s="805"/>
      <c r="AT42" s="805"/>
      <c r="AU42" s="805"/>
      <c r="AV42" s="805"/>
      <c r="AW42" s="805"/>
      <c r="AX42" s="805"/>
      <c r="AY42" s="805"/>
      <c r="AZ42" s="806"/>
      <c r="BA42" s="806"/>
      <c r="BB42" s="806"/>
      <c r="BC42" s="806"/>
      <c r="BD42" s="806"/>
      <c r="BE42" s="807"/>
      <c r="BF42" s="807"/>
      <c r="BG42" s="807"/>
      <c r="BH42" s="807"/>
      <c r="BI42" s="808"/>
      <c r="BJ42" s="91"/>
      <c r="BK42" s="91"/>
      <c r="BL42" s="91"/>
      <c r="BM42" s="91"/>
      <c r="BN42" s="91"/>
      <c r="BO42" s="101"/>
      <c r="BP42" s="101"/>
      <c r="BQ42" s="98">
        <v>36</v>
      </c>
      <c r="BR42" s="99"/>
      <c r="BS42" s="757"/>
      <c r="BT42" s="758"/>
      <c r="BU42" s="758"/>
      <c r="BV42" s="758"/>
      <c r="BW42" s="758"/>
      <c r="BX42" s="758"/>
      <c r="BY42" s="758"/>
      <c r="BZ42" s="758"/>
      <c r="CA42" s="758"/>
      <c r="CB42" s="758"/>
      <c r="CC42" s="758"/>
      <c r="CD42" s="758"/>
      <c r="CE42" s="758"/>
      <c r="CF42" s="758"/>
      <c r="CG42" s="759"/>
      <c r="CH42" s="760"/>
      <c r="CI42" s="761"/>
      <c r="CJ42" s="761"/>
      <c r="CK42" s="761"/>
      <c r="CL42" s="762"/>
      <c r="CM42" s="760"/>
      <c r="CN42" s="761"/>
      <c r="CO42" s="761"/>
      <c r="CP42" s="761"/>
      <c r="CQ42" s="762"/>
      <c r="CR42" s="760"/>
      <c r="CS42" s="761"/>
      <c r="CT42" s="761"/>
      <c r="CU42" s="761"/>
      <c r="CV42" s="762"/>
      <c r="CW42" s="760"/>
      <c r="CX42" s="761"/>
      <c r="CY42" s="761"/>
      <c r="CZ42" s="761"/>
      <c r="DA42" s="762"/>
      <c r="DB42" s="760"/>
      <c r="DC42" s="761"/>
      <c r="DD42" s="761"/>
      <c r="DE42" s="761"/>
      <c r="DF42" s="762"/>
      <c r="DG42" s="760"/>
      <c r="DH42" s="761"/>
      <c r="DI42" s="761"/>
      <c r="DJ42" s="761"/>
      <c r="DK42" s="762"/>
      <c r="DL42" s="760"/>
      <c r="DM42" s="761"/>
      <c r="DN42" s="761"/>
      <c r="DO42" s="761"/>
      <c r="DP42" s="762"/>
      <c r="DQ42" s="760"/>
      <c r="DR42" s="761"/>
      <c r="DS42" s="761"/>
      <c r="DT42" s="761"/>
      <c r="DU42" s="762"/>
      <c r="DV42" s="757"/>
      <c r="DW42" s="758"/>
      <c r="DX42" s="758"/>
      <c r="DY42" s="758"/>
      <c r="DZ42" s="763"/>
      <c r="EA42" s="89"/>
    </row>
    <row r="43" spans="1:131" ht="26.25" customHeight="1" x14ac:dyDescent="0.2">
      <c r="A43" s="98">
        <v>16</v>
      </c>
      <c r="B43" s="724"/>
      <c r="C43" s="725"/>
      <c r="D43" s="725"/>
      <c r="E43" s="725"/>
      <c r="F43" s="725"/>
      <c r="G43" s="725"/>
      <c r="H43" s="725"/>
      <c r="I43" s="725"/>
      <c r="J43" s="725"/>
      <c r="K43" s="725"/>
      <c r="L43" s="725"/>
      <c r="M43" s="725"/>
      <c r="N43" s="725"/>
      <c r="O43" s="725"/>
      <c r="P43" s="726"/>
      <c r="Q43" s="727"/>
      <c r="R43" s="728"/>
      <c r="S43" s="728"/>
      <c r="T43" s="728"/>
      <c r="U43" s="728"/>
      <c r="V43" s="728"/>
      <c r="W43" s="728"/>
      <c r="X43" s="728"/>
      <c r="Y43" s="728"/>
      <c r="Z43" s="728"/>
      <c r="AA43" s="728"/>
      <c r="AB43" s="728"/>
      <c r="AC43" s="728"/>
      <c r="AD43" s="728"/>
      <c r="AE43" s="729"/>
      <c r="AF43" s="730"/>
      <c r="AG43" s="731"/>
      <c r="AH43" s="731"/>
      <c r="AI43" s="731"/>
      <c r="AJ43" s="732"/>
      <c r="AK43" s="809"/>
      <c r="AL43" s="805"/>
      <c r="AM43" s="805"/>
      <c r="AN43" s="805"/>
      <c r="AO43" s="805"/>
      <c r="AP43" s="805"/>
      <c r="AQ43" s="805"/>
      <c r="AR43" s="805"/>
      <c r="AS43" s="805"/>
      <c r="AT43" s="805"/>
      <c r="AU43" s="805"/>
      <c r="AV43" s="805"/>
      <c r="AW43" s="805"/>
      <c r="AX43" s="805"/>
      <c r="AY43" s="805"/>
      <c r="AZ43" s="806"/>
      <c r="BA43" s="806"/>
      <c r="BB43" s="806"/>
      <c r="BC43" s="806"/>
      <c r="BD43" s="806"/>
      <c r="BE43" s="807"/>
      <c r="BF43" s="807"/>
      <c r="BG43" s="807"/>
      <c r="BH43" s="807"/>
      <c r="BI43" s="808"/>
      <c r="BJ43" s="91"/>
      <c r="BK43" s="91"/>
      <c r="BL43" s="91"/>
      <c r="BM43" s="91"/>
      <c r="BN43" s="91"/>
      <c r="BO43" s="101"/>
      <c r="BP43" s="101"/>
      <c r="BQ43" s="98">
        <v>37</v>
      </c>
      <c r="BR43" s="99"/>
      <c r="BS43" s="757"/>
      <c r="BT43" s="758"/>
      <c r="BU43" s="758"/>
      <c r="BV43" s="758"/>
      <c r="BW43" s="758"/>
      <c r="BX43" s="758"/>
      <c r="BY43" s="758"/>
      <c r="BZ43" s="758"/>
      <c r="CA43" s="758"/>
      <c r="CB43" s="758"/>
      <c r="CC43" s="758"/>
      <c r="CD43" s="758"/>
      <c r="CE43" s="758"/>
      <c r="CF43" s="758"/>
      <c r="CG43" s="759"/>
      <c r="CH43" s="760"/>
      <c r="CI43" s="761"/>
      <c r="CJ43" s="761"/>
      <c r="CK43" s="761"/>
      <c r="CL43" s="762"/>
      <c r="CM43" s="760"/>
      <c r="CN43" s="761"/>
      <c r="CO43" s="761"/>
      <c r="CP43" s="761"/>
      <c r="CQ43" s="762"/>
      <c r="CR43" s="760"/>
      <c r="CS43" s="761"/>
      <c r="CT43" s="761"/>
      <c r="CU43" s="761"/>
      <c r="CV43" s="762"/>
      <c r="CW43" s="760"/>
      <c r="CX43" s="761"/>
      <c r="CY43" s="761"/>
      <c r="CZ43" s="761"/>
      <c r="DA43" s="762"/>
      <c r="DB43" s="760"/>
      <c r="DC43" s="761"/>
      <c r="DD43" s="761"/>
      <c r="DE43" s="761"/>
      <c r="DF43" s="762"/>
      <c r="DG43" s="760"/>
      <c r="DH43" s="761"/>
      <c r="DI43" s="761"/>
      <c r="DJ43" s="761"/>
      <c r="DK43" s="762"/>
      <c r="DL43" s="760"/>
      <c r="DM43" s="761"/>
      <c r="DN43" s="761"/>
      <c r="DO43" s="761"/>
      <c r="DP43" s="762"/>
      <c r="DQ43" s="760"/>
      <c r="DR43" s="761"/>
      <c r="DS43" s="761"/>
      <c r="DT43" s="761"/>
      <c r="DU43" s="762"/>
      <c r="DV43" s="757"/>
      <c r="DW43" s="758"/>
      <c r="DX43" s="758"/>
      <c r="DY43" s="758"/>
      <c r="DZ43" s="763"/>
      <c r="EA43" s="89"/>
    </row>
    <row r="44" spans="1:131" ht="26.25" customHeight="1" x14ac:dyDescent="0.2">
      <c r="A44" s="98">
        <v>17</v>
      </c>
      <c r="B44" s="724"/>
      <c r="C44" s="725"/>
      <c r="D44" s="725"/>
      <c r="E44" s="725"/>
      <c r="F44" s="725"/>
      <c r="G44" s="725"/>
      <c r="H44" s="725"/>
      <c r="I44" s="725"/>
      <c r="J44" s="725"/>
      <c r="K44" s="725"/>
      <c r="L44" s="725"/>
      <c r="M44" s="725"/>
      <c r="N44" s="725"/>
      <c r="O44" s="725"/>
      <c r="P44" s="726"/>
      <c r="Q44" s="727"/>
      <c r="R44" s="728"/>
      <c r="S44" s="728"/>
      <c r="T44" s="728"/>
      <c r="U44" s="728"/>
      <c r="V44" s="728"/>
      <c r="W44" s="728"/>
      <c r="X44" s="728"/>
      <c r="Y44" s="728"/>
      <c r="Z44" s="728"/>
      <c r="AA44" s="728"/>
      <c r="AB44" s="728"/>
      <c r="AC44" s="728"/>
      <c r="AD44" s="728"/>
      <c r="AE44" s="729"/>
      <c r="AF44" s="730"/>
      <c r="AG44" s="731"/>
      <c r="AH44" s="731"/>
      <c r="AI44" s="731"/>
      <c r="AJ44" s="732"/>
      <c r="AK44" s="809"/>
      <c r="AL44" s="805"/>
      <c r="AM44" s="805"/>
      <c r="AN44" s="805"/>
      <c r="AO44" s="805"/>
      <c r="AP44" s="805"/>
      <c r="AQ44" s="805"/>
      <c r="AR44" s="805"/>
      <c r="AS44" s="805"/>
      <c r="AT44" s="805"/>
      <c r="AU44" s="805"/>
      <c r="AV44" s="805"/>
      <c r="AW44" s="805"/>
      <c r="AX44" s="805"/>
      <c r="AY44" s="805"/>
      <c r="AZ44" s="806"/>
      <c r="BA44" s="806"/>
      <c r="BB44" s="806"/>
      <c r="BC44" s="806"/>
      <c r="BD44" s="806"/>
      <c r="BE44" s="807"/>
      <c r="BF44" s="807"/>
      <c r="BG44" s="807"/>
      <c r="BH44" s="807"/>
      <c r="BI44" s="808"/>
      <c r="BJ44" s="91"/>
      <c r="BK44" s="91"/>
      <c r="BL44" s="91"/>
      <c r="BM44" s="91"/>
      <c r="BN44" s="91"/>
      <c r="BO44" s="101"/>
      <c r="BP44" s="101"/>
      <c r="BQ44" s="98">
        <v>38</v>
      </c>
      <c r="BR44" s="99"/>
      <c r="BS44" s="757"/>
      <c r="BT44" s="758"/>
      <c r="BU44" s="758"/>
      <c r="BV44" s="758"/>
      <c r="BW44" s="758"/>
      <c r="BX44" s="758"/>
      <c r="BY44" s="758"/>
      <c r="BZ44" s="758"/>
      <c r="CA44" s="758"/>
      <c r="CB44" s="758"/>
      <c r="CC44" s="758"/>
      <c r="CD44" s="758"/>
      <c r="CE44" s="758"/>
      <c r="CF44" s="758"/>
      <c r="CG44" s="759"/>
      <c r="CH44" s="760"/>
      <c r="CI44" s="761"/>
      <c r="CJ44" s="761"/>
      <c r="CK44" s="761"/>
      <c r="CL44" s="762"/>
      <c r="CM44" s="760"/>
      <c r="CN44" s="761"/>
      <c r="CO44" s="761"/>
      <c r="CP44" s="761"/>
      <c r="CQ44" s="762"/>
      <c r="CR44" s="760"/>
      <c r="CS44" s="761"/>
      <c r="CT44" s="761"/>
      <c r="CU44" s="761"/>
      <c r="CV44" s="762"/>
      <c r="CW44" s="760"/>
      <c r="CX44" s="761"/>
      <c r="CY44" s="761"/>
      <c r="CZ44" s="761"/>
      <c r="DA44" s="762"/>
      <c r="DB44" s="760"/>
      <c r="DC44" s="761"/>
      <c r="DD44" s="761"/>
      <c r="DE44" s="761"/>
      <c r="DF44" s="762"/>
      <c r="DG44" s="760"/>
      <c r="DH44" s="761"/>
      <c r="DI44" s="761"/>
      <c r="DJ44" s="761"/>
      <c r="DK44" s="762"/>
      <c r="DL44" s="760"/>
      <c r="DM44" s="761"/>
      <c r="DN44" s="761"/>
      <c r="DO44" s="761"/>
      <c r="DP44" s="762"/>
      <c r="DQ44" s="760"/>
      <c r="DR44" s="761"/>
      <c r="DS44" s="761"/>
      <c r="DT44" s="761"/>
      <c r="DU44" s="762"/>
      <c r="DV44" s="757"/>
      <c r="DW44" s="758"/>
      <c r="DX44" s="758"/>
      <c r="DY44" s="758"/>
      <c r="DZ44" s="763"/>
      <c r="EA44" s="89"/>
    </row>
    <row r="45" spans="1:131" ht="26.25" customHeight="1" x14ac:dyDescent="0.2">
      <c r="A45" s="98">
        <v>18</v>
      </c>
      <c r="B45" s="724"/>
      <c r="C45" s="725"/>
      <c r="D45" s="725"/>
      <c r="E45" s="725"/>
      <c r="F45" s="725"/>
      <c r="G45" s="725"/>
      <c r="H45" s="725"/>
      <c r="I45" s="725"/>
      <c r="J45" s="725"/>
      <c r="K45" s="725"/>
      <c r="L45" s="725"/>
      <c r="M45" s="725"/>
      <c r="N45" s="725"/>
      <c r="O45" s="725"/>
      <c r="P45" s="726"/>
      <c r="Q45" s="727"/>
      <c r="R45" s="728"/>
      <c r="S45" s="728"/>
      <c r="T45" s="728"/>
      <c r="U45" s="728"/>
      <c r="V45" s="728"/>
      <c r="W45" s="728"/>
      <c r="X45" s="728"/>
      <c r="Y45" s="728"/>
      <c r="Z45" s="728"/>
      <c r="AA45" s="728"/>
      <c r="AB45" s="728"/>
      <c r="AC45" s="728"/>
      <c r="AD45" s="728"/>
      <c r="AE45" s="729"/>
      <c r="AF45" s="730"/>
      <c r="AG45" s="731"/>
      <c r="AH45" s="731"/>
      <c r="AI45" s="731"/>
      <c r="AJ45" s="732"/>
      <c r="AK45" s="809"/>
      <c r="AL45" s="805"/>
      <c r="AM45" s="805"/>
      <c r="AN45" s="805"/>
      <c r="AO45" s="805"/>
      <c r="AP45" s="805"/>
      <c r="AQ45" s="805"/>
      <c r="AR45" s="805"/>
      <c r="AS45" s="805"/>
      <c r="AT45" s="805"/>
      <c r="AU45" s="805"/>
      <c r="AV45" s="805"/>
      <c r="AW45" s="805"/>
      <c r="AX45" s="805"/>
      <c r="AY45" s="805"/>
      <c r="AZ45" s="806"/>
      <c r="BA45" s="806"/>
      <c r="BB45" s="806"/>
      <c r="BC45" s="806"/>
      <c r="BD45" s="806"/>
      <c r="BE45" s="807"/>
      <c r="BF45" s="807"/>
      <c r="BG45" s="807"/>
      <c r="BH45" s="807"/>
      <c r="BI45" s="808"/>
      <c r="BJ45" s="91"/>
      <c r="BK45" s="91"/>
      <c r="BL45" s="91"/>
      <c r="BM45" s="91"/>
      <c r="BN45" s="91"/>
      <c r="BO45" s="101"/>
      <c r="BP45" s="101"/>
      <c r="BQ45" s="98">
        <v>39</v>
      </c>
      <c r="BR45" s="99"/>
      <c r="BS45" s="757"/>
      <c r="BT45" s="758"/>
      <c r="BU45" s="758"/>
      <c r="BV45" s="758"/>
      <c r="BW45" s="758"/>
      <c r="BX45" s="758"/>
      <c r="BY45" s="758"/>
      <c r="BZ45" s="758"/>
      <c r="CA45" s="758"/>
      <c r="CB45" s="758"/>
      <c r="CC45" s="758"/>
      <c r="CD45" s="758"/>
      <c r="CE45" s="758"/>
      <c r="CF45" s="758"/>
      <c r="CG45" s="759"/>
      <c r="CH45" s="760"/>
      <c r="CI45" s="761"/>
      <c r="CJ45" s="761"/>
      <c r="CK45" s="761"/>
      <c r="CL45" s="762"/>
      <c r="CM45" s="760"/>
      <c r="CN45" s="761"/>
      <c r="CO45" s="761"/>
      <c r="CP45" s="761"/>
      <c r="CQ45" s="762"/>
      <c r="CR45" s="760"/>
      <c r="CS45" s="761"/>
      <c r="CT45" s="761"/>
      <c r="CU45" s="761"/>
      <c r="CV45" s="762"/>
      <c r="CW45" s="760"/>
      <c r="CX45" s="761"/>
      <c r="CY45" s="761"/>
      <c r="CZ45" s="761"/>
      <c r="DA45" s="762"/>
      <c r="DB45" s="760"/>
      <c r="DC45" s="761"/>
      <c r="DD45" s="761"/>
      <c r="DE45" s="761"/>
      <c r="DF45" s="762"/>
      <c r="DG45" s="760"/>
      <c r="DH45" s="761"/>
      <c r="DI45" s="761"/>
      <c r="DJ45" s="761"/>
      <c r="DK45" s="762"/>
      <c r="DL45" s="760"/>
      <c r="DM45" s="761"/>
      <c r="DN45" s="761"/>
      <c r="DO45" s="761"/>
      <c r="DP45" s="762"/>
      <c r="DQ45" s="760"/>
      <c r="DR45" s="761"/>
      <c r="DS45" s="761"/>
      <c r="DT45" s="761"/>
      <c r="DU45" s="762"/>
      <c r="DV45" s="757"/>
      <c r="DW45" s="758"/>
      <c r="DX45" s="758"/>
      <c r="DY45" s="758"/>
      <c r="DZ45" s="763"/>
      <c r="EA45" s="89"/>
    </row>
    <row r="46" spans="1:131" ht="26.25" customHeight="1" x14ac:dyDescent="0.2">
      <c r="A46" s="98">
        <v>19</v>
      </c>
      <c r="B46" s="724"/>
      <c r="C46" s="725"/>
      <c r="D46" s="725"/>
      <c r="E46" s="725"/>
      <c r="F46" s="725"/>
      <c r="G46" s="725"/>
      <c r="H46" s="725"/>
      <c r="I46" s="725"/>
      <c r="J46" s="725"/>
      <c r="K46" s="725"/>
      <c r="L46" s="725"/>
      <c r="M46" s="725"/>
      <c r="N46" s="725"/>
      <c r="O46" s="725"/>
      <c r="P46" s="726"/>
      <c r="Q46" s="727"/>
      <c r="R46" s="728"/>
      <c r="S46" s="728"/>
      <c r="T46" s="728"/>
      <c r="U46" s="728"/>
      <c r="V46" s="728"/>
      <c r="W46" s="728"/>
      <c r="X46" s="728"/>
      <c r="Y46" s="728"/>
      <c r="Z46" s="728"/>
      <c r="AA46" s="728"/>
      <c r="AB46" s="728"/>
      <c r="AC46" s="728"/>
      <c r="AD46" s="728"/>
      <c r="AE46" s="729"/>
      <c r="AF46" s="730"/>
      <c r="AG46" s="731"/>
      <c r="AH46" s="731"/>
      <c r="AI46" s="731"/>
      <c r="AJ46" s="732"/>
      <c r="AK46" s="809"/>
      <c r="AL46" s="805"/>
      <c r="AM46" s="805"/>
      <c r="AN46" s="805"/>
      <c r="AO46" s="805"/>
      <c r="AP46" s="805"/>
      <c r="AQ46" s="805"/>
      <c r="AR46" s="805"/>
      <c r="AS46" s="805"/>
      <c r="AT46" s="805"/>
      <c r="AU46" s="805"/>
      <c r="AV46" s="805"/>
      <c r="AW46" s="805"/>
      <c r="AX46" s="805"/>
      <c r="AY46" s="805"/>
      <c r="AZ46" s="806"/>
      <c r="BA46" s="806"/>
      <c r="BB46" s="806"/>
      <c r="BC46" s="806"/>
      <c r="BD46" s="806"/>
      <c r="BE46" s="807"/>
      <c r="BF46" s="807"/>
      <c r="BG46" s="807"/>
      <c r="BH46" s="807"/>
      <c r="BI46" s="808"/>
      <c r="BJ46" s="91"/>
      <c r="BK46" s="91"/>
      <c r="BL46" s="91"/>
      <c r="BM46" s="91"/>
      <c r="BN46" s="91"/>
      <c r="BO46" s="101"/>
      <c r="BP46" s="101"/>
      <c r="BQ46" s="98">
        <v>40</v>
      </c>
      <c r="BR46" s="99"/>
      <c r="BS46" s="757"/>
      <c r="BT46" s="758"/>
      <c r="BU46" s="758"/>
      <c r="BV46" s="758"/>
      <c r="BW46" s="758"/>
      <c r="BX46" s="758"/>
      <c r="BY46" s="758"/>
      <c r="BZ46" s="758"/>
      <c r="CA46" s="758"/>
      <c r="CB46" s="758"/>
      <c r="CC46" s="758"/>
      <c r="CD46" s="758"/>
      <c r="CE46" s="758"/>
      <c r="CF46" s="758"/>
      <c r="CG46" s="759"/>
      <c r="CH46" s="760"/>
      <c r="CI46" s="761"/>
      <c r="CJ46" s="761"/>
      <c r="CK46" s="761"/>
      <c r="CL46" s="762"/>
      <c r="CM46" s="760"/>
      <c r="CN46" s="761"/>
      <c r="CO46" s="761"/>
      <c r="CP46" s="761"/>
      <c r="CQ46" s="762"/>
      <c r="CR46" s="760"/>
      <c r="CS46" s="761"/>
      <c r="CT46" s="761"/>
      <c r="CU46" s="761"/>
      <c r="CV46" s="762"/>
      <c r="CW46" s="760"/>
      <c r="CX46" s="761"/>
      <c r="CY46" s="761"/>
      <c r="CZ46" s="761"/>
      <c r="DA46" s="762"/>
      <c r="DB46" s="760"/>
      <c r="DC46" s="761"/>
      <c r="DD46" s="761"/>
      <c r="DE46" s="761"/>
      <c r="DF46" s="762"/>
      <c r="DG46" s="760"/>
      <c r="DH46" s="761"/>
      <c r="DI46" s="761"/>
      <c r="DJ46" s="761"/>
      <c r="DK46" s="762"/>
      <c r="DL46" s="760"/>
      <c r="DM46" s="761"/>
      <c r="DN46" s="761"/>
      <c r="DO46" s="761"/>
      <c r="DP46" s="762"/>
      <c r="DQ46" s="760"/>
      <c r="DR46" s="761"/>
      <c r="DS46" s="761"/>
      <c r="DT46" s="761"/>
      <c r="DU46" s="762"/>
      <c r="DV46" s="757"/>
      <c r="DW46" s="758"/>
      <c r="DX46" s="758"/>
      <c r="DY46" s="758"/>
      <c r="DZ46" s="763"/>
      <c r="EA46" s="89"/>
    </row>
    <row r="47" spans="1:131" ht="26.25" customHeight="1" x14ac:dyDescent="0.2">
      <c r="A47" s="98">
        <v>20</v>
      </c>
      <c r="B47" s="724"/>
      <c r="C47" s="725"/>
      <c r="D47" s="725"/>
      <c r="E47" s="725"/>
      <c r="F47" s="725"/>
      <c r="G47" s="725"/>
      <c r="H47" s="725"/>
      <c r="I47" s="725"/>
      <c r="J47" s="725"/>
      <c r="K47" s="725"/>
      <c r="L47" s="725"/>
      <c r="M47" s="725"/>
      <c r="N47" s="725"/>
      <c r="O47" s="725"/>
      <c r="P47" s="726"/>
      <c r="Q47" s="727"/>
      <c r="R47" s="728"/>
      <c r="S47" s="728"/>
      <c r="T47" s="728"/>
      <c r="U47" s="728"/>
      <c r="V47" s="728"/>
      <c r="W47" s="728"/>
      <c r="X47" s="728"/>
      <c r="Y47" s="728"/>
      <c r="Z47" s="728"/>
      <c r="AA47" s="728"/>
      <c r="AB47" s="728"/>
      <c r="AC47" s="728"/>
      <c r="AD47" s="728"/>
      <c r="AE47" s="729"/>
      <c r="AF47" s="730"/>
      <c r="AG47" s="731"/>
      <c r="AH47" s="731"/>
      <c r="AI47" s="731"/>
      <c r="AJ47" s="732"/>
      <c r="AK47" s="809"/>
      <c r="AL47" s="805"/>
      <c r="AM47" s="805"/>
      <c r="AN47" s="805"/>
      <c r="AO47" s="805"/>
      <c r="AP47" s="805"/>
      <c r="AQ47" s="805"/>
      <c r="AR47" s="805"/>
      <c r="AS47" s="805"/>
      <c r="AT47" s="805"/>
      <c r="AU47" s="805"/>
      <c r="AV47" s="805"/>
      <c r="AW47" s="805"/>
      <c r="AX47" s="805"/>
      <c r="AY47" s="805"/>
      <c r="AZ47" s="806"/>
      <c r="BA47" s="806"/>
      <c r="BB47" s="806"/>
      <c r="BC47" s="806"/>
      <c r="BD47" s="806"/>
      <c r="BE47" s="807"/>
      <c r="BF47" s="807"/>
      <c r="BG47" s="807"/>
      <c r="BH47" s="807"/>
      <c r="BI47" s="808"/>
      <c r="BJ47" s="91"/>
      <c r="BK47" s="91"/>
      <c r="BL47" s="91"/>
      <c r="BM47" s="91"/>
      <c r="BN47" s="91"/>
      <c r="BO47" s="101"/>
      <c r="BP47" s="101"/>
      <c r="BQ47" s="98">
        <v>41</v>
      </c>
      <c r="BR47" s="99"/>
      <c r="BS47" s="757"/>
      <c r="BT47" s="758"/>
      <c r="BU47" s="758"/>
      <c r="BV47" s="758"/>
      <c r="BW47" s="758"/>
      <c r="BX47" s="758"/>
      <c r="BY47" s="758"/>
      <c r="BZ47" s="758"/>
      <c r="CA47" s="758"/>
      <c r="CB47" s="758"/>
      <c r="CC47" s="758"/>
      <c r="CD47" s="758"/>
      <c r="CE47" s="758"/>
      <c r="CF47" s="758"/>
      <c r="CG47" s="759"/>
      <c r="CH47" s="760"/>
      <c r="CI47" s="761"/>
      <c r="CJ47" s="761"/>
      <c r="CK47" s="761"/>
      <c r="CL47" s="762"/>
      <c r="CM47" s="760"/>
      <c r="CN47" s="761"/>
      <c r="CO47" s="761"/>
      <c r="CP47" s="761"/>
      <c r="CQ47" s="762"/>
      <c r="CR47" s="760"/>
      <c r="CS47" s="761"/>
      <c r="CT47" s="761"/>
      <c r="CU47" s="761"/>
      <c r="CV47" s="762"/>
      <c r="CW47" s="760"/>
      <c r="CX47" s="761"/>
      <c r="CY47" s="761"/>
      <c r="CZ47" s="761"/>
      <c r="DA47" s="762"/>
      <c r="DB47" s="760"/>
      <c r="DC47" s="761"/>
      <c r="DD47" s="761"/>
      <c r="DE47" s="761"/>
      <c r="DF47" s="762"/>
      <c r="DG47" s="760"/>
      <c r="DH47" s="761"/>
      <c r="DI47" s="761"/>
      <c r="DJ47" s="761"/>
      <c r="DK47" s="762"/>
      <c r="DL47" s="760"/>
      <c r="DM47" s="761"/>
      <c r="DN47" s="761"/>
      <c r="DO47" s="761"/>
      <c r="DP47" s="762"/>
      <c r="DQ47" s="760"/>
      <c r="DR47" s="761"/>
      <c r="DS47" s="761"/>
      <c r="DT47" s="761"/>
      <c r="DU47" s="762"/>
      <c r="DV47" s="757"/>
      <c r="DW47" s="758"/>
      <c r="DX47" s="758"/>
      <c r="DY47" s="758"/>
      <c r="DZ47" s="763"/>
      <c r="EA47" s="89"/>
    </row>
    <row r="48" spans="1:131" ht="26.25" customHeight="1" x14ac:dyDescent="0.2">
      <c r="A48" s="98">
        <v>21</v>
      </c>
      <c r="B48" s="724"/>
      <c r="C48" s="725"/>
      <c r="D48" s="725"/>
      <c r="E48" s="725"/>
      <c r="F48" s="725"/>
      <c r="G48" s="725"/>
      <c r="H48" s="725"/>
      <c r="I48" s="725"/>
      <c r="J48" s="725"/>
      <c r="K48" s="725"/>
      <c r="L48" s="725"/>
      <c r="M48" s="725"/>
      <c r="N48" s="725"/>
      <c r="O48" s="725"/>
      <c r="P48" s="726"/>
      <c r="Q48" s="727"/>
      <c r="R48" s="728"/>
      <c r="S48" s="728"/>
      <c r="T48" s="728"/>
      <c r="U48" s="728"/>
      <c r="V48" s="728"/>
      <c r="W48" s="728"/>
      <c r="X48" s="728"/>
      <c r="Y48" s="728"/>
      <c r="Z48" s="728"/>
      <c r="AA48" s="728"/>
      <c r="AB48" s="728"/>
      <c r="AC48" s="728"/>
      <c r="AD48" s="728"/>
      <c r="AE48" s="729"/>
      <c r="AF48" s="730"/>
      <c r="AG48" s="731"/>
      <c r="AH48" s="731"/>
      <c r="AI48" s="731"/>
      <c r="AJ48" s="732"/>
      <c r="AK48" s="809"/>
      <c r="AL48" s="805"/>
      <c r="AM48" s="805"/>
      <c r="AN48" s="805"/>
      <c r="AO48" s="805"/>
      <c r="AP48" s="805"/>
      <c r="AQ48" s="805"/>
      <c r="AR48" s="805"/>
      <c r="AS48" s="805"/>
      <c r="AT48" s="805"/>
      <c r="AU48" s="805"/>
      <c r="AV48" s="805"/>
      <c r="AW48" s="805"/>
      <c r="AX48" s="805"/>
      <c r="AY48" s="805"/>
      <c r="AZ48" s="806"/>
      <c r="BA48" s="806"/>
      <c r="BB48" s="806"/>
      <c r="BC48" s="806"/>
      <c r="BD48" s="806"/>
      <c r="BE48" s="807"/>
      <c r="BF48" s="807"/>
      <c r="BG48" s="807"/>
      <c r="BH48" s="807"/>
      <c r="BI48" s="808"/>
      <c r="BJ48" s="91"/>
      <c r="BK48" s="91"/>
      <c r="BL48" s="91"/>
      <c r="BM48" s="91"/>
      <c r="BN48" s="91"/>
      <c r="BO48" s="101"/>
      <c r="BP48" s="101"/>
      <c r="BQ48" s="98">
        <v>42</v>
      </c>
      <c r="BR48" s="99"/>
      <c r="BS48" s="757"/>
      <c r="BT48" s="758"/>
      <c r="BU48" s="758"/>
      <c r="BV48" s="758"/>
      <c r="BW48" s="758"/>
      <c r="BX48" s="758"/>
      <c r="BY48" s="758"/>
      <c r="BZ48" s="758"/>
      <c r="CA48" s="758"/>
      <c r="CB48" s="758"/>
      <c r="CC48" s="758"/>
      <c r="CD48" s="758"/>
      <c r="CE48" s="758"/>
      <c r="CF48" s="758"/>
      <c r="CG48" s="759"/>
      <c r="CH48" s="760"/>
      <c r="CI48" s="761"/>
      <c r="CJ48" s="761"/>
      <c r="CK48" s="761"/>
      <c r="CL48" s="762"/>
      <c r="CM48" s="760"/>
      <c r="CN48" s="761"/>
      <c r="CO48" s="761"/>
      <c r="CP48" s="761"/>
      <c r="CQ48" s="762"/>
      <c r="CR48" s="760"/>
      <c r="CS48" s="761"/>
      <c r="CT48" s="761"/>
      <c r="CU48" s="761"/>
      <c r="CV48" s="762"/>
      <c r="CW48" s="760"/>
      <c r="CX48" s="761"/>
      <c r="CY48" s="761"/>
      <c r="CZ48" s="761"/>
      <c r="DA48" s="762"/>
      <c r="DB48" s="760"/>
      <c r="DC48" s="761"/>
      <c r="DD48" s="761"/>
      <c r="DE48" s="761"/>
      <c r="DF48" s="762"/>
      <c r="DG48" s="760"/>
      <c r="DH48" s="761"/>
      <c r="DI48" s="761"/>
      <c r="DJ48" s="761"/>
      <c r="DK48" s="762"/>
      <c r="DL48" s="760"/>
      <c r="DM48" s="761"/>
      <c r="DN48" s="761"/>
      <c r="DO48" s="761"/>
      <c r="DP48" s="762"/>
      <c r="DQ48" s="760"/>
      <c r="DR48" s="761"/>
      <c r="DS48" s="761"/>
      <c r="DT48" s="761"/>
      <c r="DU48" s="762"/>
      <c r="DV48" s="757"/>
      <c r="DW48" s="758"/>
      <c r="DX48" s="758"/>
      <c r="DY48" s="758"/>
      <c r="DZ48" s="763"/>
      <c r="EA48" s="89"/>
    </row>
    <row r="49" spans="1:131" ht="26.25" customHeight="1" x14ac:dyDescent="0.2">
      <c r="A49" s="98">
        <v>22</v>
      </c>
      <c r="B49" s="724"/>
      <c r="C49" s="725"/>
      <c r="D49" s="725"/>
      <c r="E49" s="725"/>
      <c r="F49" s="725"/>
      <c r="G49" s="725"/>
      <c r="H49" s="725"/>
      <c r="I49" s="725"/>
      <c r="J49" s="725"/>
      <c r="K49" s="725"/>
      <c r="L49" s="725"/>
      <c r="M49" s="725"/>
      <c r="N49" s="725"/>
      <c r="O49" s="725"/>
      <c r="P49" s="726"/>
      <c r="Q49" s="727"/>
      <c r="R49" s="728"/>
      <c r="S49" s="728"/>
      <c r="T49" s="728"/>
      <c r="U49" s="728"/>
      <c r="V49" s="728"/>
      <c r="W49" s="728"/>
      <c r="X49" s="728"/>
      <c r="Y49" s="728"/>
      <c r="Z49" s="728"/>
      <c r="AA49" s="728"/>
      <c r="AB49" s="728"/>
      <c r="AC49" s="728"/>
      <c r="AD49" s="728"/>
      <c r="AE49" s="729"/>
      <c r="AF49" s="730"/>
      <c r="AG49" s="731"/>
      <c r="AH49" s="731"/>
      <c r="AI49" s="731"/>
      <c r="AJ49" s="732"/>
      <c r="AK49" s="809"/>
      <c r="AL49" s="805"/>
      <c r="AM49" s="805"/>
      <c r="AN49" s="805"/>
      <c r="AO49" s="805"/>
      <c r="AP49" s="805"/>
      <c r="AQ49" s="805"/>
      <c r="AR49" s="805"/>
      <c r="AS49" s="805"/>
      <c r="AT49" s="805"/>
      <c r="AU49" s="805"/>
      <c r="AV49" s="805"/>
      <c r="AW49" s="805"/>
      <c r="AX49" s="805"/>
      <c r="AY49" s="805"/>
      <c r="AZ49" s="806"/>
      <c r="BA49" s="806"/>
      <c r="BB49" s="806"/>
      <c r="BC49" s="806"/>
      <c r="BD49" s="806"/>
      <c r="BE49" s="807"/>
      <c r="BF49" s="807"/>
      <c r="BG49" s="807"/>
      <c r="BH49" s="807"/>
      <c r="BI49" s="808"/>
      <c r="BJ49" s="91"/>
      <c r="BK49" s="91"/>
      <c r="BL49" s="91"/>
      <c r="BM49" s="91"/>
      <c r="BN49" s="91"/>
      <c r="BO49" s="101"/>
      <c r="BP49" s="101"/>
      <c r="BQ49" s="98">
        <v>43</v>
      </c>
      <c r="BR49" s="99"/>
      <c r="BS49" s="757"/>
      <c r="BT49" s="758"/>
      <c r="BU49" s="758"/>
      <c r="BV49" s="758"/>
      <c r="BW49" s="758"/>
      <c r="BX49" s="758"/>
      <c r="BY49" s="758"/>
      <c r="BZ49" s="758"/>
      <c r="CA49" s="758"/>
      <c r="CB49" s="758"/>
      <c r="CC49" s="758"/>
      <c r="CD49" s="758"/>
      <c r="CE49" s="758"/>
      <c r="CF49" s="758"/>
      <c r="CG49" s="759"/>
      <c r="CH49" s="760"/>
      <c r="CI49" s="761"/>
      <c r="CJ49" s="761"/>
      <c r="CK49" s="761"/>
      <c r="CL49" s="762"/>
      <c r="CM49" s="760"/>
      <c r="CN49" s="761"/>
      <c r="CO49" s="761"/>
      <c r="CP49" s="761"/>
      <c r="CQ49" s="762"/>
      <c r="CR49" s="760"/>
      <c r="CS49" s="761"/>
      <c r="CT49" s="761"/>
      <c r="CU49" s="761"/>
      <c r="CV49" s="762"/>
      <c r="CW49" s="760"/>
      <c r="CX49" s="761"/>
      <c r="CY49" s="761"/>
      <c r="CZ49" s="761"/>
      <c r="DA49" s="762"/>
      <c r="DB49" s="760"/>
      <c r="DC49" s="761"/>
      <c r="DD49" s="761"/>
      <c r="DE49" s="761"/>
      <c r="DF49" s="762"/>
      <c r="DG49" s="760"/>
      <c r="DH49" s="761"/>
      <c r="DI49" s="761"/>
      <c r="DJ49" s="761"/>
      <c r="DK49" s="762"/>
      <c r="DL49" s="760"/>
      <c r="DM49" s="761"/>
      <c r="DN49" s="761"/>
      <c r="DO49" s="761"/>
      <c r="DP49" s="762"/>
      <c r="DQ49" s="760"/>
      <c r="DR49" s="761"/>
      <c r="DS49" s="761"/>
      <c r="DT49" s="761"/>
      <c r="DU49" s="762"/>
      <c r="DV49" s="757"/>
      <c r="DW49" s="758"/>
      <c r="DX49" s="758"/>
      <c r="DY49" s="758"/>
      <c r="DZ49" s="763"/>
      <c r="EA49" s="89"/>
    </row>
    <row r="50" spans="1:131" ht="26.25" customHeight="1" x14ac:dyDescent="0.2">
      <c r="A50" s="98">
        <v>23</v>
      </c>
      <c r="B50" s="724"/>
      <c r="C50" s="725"/>
      <c r="D50" s="725"/>
      <c r="E50" s="725"/>
      <c r="F50" s="725"/>
      <c r="G50" s="725"/>
      <c r="H50" s="725"/>
      <c r="I50" s="725"/>
      <c r="J50" s="725"/>
      <c r="K50" s="725"/>
      <c r="L50" s="725"/>
      <c r="M50" s="725"/>
      <c r="N50" s="725"/>
      <c r="O50" s="725"/>
      <c r="P50" s="726"/>
      <c r="Q50" s="810"/>
      <c r="R50" s="811"/>
      <c r="S50" s="811"/>
      <c r="T50" s="811"/>
      <c r="U50" s="811"/>
      <c r="V50" s="811"/>
      <c r="W50" s="811"/>
      <c r="X50" s="811"/>
      <c r="Y50" s="811"/>
      <c r="Z50" s="811"/>
      <c r="AA50" s="811"/>
      <c r="AB50" s="811"/>
      <c r="AC50" s="811"/>
      <c r="AD50" s="811"/>
      <c r="AE50" s="812"/>
      <c r="AF50" s="730"/>
      <c r="AG50" s="731"/>
      <c r="AH50" s="731"/>
      <c r="AI50" s="731"/>
      <c r="AJ50" s="732"/>
      <c r="AK50" s="814"/>
      <c r="AL50" s="811"/>
      <c r="AM50" s="811"/>
      <c r="AN50" s="811"/>
      <c r="AO50" s="811"/>
      <c r="AP50" s="811"/>
      <c r="AQ50" s="811"/>
      <c r="AR50" s="811"/>
      <c r="AS50" s="811"/>
      <c r="AT50" s="811"/>
      <c r="AU50" s="811"/>
      <c r="AV50" s="811"/>
      <c r="AW50" s="811"/>
      <c r="AX50" s="811"/>
      <c r="AY50" s="811"/>
      <c r="AZ50" s="813"/>
      <c r="BA50" s="813"/>
      <c r="BB50" s="813"/>
      <c r="BC50" s="813"/>
      <c r="BD50" s="813"/>
      <c r="BE50" s="807"/>
      <c r="BF50" s="807"/>
      <c r="BG50" s="807"/>
      <c r="BH50" s="807"/>
      <c r="BI50" s="808"/>
      <c r="BJ50" s="91"/>
      <c r="BK50" s="91"/>
      <c r="BL50" s="91"/>
      <c r="BM50" s="91"/>
      <c r="BN50" s="91"/>
      <c r="BO50" s="101"/>
      <c r="BP50" s="101"/>
      <c r="BQ50" s="98">
        <v>44</v>
      </c>
      <c r="BR50" s="99"/>
      <c r="BS50" s="757"/>
      <c r="BT50" s="758"/>
      <c r="BU50" s="758"/>
      <c r="BV50" s="758"/>
      <c r="BW50" s="758"/>
      <c r="BX50" s="758"/>
      <c r="BY50" s="758"/>
      <c r="BZ50" s="758"/>
      <c r="CA50" s="758"/>
      <c r="CB50" s="758"/>
      <c r="CC50" s="758"/>
      <c r="CD50" s="758"/>
      <c r="CE50" s="758"/>
      <c r="CF50" s="758"/>
      <c r="CG50" s="759"/>
      <c r="CH50" s="760"/>
      <c r="CI50" s="761"/>
      <c r="CJ50" s="761"/>
      <c r="CK50" s="761"/>
      <c r="CL50" s="762"/>
      <c r="CM50" s="760"/>
      <c r="CN50" s="761"/>
      <c r="CO50" s="761"/>
      <c r="CP50" s="761"/>
      <c r="CQ50" s="762"/>
      <c r="CR50" s="760"/>
      <c r="CS50" s="761"/>
      <c r="CT50" s="761"/>
      <c r="CU50" s="761"/>
      <c r="CV50" s="762"/>
      <c r="CW50" s="760"/>
      <c r="CX50" s="761"/>
      <c r="CY50" s="761"/>
      <c r="CZ50" s="761"/>
      <c r="DA50" s="762"/>
      <c r="DB50" s="760"/>
      <c r="DC50" s="761"/>
      <c r="DD50" s="761"/>
      <c r="DE50" s="761"/>
      <c r="DF50" s="762"/>
      <c r="DG50" s="760"/>
      <c r="DH50" s="761"/>
      <c r="DI50" s="761"/>
      <c r="DJ50" s="761"/>
      <c r="DK50" s="762"/>
      <c r="DL50" s="760"/>
      <c r="DM50" s="761"/>
      <c r="DN50" s="761"/>
      <c r="DO50" s="761"/>
      <c r="DP50" s="762"/>
      <c r="DQ50" s="760"/>
      <c r="DR50" s="761"/>
      <c r="DS50" s="761"/>
      <c r="DT50" s="761"/>
      <c r="DU50" s="762"/>
      <c r="DV50" s="757"/>
      <c r="DW50" s="758"/>
      <c r="DX50" s="758"/>
      <c r="DY50" s="758"/>
      <c r="DZ50" s="763"/>
      <c r="EA50" s="89"/>
    </row>
    <row r="51" spans="1:131" ht="26.25" customHeight="1" x14ac:dyDescent="0.2">
      <c r="A51" s="98">
        <v>24</v>
      </c>
      <c r="B51" s="724"/>
      <c r="C51" s="725"/>
      <c r="D51" s="725"/>
      <c r="E51" s="725"/>
      <c r="F51" s="725"/>
      <c r="G51" s="725"/>
      <c r="H51" s="725"/>
      <c r="I51" s="725"/>
      <c r="J51" s="725"/>
      <c r="K51" s="725"/>
      <c r="L51" s="725"/>
      <c r="M51" s="725"/>
      <c r="N51" s="725"/>
      <c r="O51" s="725"/>
      <c r="P51" s="726"/>
      <c r="Q51" s="810"/>
      <c r="R51" s="811"/>
      <c r="S51" s="811"/>
      <c r="T51" s="811"/>
      <c r="U51" s="811"/>
      <c r="V51" s="811"/>
      <c r="W51" s="811"/>
      <c r="X51" s="811"/>
      <c r="Y51" s="811"/>
      <c r="Z51" s="811"/>
      <c r="AA51" s="811"/>
      <c r="AB51" s="811"/>
      <c r="AC51" s="811"/>
      <c r="AD51" s="811"/>
      <c r="AE51" s="812"/>
      <c r="AF51" s="730"/>
      <c r="AG51" s="731"/>
      <c r="AH51" s="731"/>
      <c r="AI51" s="731"/>
      <c r="AJ51" s="732"/>
      <c r="AK51" s="814"/>
      <c r="AL51" s="811"/>
      <c r="AM51" s="811"/>
      <c r="AN51" s="811"/>
      <c r="AO51" s="811"/>
      <c r="AP51" s="811"/>
      <c r="AQ51" s="811"/>
      <c r="AR51" s="811"/>
      <c r="AS51" s="811"/>
      <c r="AT51" s="811"/>
      <c r="AU51" s="811"/>
      <c r="AV51" s="811"/>
      <c r="AW51" s="811"/>
      <c r="AX51" s="811"/>
      <c r="AY51" s="811"/>
      <c r="AZ51" s="813"/>
      <c r="BA51" s="813"/>
      <c r="BB51" s="813"/>
      <c r="BC51" s="813"/>
      <c r="BD51" s="813"/>
      <c r="BE51" s="807"/>
      <c r="BF51" s="807"/>
      <c r="BG51" s="807"/>
      <c r="BH51" s="807"/>
      <c r="BI51" s="808"/>
      <c r="BJ51" s="91"/>
      <c r="BK51" s="91"/>
      <c r="BL51" s="91"/>
      <c r="BM51" s="91"/>
      <c r="BN51" s="91"/>
      <c r="BO51" s="101"/>
      <c r="BP51" s="101"/>
      <c r="BQ51" s="98">
        <v>45</v>
      </c>
      <c r="BR51" s="99"/>
      <c r="BS51" s="757"/>
      <c r="BT51" s="758"/>
      <c r="BU51" s="758"/>
      <c r="BV51" s="758"/>
      <c r="BW51" s="758"/>
      <c r="BX51" s="758"/>
      <c r="BY51" s="758"/>
      <c r="BZ51" s="758"/>
      <c r="CA51" s="758"/>
      <c r="CB51" s="758"/>
      <c r="CC51" s="758"/>
      <c r="CD51" s="758"/>
      <c r="CE51" s="758"/>
      <c r="CF51" s="758"/>
      <c r="CG51" s="759"/>
      <c r="CH51" s="760"/>
      <c r="CI51" s="761"/>
      <c r="CJ51" s="761"/>
      <c r="CK51" s="761"/>
      <c r="CL51" s="762"/>
      <c r="CM51" s="760"/>
      <c r="CN51" s="761"/>
      <c r="CO51" s="761"/>
      <c r="CP51" s="761"/>
      <c r="CQ51" s="762"/>
      <c r="CR51" s="760"/>
      <c r="CS51" s="761"/>
      <c r="CT51" s="761"/>
      <c r="CU51" s="761"/>
      <c r="CV51" s="762"/>
      <c r="CW51" s="760"/>
      <c r="CX51" s="761"/>
      <c r="CY51" s="761"/>
      <c r="CZ51" s="761"/>
      <c r="DA51" s="762"/>
      <c r="DB51" s="760"/>
      <c r="DC51" s="761"/>
      <c r="DD51" s="761"/>
      <c r="DE51" s="761"/>
      <c r="DF51" s="762"/>
      <c r="DG51" s="760"/>
      <c r="DH51" s="761"/>
      <c r="DI51" s="761"/>
      <c r="DJ51" s="761"/>
      <c r="DK51" s="762"/>
      <c r="DL51" s="760"/>
      <c r="DM51" s="761"/>
      <c r="DN51" s="761"/>
      <c r="DO51" s="761"/>
      <c r="DP51" s="762"/>
      <c r="DQ51" s="760"/>
      <c r="DR51" s="761"/>
      <c r="DS51" s="761"/>
      <c r="DT51" s="761"/>
      <c r="DU51" s="762"/>
      <c r="DV51" s="757"/>
      <c r="DW51" s="758"/>
      <c r="DX51" s="758"/>
      <c r="DY51" s="758"/>
      <c r="DZ51" s="763"/>
      <c r="EA51" s="89"/>
    </row>
    <row r="52" spans="1:131" ht="26.25" customHeight="1" x14ac:dyDescent="0.2">
      <c r="A52" s="98">
        <v>25</v>
      </c>
      <c r="B52" s="724"/>
      <c r="C52" s="725"/>
      <c r="D52" s="725"/>
      <c r="E52" s="725"/>
      <c r="F52" s="725"/>
      <c r="G52" s="725"/>
      <c r="H52" s="725"/>
      <c r="I52" s="725"/>
      <c r="J52" s="725"/>
      <c r="K52" s="725"/>
      <c r="L52" s="725"/>
      <c r="M52" s="725"/>
      <c r="N52" s="725"/>
      <c r="O52" s="725"/>
      <c r="P52" s="726"/>
      <c r="Q52" s="810"/>
      <c r="R52" s="811"/>
      <c r="S52" s="811"/>
      <c r="T52" s="811"/>
      <c r="U52" s="811"/>
      <c r="V52" s="811"/>
      <c r="W52" s="811"/>
      <c r="X52" s="811"/>
      <c r="Y52" s="811"/>
      <c r="Z52" s="811"/>
      <c r="AA52" s="811"/>
      <c r="AB52" s="811"/>
      <c r="AC52" s="811"/>
      <c r="AD52" s="811"/>
      <c r="AE52" s="812"/>
      <c r="AF52" s="730"/>
      <c r="AG52" s="731"/>
      <c r="AH52" s="731"/>
      <c r="AI52" s="731"/>
      <c r="AJ52" s="732"/>
      <c r="AK52" s="814"/>
      <c r="AL52" s="811"/>
      <c r="AM52" s="811"/>
      <c r="AN52" s="811"/>
      <c r="AO52" s="811"/>
      <c r="AP52" s="811"/>
      <c r="AQ52" s="811"/>
      <c r="AR52" s="811"/>
      <c r="AS52" s="811"/>
      <c r="AT52" s="811"/>
      <c r="AU52" s="811"/>
      <c r="AV52" s="811"/>
      <c r="AW52" s="811"/>
      <c r="AX52" s="811"/>
      <c r="AY52" s="811"/>
      <c r="AZ52" s="813"/>
      <c r="BA52" s="813"/>
      <c r="BB52" s="813"/>
      <c r="BC52" s="813"/>
      <c r="BD52" s="813"/>
      <c r="BE52" s="807"/>
      <c r="BF52" s="807"/>
      <c r="BG52" s="807"/>
      <c r="BH52" s="807"/>
      <c r="BI52" s="808"/>
      <c r="BJ52" s="91"/>
      <c r="BK52" s="91"/>
      <c r="BL52" s="91"/>
      <c r="BM52" s="91"/>
      <c r="BN52" s="91"/>
      <c r="BO52" s="101"/>
      <c r="BP52" s="101"/>
      <c r="BQ52" s="98">
        <v>46</v>
      </c>
      <c r="BR52" s="99"/>
      <c r="BS52" s="757"/>
      <c r="BT52" s="758"/>
      <c r="BU52" s="758"/>
      <c r="BV52" s="758"/>
      <c r="BW52" s="758"/>
      <c r="BX52" s="758"/>
      <c r="BY52" s="758"/>
      <c r="BZ52" s="758"/>
      <c r="CA52" s="758"/>
      <c r="CB52" s="758"/>
      <c r="CC52" s="758"/>
      <c r="CD52" s="758"/>
      <c r="CE52" s="758"/>
      <c r="CF52" s="758"/>
      <c r="CG52" s="759"/>
      <c r="CH52" s="760"/>
      <c r="CI52" s="761"/>
      <c r="CJ52" s="761"/>
      <c r="CK52" s="761"/>
      <c r="CL52" s="762"/>
      <c r="CM52" s="760"/>
      <c r="CN52" s="761"/>
      <c r="CO52" s="761"/>
      <c r="CP52" s="761"/>
      <c r="CQ52" s="762"/>
      <c r="CR52" s="760"/>
      <c r="CS52" s="761"/>
      <c r="CT52" s="761"/>
      <c r="CU52" s="761"/>
      <c r="CV52" s="762"/>
      <c r="CW52" s="760"/>
      <c r="CX52" s="761"/>
      <c r="CY52" s="761"/>
      <c r="CZ52" s="761"/>
      <c r="DA52" s="762"/>
      <c r="DB52" s="760"/>
      <c r="DC52" s="761"/>
      <c r="DD52" s="761"/>
      <c r="DE52" s="761"/>
      <c r="DF52" s="762"/>
      <c r="DG52" s="760"/>
      <c r="DH52" s="761"/>
      <c r="DI52" s="761"/>
      <c r="DJ52" s="761"/>
      <c r="DK52" s="762"/>
      <c r="DL52" s="760"/>
      <c r="DM52" s="761"/>
      <c r="DN52" s="761"/>
      <c r="DO52" s="761"/>
      <c r="DP52" s="762"/>
      <c r="DQ52" s="760"/>
      <c r="DR52" s="761"/>
      <c r="DS52" s="761"/>
      <c r="DT52" s="761"/>
      <c r="DU52" s="762"/>
      <c r="DV52" s="757"/>
      <c r="DW52" s="758"/>
      <c r="DX52" s="758"/>
      <c r="DY52" s="758"/>
      <c r="DZ52" s="763"/>
      <c r="EA52" s="89"/>
    </row>
    <row r="53" spans="1:131" ht="26.25" customHeight="1" x14ac:dyDescent="0.2">
      <c r="A53" s="98">
        <v>26</v>
      </c>
      <c r="B53" s="724"/>
      <c r="C53" s="725"/>
      <c r="D53" s="725"/>
      <c r="E53" s="725"/>
      <c r="F53" s="725"/>
      <c r="G53" s="725"/>
      <c r="H53" s="725"/>
      <c r="I53" s="725"/>
      <c r="J53" s="725"/>
      <c r="K53" s="725"/>
      <c r="L53" s="725"/>
      <c r="M53" s="725"/>
      <c r="N53" s="725"/>
      <c r="O53" s="725"/>
      <c r="P53" s="726"/>
      <c r="Q53" s="810"/>
      <c r="R53" s="811"/>
      <c r="S53" s="811"/>
      <c r="T53" s="811"/>
      <c r="U53" s="811"/>
      <c r="V53" s="811"/>
      <c r="W53" s="811"/>
      <c r="X53" s="811"/>
      <c r="Y53" s="811"/>
      <c r="Z53" s="811"/>
      <c r="AA53" s="811"/>
      <c r="AB53" s="811"/>
      <c r="AC53" s="811"/>
      <c r="AD53" s="811"/>
      <c r="AE53" s="812"/>
      <c r="AF53" s="730"/>
      <c r="AG53" s="731"/>
      <c r="AH53" s="731"/>
      <c r="AI53" s="731"/>
      <c r="AJ53" s="732"/>
      <c r="AK53" s="814"/>
      <c r="AL53" s="811"/>
      <c r="AM53" s="811"/>
      <c r="AN53" s="811"/>
      <c r="AO53" s="811"/>
      <c r="AP53" s="811"/>
      <c r="AQ53" s="811"/>
      <c r="AR53" s="811"/>
      <c r="AS53" s="811"/>
      <c r="AT53" s="811"/>
      <c r="AU53" s="811"/>
      <c r="AV53" s="811"/>
      <c r="AW53" s="811"/>
      <c r="AX53" s="811"/>
      <c r="AY53" s="811"/>
      <c r="AZ53" s="813"/>
      <c r="BA53" s="813"/>
      <c r="BB53" s="813"/>
      <c r="BC53" s="813"/>
      <c r="BD53" s="813"/>
      <c r="BE53" s="807"/>
      <c r="BF53" s="807"/>
      <c r="BG53" s="807"/>
      <c r="BH53" s="807"/>
      <c r="BI53" s="808"/>
      <c r="BJ53" s="91"/>
      <c r="BK53" s="91"/>
      <c r="BL53" s="91"/>
      <c r="BM53" s="91"/>
      <c r="BN53" s="91"/>
      <c r="BO53" s="101"/>
      <c r="BP53" s="101"/>
      <c r="BQ53" s="98">
        <v>47</v>
      </c>
      <c r="BR53" s="99"/>
      <c r="BS53" s="757"/>
      <c r="BT53" s="758"/>
      <c r="BU53" s="758"/>
      <c r="BV53" s="758"/>
      <c r="BW53" s="758"/>
      <c r="BX53" s="758"/>
      <c r="BY53" s="758"/>
      <c r="BZ53" s="758"/>
      <c r="CA53" s="758"/>
      <c r="CB53" s="758"/>
      <c r="CC53" s="758"/>
      <c r="CD53" s="758"/>
      <c r="CE53" s="758"/>
      <c r="CF53" s="758"/>
      <c r="CG53" s="759"/>
      <c r="CH53" s="760"/>
      <c r="CI53" s="761"/>
      <c r="CJ53" s="761"/>
      <c r="CK53" s="761"/>
      <c r="CL53" s="762"/>
      <c r="CM53" s="760"/>
      <c r="CN53" s="761"/>
      <c r="CO53" s="761"/>
      <c r="CP53" s="761"/>
      <c r="CQ53" s="762"/>
      <c r="CR53" s="760"/>
      <c r="CS53" s="761"/>
      <c r="CT53" s="761"/>
      <c r="CU53" s="761"/>
      <c r="CV53" s="762"/>
      <c r="CW53" s="760"/>
      <c r="CX53" s="761"/>
      <c r="CY53" s="761"/>
      <c r="CZ53" s="761"/>
      <c r="DA53" s="762"/>
      <c r="DB53" s="760"/>
      <c r="DC53" s="761"/>
      <c r="DD53" s="761"/>
      <c r="DE53" s="761"/>
      <c r="DF53" s="762"/>
      <c r="DG53" s="760"/>
      <c r="DH53" s="761"/>
      <c r="DI53" s="761"/>
      <c r="DJ53" s="761"/>
      <c r="DK53" s="762"/>
      <c r="DL53" s="760"/>
      <c r="DM53" s="761"/>
      <c r="DN53" s="761"/>
      <c r="DO53" s="761"/>
      <c r="DP53" s="762"/>
      <c r="DQ53" s="760"/>
      <c r="DR53" s="761"/>
      <c r="DS53" s="761"/>
      <c r="DT53" s="761"/>
      <c r="DU53" s="762"/>
      <c r="DV53" s="757"/>
      <c r="DW53" s="758"/>
      <c r="DX53" s="758"/>
      <c r="DY53" s="758"/>
      <c r="DZ53" s="763"/>
      <c r="EA53" s="89"/>
    </row>
    <row r="54" spans="1:131" ht="26.25" customHeight="1" x14ac:dyDescent="0.2">
      <c r="A54" s="98">
        <v>27</v>
      </c>
      <c r="B54" s="724"/>
      <c r="C54" s="725"/>
      <c r="D54" s="725"/>
      <c r="E54" s="725"/>
      <c r="F54" s="725"/>
      <c r="G54" s="725"/>
      <c r="H54" s="725"/>
      <c r="I54" s="725"/>
      <c r="J54" s="725"/>
      <c r="K54" s="725"/>
      <c r="L54" s="725"/>
      <c r="M54" s="725"/>
      <c r="N54" s="725"/>
      <c r="O54" s="725"/>
      <c r="P54" s="726"/>
      <c r="Q54" s="810"/>
      <c r="R54" s="811"/>
      <c r="S54" s="811"/>
      <c r="T54" s="811"/>
      <c r="U54" s="811"/>
      <c r="V54" s="811"/>
      <c r="W54" s="811"/>
      <c r="X54" s="811"/>
      <c r="Y54" s="811"/>
      <c r="Z54" s="811"/>
      <c r="AA54" s="811"/>
      <c r="AB54" s="811"/>
      <c r="AC54" s="811"/>
      <c r="AD54" s="811"/>
      <c r="AE54" s="812"/>
      <c r="AF54" s="730"/>
      <c r="AG54" s="731"/>
      <c r="AH54" s="731"/>
      <c r="AI54" s="731"/>
      <c r="AJ54" s="732"/>
      <c r="AK54" s="814"/>
      <c r="AL54" s="811"/>
      <c r="AM54" s="811"/>
      <c r="AN54" s="811"/>
      <c r="AO54" s="811"/>
      <c r="AP54" s="811"/>
      <c r="AQ54" s="811"/>
      <c r="AR54" s="811"/>
      <c r="AS54" s="811"/>
      <c r="AT54" s="811"/>
      <c r="AU54" s="811"/>
      <c r="AV54" s="811"/>
      <c r="AW54" s="811"/>
      <c r="AX54" s="811"/>
      <c r="AY54" s="811"/>
      <c r="AZ54" s="813"/>
      <c r="BA54" s="813"/>
      <c r="BB54" s="813"/>
      <c r="BC54" s="813"/>
      <c r="BD54" s="813"/>
      <c r="BE54" s="807"/>
      <c r="BF54" s="807"/>
      <c r="BG54" s="807"/>
      <c r="BH54" s="807"/>
      <c r="BI54" s="808"/>
      <c r="BJ54" s="91"/>
      <c r="BK54" s="91"/>
      <c r="BL54" s="91"/>
      <c r="BM54" s="91"/>
      <c r="BN54" s="91"/>
      <c r="BO54" s="101"/>
      <c r="BP54" s="101"/>
      <c r="BQ54" s="98">
        <v>48</v>
      </c>
      <c r="BR54" s="99"/>
      <c r="BS54" s="757"/>
      <c r="BT54" s="758"/>
      <c r="BU54" s="758"/>
      <c r="BV54" s="758"/>
      <c r="BW54" s="758"/>
      <c r="BX54" s="758"/>
      <c r="BY54" s="758"/>
      <c r="BZ54" s="758"/>
      <c r="CA54" s="758"/>
      <c r="CB54" s="758"/>
      <c r="CC54" s="758"/>
      <c r="CD54" s="758"/>
      <c r="CE54" s="758"/>
      <c r="CF54" s="758"/>
      <c r="CG54" s="759"/>
      <c r="CH54" s="760"/>
      <c r="CI54" s="761"/>
      <c r="CJ54" s="761"/>
      <c r="CK54" s="761"/>
      <c r="CL54" s="762"/>
      <c r="CM54" s="760"/>
      <c r="CN54" s="761"/>
      <c r="CO54" s="761"/>
      <c r="CP54" s="761"/>
      <c r="CQ54" s="762"/>
      <c r="CR54" s="760"/>
      <c r="CS54" s="761"/>
      <c r="CT54" s="761"/>
      <c r="CU54" s="761"/>
      <c r="CV54" s="762"/>
      <c r="CW54" s="760"/>
      <c r="CX54" s="761"/>
      <c r="CY54" s="761"/>
      <c r="CZ54" s="761"/>
      <c r="DA54" s="762"/>
      <c r="DB54" s="760"/>
      <c r="DC54" s="761"/>
      <c r="DD54" s="761"/>
      <c r="DE54" s="761"/>
      <c r="DF54" s="762"/>
      <c r="DG54" s="760"/>
      <c r="DH54" s="761"/>
      <c r="DI54" s="761"/>
      <c r="DJ54" s="761"/>
      <c r="DK54" s="762"/>
      <c r="DL54" s="760"/>
      <c r="DM54" s="761"/>
      <c r="DN54" s="761"/>
      <c r="DO54" s="761"/>
      <c r="DP54" s="762"/>
      <c r="DQ54" s="760"/>
      <c r="DR54" s="761"/>
      <c r="DS54" s="761"/>
      <c r="DT54" s="761"/>
      <c r="DU54" s="762"/>
      <c r="DV54" s="757"/>
      <c r="DW54" s="758"/>
      <c r="DX54" s="758"/>
      <c r="DY54" s="758"/>
      <c r="DZ54" s="763"/>
      <c r="EA54" s="89"/>
    </row>
    <row r="55" spans="1:131" ht="26.25" customHeight="1" x14ac:dyDescent="0.2">
      <c r="A55" s="98">
        <v>28</v>
      </c>
      <c r="B55" s="724"/>
      <c r="C55" s="725"/>
      <c r="D55" s="725"/>
      <c r="E55" s="725"/>
      <c r="F55" s="725"/>
      <c r="G55" s="725"/>
      <c r="H55" s="725"/>
      <c r="I55" s="725"/>
      <c r="J55" s="725"/>
      <c r="K55" s="725"/>
      <c r="L55" s="725"/>
      <c r="M55" s="725"/>
      <c r="N55" s="725"/>
      <c r="O55" s="725"/>
      <c r="P55" s="726"/>
      <c r="Q55" s="810"/>
      <c r="R55" s="811"/>
      <c r="S55" s="811"/>
      <c r="T55" s="811"/>
      <c r="U55" s="811"/>
      <c r="V55" s="811"/>
      <c r="W55" s="811"/>
      <c r="X55" s="811"/>
      <c r="Y55" s="811"/>
      <c r="Z55" s="811"/>
      <c r="AA55" s="811"/>
      <c r="AB55" s="811"/>
      <c r="AC55" s="811"/>
      <c r="AD55" s="811"/>
      <c r="AE55" s="812"/>
      <c r="AF55" s="730"/>
      <c r="AG55" s="731"/>
      <c r="AH55" s="731"/>
      <c r="AI55" s="731"/>
      <c r="AJ55" s="732"/>
      <c r="AK55" s="814"/>
      <c r="AL55" s="811"/>
      <c r="AM55" s="811"/>
      <c r="AN55" s="811"/>
      <c r="AO55" s="811"/>
      <c r="AP55" s="811"/>
      <c r="AQ55" s="811"/>
      <c r="AR55" s="811"/>
      <c r="AS55" s="811"/>
      <c r="AT55" s="811"/>
      <c r="AU55" s="811"/>
      <c r="AV55" s="811"/>
      <c r="AW55" s="811"/>
      <c r="AX55" s="811"/>
      <c r="AY55" s="811"/>
      <c r="AZ55" s="813"/>
      <c r="BA55" s="813"/>
      <c r="BB55" s="813"/>
      <c r="BC55" s="813"/>
      <c r="BD55" s="813"/>
      <c r="BE55" s="807"/>
      <c r="BF55" s="807"/>
      <c r="BG55" s="807"/>
      <c r="BH55" s="807"/>
      <c r="BI55" s="808"/>
      <c r="BJ55" s="91"/>
      <c r="BK55" s="91"/>
      <c r="BL55" s="91"/>
      <c r="BM55" s="91"/>
      <c r="BN55" s="91"/>
      <c r="BO55" s="101"/>
      <c r="BP55" s="101"/>
      <c r="BQ55" s="98">
        <v>49</v>
      </c>
      <c r="BR55" s="99"/>
      <c r="BS55" s="757"/>
      <c r="BT55" s="758"/>
      <c r="BU55" s="758"/>
      <c r="BV55" s="758"/>
      <c r="BW55" s="758"/>
      <c r="BX55" s="758"/>
      <c r="BY55" s="758"/>
      <c r="BZ55" s="758"/>
      <c r="CA55" s="758"/>
      <c r="CB55" s="758"/>
      <c r="CC55" s="758"/>
      <c r="CD55" s="758"/>
      <c r="CE55" s="758"/>
      <c r="CF55" s="758"/>
      <c r="CG55" s="759"/>
      <c r="CH55" s="760"/>
      <c r="CI55" s="761"/>
      <c r="CJ55" s="761"/>
      <c r="CK55" s="761"/>
      <c r="CL55" s="762"/>
      <c r="CM55" s="760"/>
      <c r="CN55" s="761"/>
      <c r="CO55" s="761"/>
      <c r="CP55" s="761"/>
      <c r="CQ55" s="762"/>
      <c r="CR55" s="760"/>
      <c r="CS55" s="761"/>
      <c r="CT55" s="761"/>
      <c r="CU55" s="761"/>
      <c r="CV55" s="762"/>
      <c r="CW55" s="760"/>
      <c r="CX55" s="761"/>
      <c r="CY55" s="761"/>
      <c r="CZ55" s="761"/>
      <c r="DA55" s="762"/>
      <c r="DB55" s="760"/>
      <c r="DC55" s="761"/>
      <c r="DD55" s="761"/>
      <c r="DE55" s="761"/>
      <c r="DF55" s="762"/>
      <c r="DG55" s="760"/>
      <c r="DH55" s="761"/>
      <c r="DI55" s="761"/>
      <c r="DJ55" s="761"/>
      <c r="DK55" s="762"/>
      <c r="DL55" s="760"/>
      <c r="DM55" s="761"/>
      <c r="DN55" s="761"/>
      <c r="DO55" s="761"/>
      <c r="DP55" s="762"/>
      <c r="DQ55" s="760"/>
      <c r="DR55" s="761"/>
      <c r="DS55" s="761"/>
      <c r="DT55" s="761"/>
      <c r="DU55" s="762"/>
      <c r="DV55" s="757"/>
      <c r="DW55" s="758"/>
      <c r="DX55" s="758"/>
      <c r="DY55" s="758"/>
      <c r="DZ55" s="763"/>
      <c r="EA55" s="89"/>
    </row>
    <row r="56" spans="1:131" ht="26.25" customHeight="1" x14ac:dyDescent="0.2">
      <c r="A56" s="98">
        <v>29</v>
      </c>
      <c r="B56" s="724"/>
      <c r="C56" s="725"/>
      <c r="D56" s="725"/>
      <c r="E56" s="725"/>
      <c r="F56" s="725"/>
      <c r="G56" s="725"/>
      <c r="H56" s="725"/>
      <c r="I56" s="725"/>
      <c r="J56" s="725"/>
      <c r="K56" s="725"/>
      <c r="L56" s="725"/>
      <c r="M56" s="725"/>
      <c r="N56" s="725"/>
      <c r="O56" s="725"/>
      <c r="P56" s="726"/>
      <c r="Q56" s="810"/>
      <c r="R56" s="811"/>
      <c r="S56" s="811"/>
      <c r="T56" s="811"/>
      <c r="U56" s="811"/>
      <c r="V56" s="811"/>
      <c r="W56" s="811"/>
      <c r="X56" s="811"/>
      <c r="Y56" s="811"/>
      <c r="Z56" s="811"/>
      <c r="AA56" s="811"/>
      <c r="AB56" s="811"/>
      <c r="AC56" s="811"/>
      <c r="AD56" s="811"/>
      <c r="AE56" s="812"/>
      <c r="AF56" s="730"/>
      <c r="AG56" s="731"/>
      <c r="AH56" s="731"/>
      <c r="AI56" s="731"/>
      <c r="AJ56" s="732"/>
      <c r="AK56" s="814"/>
      <c r="AL56" s="811"/>
      <c r="AM56" s="811"/>
      <c r="AN56" s="811"/>
      <c r="AO56" s="811"/>
      <c r="AP56" s="811"/>
      <c r="AQ56" s="811"/>
      <c r="AR56" s="811"/>
      <c r="AS56" s="811"/>
      <c r="AT56" s="811"/>
      <c r="AU56" s="811"/>
      <c r="AV56" s="811"/>
      <c r="AW56" s="811"/>
      <c r="AX56" s="811"/>
      <c r="AY56" s="811"/>
      <c r="AZ56" s="813"/>
      <c r="BA56" s="813"/>
      <c r="BB56" s="813"/>
      <c r="BC56" s="813"/>
      <c r="BD56" s="813"/>
      <c r="BE56" s="807"/>
      <c r="BF56" s="807"/>
      <c r="BG56" s="807"/>
      <c r="BH56" s="807"/>
      <c r="BI56" s="808"/>
      <c r="BJ56" s="91"/>
      <c r="BK56" s="91"/>
      <c r="BL56" s="91"/>
      <c r="BM56" s="91"/>
      <c r="BN56" s="91"/>
      <c r="BO56" s="101"/>
      <c r="BP56" s="101"/>
      <c r="BQ56" s="98">
        <v>50</v>
      </c>
      <c r="BR56" s="99"/>
      <c r="BS56" s="757"/>
      <c r="BT56" s="758"/>
      <c r="BU56" s="758"/>
      <c r="BV56" s="758"/>
      <c r="BW56" s="758"/>
      <c r="BX56" s="758"/>
      <c r="BY56" s="758"/>
      <c r="BZ56" s="758"/>
      <c r="CA56" s="758"/>
      <c r="CB56" s="758"/>
      <c r="CC56" s="758"/>
      <c r="CD56" s="758"/>
      <c r="CE56" s="758"/>
      <c r="CF56" s="758"/>
      <c r="CG56" s="759"/>
      <c r="CH56" s="760"/>
      <c r="CI56" s="761"/>
      <c r="CJ56" s="761"/>
      <c r="CK56" s="761"/>
      <c r="CL56" s="762"/>
      <c r="CM56" s="760"/>
      <c r="CN56" s="761"/>
      <c r="CO56" s="761"/>
      <c r="CP56" s="761"/>
      <c r="CQ56" s="762"/>
      <c r="CR56" s="760"/>
      <c r="CS56" s="761"/>
      <c r="CT56" s="761"/>
      <c r="CU56" s="761"/>
      <c r="CV56" s="762"/>
      <c r="CW56" s="760"/>
      <c r="CX56" s="761"/>
      <c r="CY56" s="761"/>
      <c r="CZ56" s="761"/>
      <c r="DA56" s="762"/>
      <c r="DB56" s="760"/>
      <c r="DC56" s="761"/>
      <c r="DD56" s="761"/>
      <c r="DE56" s="761"/>
      <c r="DF56" s="762"/>
      <c r="DG56" s="760"/>
      <c r="DH56" s="761"/>
      <c r="DI56" s="761"/>
      <c r="DJ56" s="761"/>
      <c r="DK56" s="762"/>
      <c r="DL56" s="760"/>
      <c r="DM56" s="761"/>
      <c r="DN56" s="761"/>
      <c r="DO56" s="761"/>
      <c r="DP56" s="762"/>
      <c r="DQ56" s="760"/>
      <c r="DR56" s="761"/>
      <c r="DS56" s="761"/>
      <c r="DT56" s="761"/>
      <c r="DU56" s="762"/>
      <c r="DV56" s="757"/>
      <c r="DW56" s="758"/>
      <c r="DX56" s="758"/>
      <c r="DY56" s="758"/>
      <c r="DZ56" s="763"/>
      <c r="EA56" s="89"/>
    </row>
    <row r="57" spans="1:131" ht="26.25" customHeight="1" x14ac:dyDescent="0.2">
      <c r="A57" s="98">
        <v>30</v>
      </c>
      <c r="B57" s="724"/>
      <c r="C57" s="725"/>
      <c r="D57" s="725"/>
      <c r="E57" s="725"/>
      <c r="F57" s="725"/>
      <c r="G57" s="725"/>
      <c r="H57" s="725"/>
      <c r="I57" s="725"/>
      <c r="J57" s="725"/>
      <c r="K57" s="725"/>
      <c r="L57" s="725"/>
      <c r="M57" s="725"/>
      <c r="N57" s="725"/>
      <c r="O57" s="725"/>
      <c r="P57" s="726"/>
      <c r="Q57" s="810"/>
      <c r="R57" s="811"/>
      <c r="S57" s="811"/>
      <c r="T57" s="811"/>
      <c r="U57" s="811"/>
      <c r="V57" s="811"/>
      <c r="W57" s="811"/>
      <c r="X57" s="811"/>
      <c r="Y57" s="811"/>
      <c r="Z57" s="811"/>
      <c r="AA57" s="811"/>
      <c r="AB57" s="811"/>
      <c r="AC57" s="811"/>
      <c r="AD57" s="811"/>
      <c r="AE57" s="812"/>
      <c r="AF57" s="730"/>
      <c r="AG57" s="731"/>
      <c r="AH57" s="731"/>
      <c r="AI57" s="731"/>
      <c r="AJ57" s="732"/>
      <c r="AK57" s="814"/>
      <c r="AL57" s="811"/>
      <c r="AM57" s="811"/>
      <c r="AN57" s="811"/>
      <c r="AO57" s="811"/>
      <c r="AP57" s="811"/>
      <c r="AQ57" s="811"/>
      <c r="AR57" s="811"/>
      <c r="AS57" s="811"/>
      <c r="AT57" s="811"/>
      <c r="AU57" s="811"/>
      <c r="AV57" s="811"/>
      <c r="AW57" s="811"/>
      <c r="AX57" s="811"/>
      <c r="AY57" s="811"/>
      <c r="AZ57" s="813"/>
      <c r="BA57" s="813"/>
      <c r="BB57" s="813"/>
      <c r="BC57" s="813"/>
      <c r="BD57" s="813"/>
      <c r="BE57" s="807"/>
      <c r="BF57" s="807"/>
      <c r="BG57" s="807"/>
      <c r="BH57" s="807"/>
      <c r="BI57" s="808"/>
      <c r="BJ57" s="91"/>
      <c r="BK57" s="91"/>
      <c r="BL57" s="91"/>
      <c r="BM57" s="91"/>
      <c r="BN57" s="91"/>
      <c r="BO57" s="101"/>
      <c r="BP57" s="101"/>
      <c r="BQ57" s="98">
        <v>51</v>
      </c>
      <c r="BR57" s="99"/>
      <c r="BS57" s="757"/>
      <c r="BT57" s="758"/>
      <c r="BU57" s="758"/>
      <c r="BV57" s="758"/>
      <c r="BW57" s="758"/>
      <c r="BX57" s="758"/>
      <c r="BY57" s="758"/>
      <c r="BZ57" s="758"/>
      <c r="CA57" s="758"/>
      <c r="CB57" s="758"/>
      <c r="CC57" s="758"/>
      <c r="CD57" s="758"/>
      <c r="CE57" s="758"/>
      <c r="CF57" s="758"/>
      <c r="CG57" s="759"/>
      <c r="CH57" s="760"/>
      <c r="CI57" s="761"/>
      <c r="CJ57" s="761"/>
      <c r="CK57" s="761"/>
      <c r="CL57" s="762"/>
      <c r="CM57" s="760"/>
      <c r="CN57" s="761"/>
      <c r="CO57" s="761"/>
      <c r="CP57" s="761"/>
      <c r="CQ57" s="762"/>
      <c r="CR57" s="760"/>
      <c r="CS57" s="761"/>
      <c r="CT57" s="761"/>
      <c r="CU57" s="761"/>
      <c r="CV57" s="762"/>
      <c r="CW57" s="760"/>
      <c r="CX57" s="761"/>
      <c r="CY57" s="761"/>
      <c r="CZ57" s="761"/>
      <c r="DA57" s="762"/>
      <c r="DB57" s="760"/>
      <c r="DC57" s="761"/>
      <c r="DD57" s="761"/>
      <c r="DE57" s="761"/>
      <c r="DF57" s="762"/>
      <c r="DG57" s="760"/>
      <c r="DH57" s="761"/>
      <c r="DI57" s="761"/>
      <c r="DJ57" s="761"/>
      <c r="DK57" s="762"/>
      <c r="DL57" s="760"/>
      <c r="DM57" s="761"/>
      <c r="DN57" s="761"/>
      <c r="DO57" s="761"/>
      <c r="DP57" s="762"/>
      <c r="DQ57" s="760"/>
      <c r="DR57" s="761"/>
      <c r="DS57" s="761"/>
      <c r="DT57" s="761"/>
      <c r="DU57" s="762"/>
      <c r="DV57" s="757"/>
      <c r="DW57" s="758"/>
      <c r="DX57" s="758"/>
      <c r="DY57" s="758"/>
      <c r="DZ57" s="763"/>
      <c r="EA57" s="89"/>
    </row>
    <row r="58" spans="1:131" ht="26.25" customHeight="1" x14ac:dyDescent="0.2">
      <c r="A58" s="98">
        <v>31</v>
      </c>
      <c r="B58" s="724"/>
      <c r="C58" s="725"/>
      <c r="D58" s="725"/>
      <c r="E58" s="725"/>
      <c r="F58" s="725"/>
      <c r="G58" s="725"/>
      <c r="H58" s="725"/>
      <c r="I58" s="725"/>
      <c r="J58" s="725"/>
      <c r="K58" s="725"/>
      <c r="L58" s="725"/>
      <c r="M58" s="725"/>
      <c r="N58" s="725"/>
      <c r="O58" s="725"/>
      <c r="P58" s="726"/>
      <c r="Q58" s="810"/>
      <c r="R58" s="811"/>
      <c r="S58" s="811"/>
      <c r="T58" s="811"/>
      <c r="U58" s="811"/>
      <c r="V58" s="811"/>
      <c r="W58" s="811"/>
      <c r="X58" s="811"/>
      <c r="Y58" s="811"/>
      <c r="Z58" s="811"/>
      <c r="AA58" s="811"/>
      <c r="AB58" s="811"/>
      <c r="AC58" s="811"/>
      <c r="AD58" s="811"/>
      <c r="AE58" s="812"/>
      <c r="AF58" s="730"/>
      <c r="AG58" s="731"/>
      <c r="AH58" s="731"/>
      <c r="AI58" s="731"/>
      <c r="AJ58" s="732"/>
      <c r="AK58" s="814"/>
      <c r="AL58" s="811"/>
      <c r="AM58" s="811"/>
      <c r="AN58" s="811"/>
      <c r="AO58" s="811"/>
      <c r="AP58" s="811"/>
      <c r="AQ58" s="811"/>
      <c r="AR58" s="811"/>
      <c r="AS58" s="811"/>
      <c r="AT58" s="811"/>
      <c r="AU58" s="811"/>
      <c r="AV58" s="811"/>
      <c r="AW58" s="811"/>
      <c r="AX58" s="811"/>
      <c r="AY58" s="811"/>
      <c r="AZ58" s="813"/>
      <c r="BA58" s="813"/>
      <c r="BB58" s="813"/>
      <c r="BC58" s="813"/>
      <c r="BD58" s="813"/>
      <c r="BE58" s="807"/>
      <c r="BF58" s="807"/>
      <c r="BG58" s="807"/>
      <c r="BH58" s="807"/>
      <c r="BI58" s="808"/>
      <c r="BJ58" s="91"/>
      <c r="BK58" s="91"/>
      <c r="BL58" s="91"/>
      <c r="BM58" s="91"/>
      <c r="BN58" s="91"/>
      <c r="BO58" s="101"/>
      <c r="BP58" s="101"/>
      <c r="BQ58" s="98">
        <v>52</v>
      </c>
      <c r="BR58" s="99"/>
      <c r="BS58" s="757"/>
      <c r="BT58" s="758"/>
      <c r="BU58" s="758"/>
      <c r="BV58" s="758"/>
      <c r="BW58" s="758"/>
      <c r="BX58" s="758"/>
      <c r="BY58" s="758"/>
      <c r="BZ58" s="758"/>
      <c r="CA58" s="758"/>
      <c r="CB58" s="758"/>
      <c r="CC58" s="758"/>
      <c r="CD58" s="758"/>
      <c r="CE58" s="758"/>
      <c r="CF58" s="758"/>
      <c r="CG58" s="759"/>
      <c r="CH58" s="760"/>
      <c r="CI58" s="761"/>
      <c r="CJ58" s="761"/>
      <c r="CK58" s="761"/>
      <c r="CL58" s="762"/>
      <c r="CM58" s="760"/>
      <c r="CN58" s="761"/>
      <c r="CO58" s="761"/>
      <c r="CP58" s="761"/>
      <c r="CQ58" s="762"/>
      <c r="CR58" s="760"/>
      <c r="CS58" s="761"/>
      <c r="CT58" s="761"/>
      <c r="CU58" s="761"/>
      <c r="CV58" s="762"/>
      <c r="CW58" s="760"/>
      <c r="CX58" s="761"/>
      <c r="CY58" s="761"/>
      <c r="CZ58" s="761"/>
      <c r="DA58" s="762"/>
      <c r="DB58" s="760"/>
      <c r="DC58" s="761"/>
      <c r="DD58" s="761"/>
      <c r="DE58" s="761"/>
      <c r="DF58" s="762"/>
      <c r="DG58" s="760"/>
      <c r="DH58" s="761"/>
      <c r="DI58" s="761"/>
      <c r="DJ58" s="761"/>
      <c r="DK58" s="762"/>
      <c r="DL58" s="760"/>
      <c r="DM58" s="761"/>
      <c r="DN58" s="761"/>
      <c r="DO58" s="761"/>
      <c r="DP58" s="762"/>
      <c r="DQ58" s="760"/>
      <c r="DR58" s="761"/>
      <c r="DS58" s="761"/>
      <c r="DT58" s="761"/>
      <c r="DU58" s="762"/>
      <c r="DV58" s="757"/>
      <c r="DW58" s="758"/>
      <c r="DX58" s="758"/>
      <c r="DY58" s="758"/>
      <c r="DZ58" s="763"/>
      <c r="EA58" s="89"/>
    </row>
    <row r="59" spans="1:131" ht="26.25" customHeight="1" x14ac:dyDescent="0.2">
      <c r="A59" s="98">
        <v>32</v>
      </c>
      <c r="B59" s="724"/>
      <c r="C59" s="725"/>
      <c r="D59" s="725"/>
      <c r="E59" s="725"/>
      <c r="F59" s="725"/>
      <c r="G59" s="725"/>
      <c r="H59" s="725"/>
      <c r="I59" s="725"/>
      <c r="J59" s="725"/>
      <c r="K59" s="725"/>
      <c r="L59" s="725"/>
      <c r="M59" s="725"/>
      <c r="N59" s="725"/>
      <c r="O59" s="725"/>
      <c r="P59" s="726"/>
      <c r="Q59" s="810"/>
      <c r="R59" s="811"/>
      <c r="S59" s="811"/>
      <c r="T59" s="811"/>
      <c r="U59" s="811"/>
      <c r="V59" s="811"/>
      <c r="W59" s="811"/>
      <c r="X59" s="811"/>
      <c r="Y59" s="811"/>
      <c r="Z59" s="811"/>
      <c r="AA59" s="811"/>
      <c r="AB59" s="811"/>
      <c r="AC59" s="811"/>
      <c r="AD59" s="811"/>
      <c r="AE59" s="812"/>
      <c r="AF59" s="730"/>
      <c r="AG59" s="731"/>
      <c r="AH59" s="731"/>
      <c r="AI59" s="731"/>
      <c r="AJ59" s="732"/>
      <c r="AK59" s="814"/>
      <c r="AL59" s="811"/>
      <c r="AM59" s="811"/>
      <c r="AN59" s="811"/>
      <c r="AO59" s="811"/>
      <c r="AP59" s="811"/>
      <c r="AQ59" s="811"/>
      <c r="AR59" s="811"/>
      <c r="AS59" s="811"/>
      <c r="AT59" s="811"/>
      <c r="AU59" s="811"/>
      <c r="AV59" s="811"/>
      <c r="AW59" s="811"/>
      <c r="AX59" s="811"/>
      <c r="AY59" s="811"/>
      <c r="AZ59" s="813"/>
      <c r="BA59" s="813"/>
      <c r="BB59" s="813"/>
      <c r="BC59" s="813"/>
      <c r="BD59" s="813"/>
      <c r="BE59" s="807"/>
      <c r="BF59" s="807"/>
      <c r="BG59" s="807"/>
      <c r="BH59" s="807"/>
      <c r="BI59" s="808"/>
      <c r="BJ59" s="91"/>
      <c r="BK59" s="91"/>
      <c r="BL59" s="91"/>
      <c r="BM59" s="91"/>
      <c r="BN59" s="91"/>
      <c r="BO59" s="101"/>
      <c r="BP59" s="101"/>
      <c r="BQ59" s="98">
        <v>53</v>
      </c>
      <c r="BR59" s="99"/>
      <c r="BS59" s="757"/>
      <c r="BT59" s="758"/>
      <c r="BU59" s="758"/>
      <c r="BV59" s="758"/>
      <c r="BW59" s="758"/>
      <c r="BX59" s="758"/>
      <c r="BY59" s="758"/>
      <c r="BZ59" s="758"/>
      <c r="CA59" s="758"/>
      <c r="CB59" s="758"/>
      <c r="CC59" s="758"/>
      <c r="CD59" s="758"/>
      <c r="CE59" s="758"/>
      <c r="CF59" s="758"/>
      <c r="CG59" s="759"/>
      <c r="CH59" s="760"/>
      <c r="CI59" s="761"/>
      <c r="CJ59" s="761"/>
      <c r="CK59" s="761"/>
      <c r="CL59" s="762"/>
      <c r="CM59" s="760"/>
      <c r="CN59" s="761"/>
      <c r="CO59" s="761"/>
      <c r="CP59" s="761"/>
      <c r="CQ59" s="762"/>
      <c r="CR59" s="760"/>
      <c r="CS59" s="761"/>
      <c r="CT59" s="761"/>
      <c r="CU59" s="761"/>
      <c r="CV59" s="762"/>
      <c r="CW59" s="760"/>
      <c r="CX59" s="761"/>
      <c r="CY59" s="761"/>
      <c r="CZ59" s="761"/>
      <c r="DA59" s="762"/>
      <c r="DB59" s="760"/>
      <c r="DC59" s="761"/>
      <c r="DD59" s="761"/>
      <c r="DE59" s="761"/>
      <c r="DF59" s="762"/>
      <c r="DG59" s="760"/>
      <c r="DH59" s="761"/>
      <c r="DI59" s="761"/>
      <c r="DJ59" s="761"/>
      <c r="DK59" s="762"/>
      <c r="DL59" s="760"/>
      <c r="DM59" s="761"/>
      <c r="DN59" s="761"/>
      <c r="DO59" s="761"/>
      <c r="DP59" s="762"/>
      <c r="DQ59" s="760"/>
      <c r="DR59" s="761"/>
      <c r="DS59" s="761"/>
      <c r="DT59" s="761"/>
      <c r="DU59" s="762"/>
      <c r="DV59" s="757"/>
      <c r="DW59" s="758"/>
      <c r="DX59" s="758"/>
      <c r="DY59" s="758"/>
      <c r="DZ59" s="763"/>
      <c r="EA59" s="89"/>
    </row>
    <row r="60" spans="1:131" ht="26.25" customHeight="1" x14ac:dyDescent="0.2">
      <c r="A60" s="98">
        <v>33</v>
      </c>
      <c r="B60" s="724"/>
      <c r="C60" s="725"/>
      <c r="D60" s="725"/>
      <c r="E60" s="725"/>
      <c r="F60" s="725"/>
      <c r="G60" s="725"/>
      <c r="H60" s="725"/>
      <c r="I60" s="725"/>
      <c r="J60" s="725"/>
      <c r="K60" s="725"/>
      <c r="L60" s="725"/>
      <c r="M60" s="725"/>
      <c r="N60" s="725"/>
      <c r="O60" s="725"/>
      <c r="P60" s="726"/>
      <c r="Q60" s="810"/>
      <c r="R60" s="811"/>
      <c r="S60" s="811"/>
      <c r="T60" s="811"/>
      <c r="U60" s="811"/>
      <c r="V60" s="811"/>
      <c r="W60" s="811"/>
      <c r="X60" s="811"/>
      <c r="Y60" s="811"/>
      <c r="Z60" s="811"/>
      <c r="AA60" s="811"/>
      <c r="AB60" s="811"/>
      <c r="AC60" s="811"/>
      <c r="AD60" s="811"/>
      <c r="AE60" s="812"/>
      <c r="AF60" s="730"/>
      <c r="AG60" s="731"/>
      <c r="AH60" s="731"/>
      <c r="AI60" s="731"/>
      <c r="AJ60" s="732"/>
      <c r="AK60" s="814"/>
      <c r="AL60" s="811"/>
      <c r="AM60" s="811"/>
      <c r="AN60" s="811"/>
      <c r="AO60" s="811"/>
      <c r="AP60" s="811"/>
      <c r="AQ60" s="811"/>
      <c r="AR60" s="811"/>
      <c r="AS60" s="811"/>
      <c r="AT60" s="811"/>
      <c r="AU60" s="811"/>
      <c r="AV60" s="811"/>
      <c r="AW60" s="811"/>
      <c r="AX60" s="811"/>
      <c r="AY60" s="811"/>
      <c r="AZ60" s="813"/>
      <c r="BA60" s="813"/>
      <c r="BB60" s="813"/>
      <c r="BC60" s="813"/>
      <c r="BD60" s="813"/>
      <c r="BE60" s="807"/>
      <c r="BF60" s="807"/>
      <c r="BG60" s="807"/>
      <c r="BH60" s="807"/>
      <c r="BI60" s="808"/>
      <c r="BJ60" s="91"/>
      <c r="BK60" s="91"/>
      <c r="BL60" s="91"/>
      <c r="BM60" s="91"/>
      <c r="BN60" s="91"/>
      <c r="BO60" s="101"/>
      <c r="BP60" s="101"/>
      <c r="BQ60" s="98">
        <v>54</v>
      </c>
      <c r="BR60" s="99"/>
      <c r="BS60" s="757"/>
      <c r="BT60" s="758"/>
      <c r="BU60" s="758"/>
      <c r="BV60" s="758"/>
      <c r="BW60" s="758"/>
      <c r="BX60" s="758"/>
      <c r="BY60" s="758"/>
      <c r="BZ60" s="758"/>
      <c r="CA60" s="758"/>
      <c r="CB60" s="758"/>
      <c r="CC60" s="758"/>
      <c r="CD60" s="758"/>
      <c r="CE60" s="758"/>
      <c r="CF60" s="758"/>
      <c r="CG60" s="759"/>
      <c r="CH60" s="760"/>
      <c r="CI60" s="761"/>
      <c r="CJ60" s="761"/>
      <c r="CK60" s="761"/>
      <c r="CL60" s="762"/>
      <c r="CM60" s="760"/>
      <c r="CN60" s="761"/>
      <c r="CO60" s="761"/>
      <c r="CP60" s="761"/>
      <c r="CQ60" s="762"/>
      <c r="CR60" s="760"/>
      <c r="CS60" s="761"/>
      <c r="CT60" s="761"/>
      <c r="CU60" s="761"/>
      <c r="CV60" s="762"/>
      <c r="CW60" s="760"/>
      <c r="CX60" s="761"/>
      <c r="CY60" s="761"/>
      <c r="CZ60" s="761"/>
      <c r="DA60" s="762"/>
      <c r="DB60" s="760"/>
      <c r="DC60" s="761"/>
      <c r="DD60" s="761"/>
      <c r="DE60" s="761"/>
      <c r="DF60" s="762"/>
      <c r="DG60" s="760"/>
      <c r="DH60" s="761"/>
      <c r="DI60" s="761"/>
      <c r="DJ60" s="761"/>
      <c r="DK60" s="762"/>
      <c r="DL60" s="760"/>
      <c r="DM60" s="761"/>
      <c r="DN60" s="761"/>
      <c r="DO60" s="761"/>
      <c r="DP60" s="762"/>
      <c r="DQ60" s="760"/>
      <c r="DR60" s="761"/>
      <c r="DS60" s="761"/>
      <c r="DT60" s="761"/>
      <c r="DU60" s="762"/>
      <c r="DV60" s="757"/>
      <c r="DW60" s="758"/>
      <c r="DX60" s="758"/>
      <c r="DY60" s="758"/>
      <c r="DZ60" s="763"/>
      <c r="EA60" s="89"/>
    </row>
    <row r="61" spans="1:131" ht="26.25" customHeight="1" thickBot="1" x14ac:dyDescent="0.25">
      <c r="A61" s="98">
        <v>34</v>
      </c>
      <c r="B61" s="724"/>
      <c r="C61" s="725"/>
      <c r="D61" s="725"/>
      <c r="E61" s="725"/>
      <c r="F61" s="725"/>
      <c r="G61" s="725"/>
      <c r="H61" s="725"/>
      <c r="I61" s="725"/>
      <c r="J61" s="725"/>
      <c r="K61" s="725"/>
      <c r="L61" s="725"/>
      <c r="M61" s="725"/>
      <c r="N61" s="725"/>
      <c r="O61" s="725"/>
      <c r="P61" s="726"/>
      <c r="Q61" s="810"/>
      <c r="R61" s="811"/>
      <c r="S61" s="811"/>
      <c r="T61" s="811"/>
      <c r="U61" s="811"/>
      <c r="V61" s="811"/>
      <c r="W61" s="811"/>
      <c r="X61" s="811"/>
      <c r="Y61" s="811"/>
      <c r="Z61" s="811"/>
      <c r="AA61" s="811"/>
      <c r="AB61" s="811"/>
      <c r="AC61" s="811"/>
      <c r="AD61" s="811"/>
      <c r="AE61" s="812"/>
      <c r="AF61" s="730"/>
      <c r="AG61" s="731"/>
      <c r="AH61" s="731"/>
      <c r="AI61" s="731"/>
      <c r="AJ61" s="732"/>
      <c r="AK61" s="814"/>
      <c r="AL61" s="811"/>
      <c r="AM61" s="811"/>
      <c r="AN61" s="811"/>
      <c r="AO61" s="811"/>
      <c r="AP61" s="811"/>
      <c r="AQ61" s="811"/>
      <c r="AR61" s="811"/>
      <c r="AS61" s="811"/>
      <c r="AT61" s="811"/>
      <c r="AU61" s="811"/>
      <c r="AV61" s="811"/>
      <c r="AW61" s="811"/>
      <c r="AX61" s="811"/>
      <c r="AY61" s="811"/>
      <c r="AZ61" s="813"/>
      <c r="BA61" s="813"/>
      <c r="BB61" s="813"/>
      <c r="BC61" s="813"/>
      <c r="BD61" s="813"/>
      <c r="BE61" s="807"/>
      <c r="BF61" s="807"/>
      <c r="BG61" s="807"/>
      <c r="BH61" s="807"/>
      <c r="BI61" s="808"/>
      <c r="BJ61" s="91"/>
      <c r="BK61" s="91"/>
      <c r="BL61" s="91"/>
      <c r="BM61" s="91"/>
      <c r="BN61" s="91"/>
      <c r="BO61" s="101"/>
      <c r="BP61" s="101"/>
      <c r="BQ61" s="98">
        <v>55</v>
      </c>
      <c r="BR61" s="99"/>
      <c r="BS61" s="757"/>
      <c r="BT61" s="758"/>
      <c r="BU61" s="758"/>
      <c r="BV61" s="758"/>
      <c r="BW61" s="758"/>
      <c r="BX61" s="758"/>
      <c r="BY61" s="758"/>
      <c r="BZ61" s="758"/>
      <c r="CA61" s="758"/>
      <c r="CB61" s="758"/>
      <c r="CC61" s="758"/>
      <c r="CD61" s="758"/>
      <c r="CE61" s="758"/>
      <c r="CF61" s="758"/>
      <c r="CG61" s="759"/>
      <c r="CH61" s="760"/>
      <c r="CI61" s="761"/>
      <c r="CJ61" s="761"/>
      <c r="CK61" s="761"/>
      <c r="CL61" s="762"/>
      <c r="CM61" s="760"/>
      <c r="CN61" s="761"/>
      <c r="CO61" s="761"/>
      <c r="CP61" s="761"/>
      <c r="CQ61" s="762"/>
      <c r="CR61" s="760"/>
      <c r="CS61" s="761"/>
      <c r="CT61" s="761"/>
      <c r="CU61" s="761"/>
      <c r="CV61" s="762"/>
      <c r="CW61" s="760"/>
      <c r="CX61" s="761"/>
      <c r="CY61" s="761"/>
      <c r="CZ61" s="761"/>
      <c r="DA61" s="762"/>
      <c r="DB61" s="760"/>
      <c r="DC61" s="761"/>
      <c r="DD61" s="761"/>
      <c r="DE61" s="761"/>
      <c r="DF61" s="762"/>
      <c r="DG61" s="760"/>
      <c r="DH61" s="761"/>
      <c r="DI61" s="761"/>
      <c r="DJ61" s="761"/>
      <c r="DK61" s="762"/>
      <c r="DL61" s="760"/>
      <c r="DM61" s="761"/>
      <c r="DN61" s="761"/>
      <c r="DO61" s="761"/>
      <c r="DP61" s="762"/>
      <c r="DQ61" s="760"/>
      <c r="DR61" s="761"/>
      <c r="DS61" s="761"/>
      <c r="DT61" s="761"/>
      <c r="DU61" s="762"/>
      <c r="DV61" s="757"/>
      <c r="DW61" s="758"/>
      <c r="DX61" s="758"/>
      <c r="DY61" s="758"/>
      <c r="DZ61" s="763"/>
      <c r="EA61" s="89"/>
    </row>
    <row r="62" spans="1:131" ht="26.25" customHeight="1" x14ac:dyDescent="0.2">
      <c r="A62" s="98">
        <v>35</v>
      </c>
      <c r="B62" s="724"/>
      <c r="C62" s="725"/>
      <c r="D62" s="725"/>
      <c r="E62" s="725"/>
      <c r="F62" s="725"/>
      <c r="G62" s="725"/>
      <c r="H62" s="725"/>
      <c r="I62" s="725"/>
      <c r="J62" s="725"/>
      <c r="K62" s="725"/>
      <c r="L62" s="725"/>
      <c r="M62" s="725"/>
      <c r="N62" s="725"/>
      <c r="O62" s="725"/>
      <c r="P62" s="726"/>
      <c r="Q62" s="810"/>
      <c r="R62" s="811"/>
      <c r="S62" s="811"/>
      <c r="T62" s="811"/>
      <c r="U62" s="811"/>
      <c r="V62" s="811"/>
      <c r="W62" s="811"/>
      <c r="X62" s="811"/>
      <c r="Y62" s="811"/>
      <c r="Z62" s="811"/>
      <c r="AA62" s="811"/>
      <c r="AB62" s="811"/>
      <c r="AC62" s="811"/>
      <c r="AD62" s="811"/>
      <c r="AE62" s="812"/>
      <c r="AF62" s="730"/>
      <c r="AG62" s="731"/>
      <c r="AH62" s="731"/>
      <c r="AI62" s="731"/>
      <c r="AJ62" s="732"/>
      <c r="AK62" s="814"/>
      <c r="AL62" s="811"/>
      <c r="AM62" s="811"/>
      <c r="AN62" s="811"/>
      <c r="AO62" s="811"/>
      <c r="AP62" s="811"/>
      <c r="AQ62" s="811"/>
      <c r="AR62" s="811"/>
      <c r="AS62" s="811"/>
      <c r="AT62" s="811"/>
      <c r="AU62" s="811"/>
      <c r="AV62" s="811"/>
      <c r="AW62" s="811"/>
      <c r="AX62" s="811"/>
      <c r="AY62" s="811"/>
      <c r="AZ62" s="813"/>
      <c r="BA62" s="813"/>
      <c r="BB62" s="813"/>
      <c r="BC62" s="813"/>
      <c r="BD62" s="813"/>
      <c r="BE62" s="807"/>
      <c r="BF62" s="807"/>
      <c r="BG62" s="807"/>
      <c r="BH62" s="807"/>
      <c r="BI62" s="808"/>
      <c r="BJ62" s="822" t="s">
        <v>344</v>
      </c>
      <c r="BK62" s="781"/>
      <c r="BL62" s="781"/>
      <c r="BM62" s="781"/>
      <c r="BN62" s="782"/>
      <c r="BO62" s="101"/>
      <c r="BP62" s="101"/>
      <c r="BQ62" s="98">
        <v>56</v>
      </c>
      <c r="BR62" s="99"/>
      <c r="BS62" s="757"/>
      <c r="BT62" s="758"/>
      <c r="BU62" s="758"/>
      <c r="BV62" s="758"/>
      <c r="BW62" s="758"/>
      <c r="BX62" s="758"/>
      <c r="BY62" s="758"/>
      <c r="BZ62" s="758"/>
      <c r="CA62" s="758"/>
      <c r="CB62" s="758"/>
      <c r="CC62" s="758"/>
      <c r="CD62" s="758"/>
      <c r="CE62" s="758"/>
      <c r="CF62" s="758"/>
      <c r="CG62" s="759"/>
      <c r="CH62" s="760"/>
      <c r="CI62" s="761"/>
      <c r="CJ62" s="761"/>
      <c r="CK62" s="761"/>
      <c r="CL62" s="762"/>
      <c r="CM62" s="760"/>
      <c r="CN62" s="761"/>
      <c r="CO62" s="761"/>
      <c r="CP62" s="761"/>
      <c r="CQ62" s="762"/>
      <c r="CR62" s="760"/>
      <c r="CS62" s="761"/>
      <c r="CT62" s="761"/>
      <c r="CU62" s="761"/>
      <c r="CV62" s="762"/>
      <c r="CW62" s="760"/>
      <c r="CX62" s="761"/>
      <c r="CY62" s="761"/>
      <c r="CZ62" s="761"/>
      <c r="DA62" s="762"/>
      <c r="DB62" s="760"/>
      <c r="DC62" s="761"/>
      <c r="DD62" s="761"/>
      <c r="DE62" s="761"/>
      <c r="DF62" s="762"/>
      <c r="DG62" s="760"/>
      <c r="DH62" s="761"/>
      <c r="DI62" s="761"/>
      <c r="DJ62" s="761"/>
      <c r="DK62" s="762"/>
      <c r="DL62" s="760"/>
      <c r="DM62" s="761"/>
      <c r="DN62" s="761"/>
      <c r="DO62" s="761"/>
      <c r="DP62" s="762"/>
      <c r="DQ62" s="760"/>
      <c r="DR62" s="761"/>
      <c r="DS62" s="761"/>
      <c r="DT62" s="761"/>
      <c r="DU62" s="762"/>
      <c r="DV62" s="757"/>
      <c r="DW62" s="758"/>
      <c r="DX62" s="758"/>
      <c r="DY62" s="758"/>
      <c r="DZ62" s="763"/>
      <c r="EA62" s="89"/>
    </row>
    <row r="63" spans="1:131" ht="26.25" customHeight="1" thickBot="1" x14ac:dyDescent="0.25">
      <c r="A63" s="100" t="s">
        <v>326</v>
      </c>
      <c r="B63" s="764" t="s">
        <v>345</v>
      </c>
      <c r="C63" s="765"/>
      <c r="D63" s="765"/>
      <c r="E63" s="765"/>
      <c r="F63" s="765"/>
      <c r="G63" s="765"/>
      <c r="H63" s="765"/>
      <c r="I63" s="765"/>
      <c r="J63" s="765"/>
      <c r="K63" s="765"/>
      <c r="L63" s="765"/>
      <c r="M63" s="765"/>
      <c r="N63" s="765"/>
      <c r="O63" s="765"/>
      <c r="P63" s="766"/>
      <c r="Q63" s="815"/>
      <c r="R63" s="816"/>
      <c r="S63" s="816"/>
      <c r="T63" s="816"/>
      <c r="U63" s="816"/>
      <c r="V63" s="816"/>
      <c r="W63" s="816"/>
      <c r="X63" s="816"/>
      <c r="Y63" s="816"/>
      <c r="Z63" s="816"/>
      <c r="AA63" s="816"/>
      <c r="AB63" s="816"/>
      <c r="AC63" s="816"/>
      <c r="AD63" s="816"/>
      <c r="AE63" s="817"/>
      <c r="AF63" s="818">
        <v>1902</v>
      </c>
      <c r="AG63" s="819"/>
      <c r="AH63" s="819"/>
      <c r="AI63" s="819"/>
      <c r="AJ63" s="820"/>
      <c r="AK63" s="821"/>
      <c r="AL63" s="816"/>
      <c r="AM63" s="816"/>
      <c r="AN63" s="816"/>
      <c r="AO63" s="816"/>
      <c r="AP63" s="819">
        <v>6795</v>
      </c>
      <c r="AQ63" s="819"/>
      <c r="AR63" s="819"/>
      <c r="AS63" s="819"/>
      <c r="AT63" s="819"/>
      <c r="AU63" s="819">
        <v>2447</v>
      </c>
      <c r="AV63" s="819"/>
      <c r="AW63" s="819"/>
      <c r="AX63" s="819"/>
      <c r="AY63" s="819"/>
      <c r="AZ63" s="823"/>
      <c r="BA63" s="823"/>
      <c r="BB63" s="823"/>
      <c r="BC63" s="823"/>
      <c r="BD63" s="823"/>
      <c r="BE63" s="824"/>
      <c r="BF63" s="824"/>
      <c r="BG63" s="824"/>
      <c r="BH63" s="824"/>
      <c r="BI63" s="825"/>
      <c r="BJ63" s="826" t="s">
        <v>64</v>
      </c>
      <c r="BK63" s="827"/>
      <c r="BL63" s="827"/>
      <c r="BM63" s="827"/>
      <c r="BN63" s="828"/>
      <c r="BO63" s="101"/>
      <c r="BP63" s="101"/>
      <c r="BQ63" s="98">
        <v>57</v>
      </c>
      <c r="BR63" s="99"/>
      <c r="BS63" s="757"/>
      <c r="BT63" s="758"/>
      <c r="BU63" s="758"/>
      <c r="BV63" s="758"/>
      <c r="BW63" s="758"/>
      <c r="BX63" s="758"/>
      <c r="BY63" s="758"/>
      <c r="BZ63" s="758"/>
      <c r="CA63" s="758"/>
      <c r="CB63" s="758"/>
      <c r="CC63" s="758"/>
      <c r="CD63" s="758"/>
      <c r="CE63" s="758"/>
      <c r="CF63" s="758"/>
      <c r="CG63" s="759"/>
      <c r="CH63" s="760"/>
      <c r="CI63" s="761"/>
      <c r="CJ63" s="761"/>
      <c r="CK63" s="761"/>
      <c r="CL63" s="762"/>
      <c r="CM63" s="760"/>
      <c r="CN63" s="761"/>
      <c r="CO63" s="761"/>
      <c r="CP63" s="761"/>
      <c r="CQ63" s="762"/>
      <c r="CR63" s="760"/>
      <c r="CS63" s="761"/>
      <c r="CT63" s="761"/>
      <c r="CU63" s="761"/>
      <c r="CV63" s="762"/>
      <c r="CW63" s="760"/>
      <c r="CX63" s="761"/>
      <c r="CY63" s="761"/>
      <c r="CZ63" s="761"/>
      <c r="DA63" s="762"/>
      <c r="DB63" s="760"/>
      <c r="DC63" s="761"/>
      <c r="DD63" s="761"/>
      <c r="DE63" s="761"/>
      <c r="DF63" s="762"/>
      <c r="DG63" s="760"/>
      <c r="DH63" s="761"/>
      <c r="DI63" s="761"/>
      <c r="DJ63" s="761"/>
      <c r="DK63" s="762"/>
      <c r="DL63" s="760"/>
      <c r="DM63" s="761"/>
      <c r="DN63" s="761"/>
      <c r="DO63" s="761"/>
      <c r="DP63" s="762"/>
      <c r="DQ63" s="760"/>
      <c r="DR63" s="761"/>
      <c r="DS63" s="761"/>
      <c r="DT63" s="761"/>
      <c r="DU63" s="762"/>
      <c r="DV63" s="757"/>
      <c r="DW63" s="758"/>
      <c r="DX63" s="758"/>
      <c r="DY63" s="758"/>
      <c r="DZ63" s="763"/>
      <c r="EA63" s="89"/>
    </row>
    <row r="64" spans="1:131" ht="26.25" customHeight="1" x14ac:dyDescent="0.2">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98">
        <v>58</v>
      </c>
      <c r="BR64" s="99"/>
      <c r="BS64" s="757"/>
      <c r="BT64" s="758"/>
      <c r="BU64" s="758"/>
      <c r="BV64" s="758"/>
      <c r="BW64" s="758"/>
      <c r="BX64" s="758"/>
      <c r="BY64" s="758"/>
      <c r="BZ64" s="758"/>
      <c r="CA64" s="758"/>
      <c r="CB64" s="758"/>
      <c r="CC64" s="758"/>
      <c r="CD64" s="758"/>
      <c r="CE64" s="758"/>
      <c r="CF64" s="758"/>
      <c r="CG64" s="759"/>
      <c r="CH64" s="760"/>
      <c r="CI64" s="761"/>
      <c r="CJ64" s="761"/>
      <c r="CK64" s="761"/>
      <c r="CL64" s="762"/>
      <c r="CM64" s="760"/>
      <c r="CN64" s="761"/>
      <c r="CO64" s="761"/>
      <c r="CP64" s="761"/>
      <c r="CQ64" s="762"/>
      <c r="CR64" s="760"/>
      <c r="CS64" s="761"/>
      <c r="CT64" s="761"/>
      <c r="CU64" s="761"/>
      <c r="CV64" s="762"/>
      <c r="CW64" s="760"/>
      <c r="CX64" s="761"/>
      <c r="CY64" s="761"/>
      <c r="CZ64" s="761"/>
      <c r="DA64" s="762"/>
      <c r="DB64" s="760"/>
      <c r="DC64" s="761"/>
      <c r="DD64" s="761"/>
      <c r="DE64" s="761"/>
      <c r="DF64" s="762"/>
      <c r="DG64" s="760"/>
      <c r="DH64" s="761"/>
      <c r="DI64" s="761"/>
      <c r="DJ64" s="761"/>
      <c r="DK64" s="762"/>
      <c r="DL64" s="760"/>
      <c r="DM64" s="761"/>
      <c r="DN64" s="761"/>
      <c r="DO64" s="761"/>
      <c r="DP64" s="762"/>
      <c r="DQ64" s="760"/>
      <c r="DR64" s="761"/>
      <c r="DS64" s="761"/>
      <c r="DT64" s="761"/>
      <c r="DU64" s="762"/>
      <c r="DV64" s="757"/>
      <c r="DW64" s="758"/>
      <c r="DX64" s="758"/>
      <c r="DY64" s="758"/>
      <c r="DZ64" s="763"/>
      <c r="EA64" s="89"/>
    </row>
    <row r="65" spans="1:131" ht="26.25" customHeight="1" thickBot="1" x14ac:dyDescent="0.25">
      <c r="A65" s="91" t="s">
        <v>346</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1"/>
      <c r="BF65" s="101"/>
      <c r="BG65" s="101"/>
      <c r="BH65" s="101"/>
      <c r="BI65" s="101"/>
      <c r="BJ65" s="101"/>
      <c r="BK65" s="101"/>
      <c r="BL65" s="101"/>
      <c r="BM65" s="101"/>
      <c r="BN65" s="101"/>
      <c r="BO65" s="101"/>
      <c r="BP65" s="101"/>
      <c r="BQ65" s="98">
        <v>59</v>
      </c>
      <c r="BR65" s="99"/>
      <c r="BS65" s="757"/>
      <c r="BT65" s="758"/>
      <c r="BU65" s="758"/>
      <c r="BV65" s="758"/>
      <c r="BW65" s="758"/>
      <c r="BX65" s="758"/>
      <c r="BY65" s="758"/>
      <c r="BZ65" s="758"/>
      <c r="CA65" s="758"/>
      <c r="CB65" s="758"/>
      <c r="CC65" s="758"/>
      <c r="CD65" s="758"/>
      <c r="CE65" s="758"/>
      <c r="CF65" s="758"/>
      <c r="CG65" s="759"/>
      <c r="CH65" s="760"/>
      <c r="CI65" s="761"/>
      <c r="CJ65" s="761"/>
      <c r="CK65" s="761"/>
      <c r="CL65" s="762"/>
      <c r="CM65" s="760"/>
      <c r="CN65" s="761"/>
      <c r="CO65" s="761"/>
      <c r="CP65" s="761"/>
      <c r="CQ65" s="762"/>
      <c r="CR65" s="760"/>
      <c r="CS65" s="761"/>
      <c r="CT65" s="761"/>
      <c r="CU65" s="761"/>
      <c r="CV65" s="762"/>
      <c r="CW65" s="760"/>
      <c r="CX65" s="761"/>
      <c r="CY65" s="761"/>
      <c r="CZ65" s="761"/>
      <c r="DA65" s="762"/>
      <c r="DB65" s="760"/>
      <c r="DC65" s="761"/>
      <c r="DD65" s="761"/>
      <c r="DE65" s="761"/>
      <c r="DF65" s="762"/>
      <c r="DG65" s="760"/>
      <c r="DH65" s="761"/>
      <c r="DI65" s="761"/>
      <c r="DJ65" s="761"/>
      <c r="DK65" s="762"/>
      <c r="DL65" s="760"/>
      <c r="DM65" s="761"/>
      <c r="DN65" s="761"/>
      <c r="DO65" s="761"/>
      <c r="DP65" s="762"/>
      <c r="DQ65" s="760"/>
      <c r="DR65" s="761"/>
      <c r="DS65" s="761"/>
      <c r="DT65" s="761"/>
      <c r="DU65" s="762"/>
      <c r="DV65" s="757"/>
      <c r="DW65" s="758"/>
      <c r="DX65" s="758"/>
      <c r="DY65" s="758"/>
      <c r="DZ65" s="763"/>
      <c r="EA65" s="89"/>
    </row>
    <row r="66" spans="1:131" ht="26.25" customHeight="1" x14ac:dyDescent="0.2">
      <c r="A66" s="704" t="s">
        <v>347</v>
      </c>
      <c r="B66" s="705"/>
      <c r="C66" s="705"/>
      <c r="D66" s="705"/>
      <c r="E66" s="705"/>
      <c r="F66" s="705"/>
      <c r="G66" s="705"/>
      <c r="H66" s="705"/>
      <c r="I66" s="705"/>
      <c r="J66" s="705"/>
      <c r="K66" s="705"/>
      <c r="L66" s="705"/>
      <c r="M66" s="705"/>
      <c r="N66" s="705"/>
      <c r="O66" s="705"/>
      <c r="P66" s="706"/>
      <c r="Q66" s="700" t="s">
        <v>330</v>
      </c>
      <c r="R66" s="696"/>
      <c r="S66" s="696"/>
      <c r="T66" s="696"/>
      <c r="U66" s="697"/>
      <c r="V66" s="700" t="s">
        <v>331</v>
      </c>
      <c r="W66" s="696"/>
      <c r="X66" s="696"/>
      <c r="Y66" s="696"/>
      <c r="Z66" s="697"/>
      <c r="AA66" s="700" t="s">
        <v>332</v>
      </c>
      <c r="AB66" s="696"/>
      <c r="AC66" s="696"/>
      <c r="AD66" s="696"/>
      <c r="AE66" s="697"/>
      <c r="AF66" s="829" t="s">
        <v>333</v>
      </c>
      <c r="AG66" s="790"/>
      <c r="AH66" s="790"/>
      <c r="AI66" s="790"/>
      <c r="AJ66" s="830"/>
      <c r="AK66" s="700" t="s">
        <v>334</v>
      </c>
      <c r="AL66" s="705"/>
      <c r="AM66" s="705"/>
      <c r="AN66" s="705"/>
      <c r="AO66" s="706"/>
      <c r="AP66" s="700" t="s">
        <v>335</v>
      </c>
      <c r="AQ66" s="696"/>
      <c r="AR66" s="696"/>
      <c r="AS66" s="696"/>
      <c r="AT66" s="697"/>
      <c r="AU66" s="700" t="s">
        <v>348</v>
      </c>
      <c r="AV66" s="696"/>
      <c r="AW66" s="696"/>
      <c r="AX66" s="696"/>
      <c r="AY66" s="697"/>
      <c r="AZ66" s="700" t="s">
        <v>310</v>
      </c>
      <c r="BA66" s="696"/>
      <c r="BB66" s="696"/>
      <c r="BC66" s="696"/>
      <c r="BD66" s="702"/>
      <c r="BE66" s="101"/>
      <c r="BF66" s="101"/>
      <c r="BG66" s="101"/>
      <c r="BH66" s="101"/>
      <c r="BI66" s="101"/>
      <c r="BJ66" s="101"/>
      <c r="BK66" s="101"/>
      <c r="BL66" s="101"/>
      <c r="BM66" s="101"/>
      <c r="BN66" s="101"/>
      <c r="BO66" s="101"/>
      <c r="BP66" s="101"/>
      <c r="BQ66" s="98">
        <v>60</v>
      </c>
      <c r="BR66" s="103"/>
      <c r="BS66" s="834"/>
      <c r="BT66" s="835"/>
      <c r="BU66" s="835"/>
      <c r="BV66" s="835"/>
      <c r="BW66" s="835"/>
      <c r="BX66" s="835"/>
      <c r="BY66" s="835"/>
      <c r="BZ66" s="835"/>
      <c r="CA66" s="835"/>
      <c r="CB66" s="835"/>
      <c r="CC66" s="835"/>
      <c r="CD66" s="835"/>
      <c r="CE66" s="835"/>
      <c r="CF66" s="835"/>
      <c r="CG66" s="840"/>
      <c r="CH66" s="837"/>
      <c r="CI66" s="838"/>
      <c r="CJ66" s="838"/>
      <c r="CK66" s="838"/>
      <c r="CL66" s="839"/>
      <c r="CM66" s="837"/>
      <c r="CN66" s="838"/>
      <c r="CO66" s="838"/>
      <c r="CP66" s="838"/>
      <c r="CQ66" s="839"/>
      <c r="CR66" s="837"/>
      <c r="CS66" s="838"/>
      <c r="CT66" s="838"/>
      <c r="CU66" s="838"/>
      <c r="CV66" s="839"/>
      <c r="CW66" s="837"/>
      <c r="CX66" s="838"/>
      <c r="CY66" s="838"/>
      <c r="CZ66" s="838"/>
      <c r="DA66" s="839"/>
      <c r="DB66" s="837"/>
      <c r="DC66" s="838"/>
      <c r="DD66" s="838"/>
      <c r="DE66" s="838"/>
      <c r="DF66" s="839"/>
      <c r="DG66" s="837"/>
      <c r="DH66" s="838"/>
      <c r="DI66" s="838"/>
      <c r="DJ66" s="838"/>
      <c r="DK66" s="839"/>
      <c r="DL66" s="837"/>
      <c r="DM66" s="838"/>
      <c r="DN66" s="838"/>
      <c r="DO66" s="838"/>
      <c r="DP66" s="839"/>
      <c r="DQ66" s="837"/>
      <c r="DR66" s="838"/>
      <c r="DS66" s="838"/>
      <c r="DT66" s="838"/>
      <c r="DU66" s="839"/>
      <c r="DV66" s="834"/>
      <c r="DW66" s="835"/>
      <c r="DX66" s="835"/>
      <c r="DY66" s="835"/>
      <c r="DZ66" s="836"/>
      <c r="EA66" s="89"/>
    </row>
    <row r="67" spans="1:131" ht="26.25" customHeight="1" thickBot="1" x14ac:dyDescent="0.25">
      <c r="A67" s="707"/>
      <c r="B67" s="708"/>
      <c r="C67" s="708"/>
      <c r="D67" s="708"/>
      <c r="E67" s="708"/>
      <c r="F67" s="708"/>
      <c r="G67" s="708"/>
      <c r="H67" s="708"/>
      <c r="I67" s="708"/>
      <c r="J67" s="708"/>
      <c r="K67" s="708"/>
      <c r="L67" s="708"/>
      <c r="M67" s="708"/>
      <c r="N67" s="708"/>
      <c r="O67" s="708"/>
      <c r="P67" s="709"/>
      <c r="Q67" s="701"/>
      <c r="R67" s="698"/>
      <c r="S67" s="698"/>
      <c r="T67" s="698"/>
      <c r="U67" s="699"/>
      <c r="V67" s="701"/>
      <c r="W67" s="698"/>
      <c r="X67" s="698"/>
      <c r="Y67" s="698"/>
      <c r="Z67" s="699"/>
      <c r="AA67" s="701"/>
      <c r="AB67" s="698"/>
      <c r="AC67" s="698"/>
      <c r="AD67" s="698"/>
      <c r="AE67" s="699"/>
      <c r="AF67" s="831"/>
      <c r="AG67" s="793"/>
      <c r="AH67" s="793"/>
      <c r="AI67" s="793"/>
      <c r="AJ67" s="832"/>
      <c r="AK67" s="833"/>
      <c r="AL67" s="708"/>
      <c r="AM67" s="708"/>
      <c r="AN67" s="708"/>
      <c r="AO67" s="709"/>
      <c r="AP67" s="701"/>
      <c r="AQ67" s="698"/>
      <c r="AR67" s="698"/>
      <c r="AS67" s="698"/>
      <c r="AT67" s="699"/>
      <c r="AU67" s="701"/>
      <c r="AV67" s="698"/>
      <c r="AW67" s="698"/>
      <c r="AX67" s="698"/>
      <c r="AY67" s="699"/>
      <c r="AZ67" s="701"/>
      <c r="BA67" s="698"/>
      <c r="BB67" s="698"/>
      <c r="BC67" s="698"/>
      <c r="BD67" s="703"/>
      <c r="BE67" s="101"/>
      <c r="BF67" s="101"/>
      <c r="BG67" s="101"/>
      <c r="BH67" s="101"/>
      <c r="BI67" s="101"/>
      <c r="BJ67" s="101"/>
      <c r="BK67" s="101"/>
      <c r="BL67" s="101"/>
      <c r="BM67" s="101"/>
      <c r="BN67" s="101"/>
      <c r="BO67" s="101"/>
      <c r="BP67" s="101"/>
      <c r="BQ67" s="98">
        <v>61</v>
      </c>
      <c r="BR67" s="103"/>
      <c r="BS67" s="834"/>
      <c r="BT67" s="835"/>
      <c r="BU67" s="835"/>
      <c r="BV67" s="835"/>
      <c r="BW67" s="835"/>
      <c r="BX67" s="835"/>
      <c r="BY67" s="835"/>
      <c r="BZ67" s="835"/>
      <c r="CA67" s="835"/>
      <c r="CB67" s="835"/>
      <c r="CC67" s="835"/>
      <c r="CD67" s="835"/>
      <c r="CE67" s="835"/>
      <c r="CF67" s="835"/>
      <c r="CG67" s="840"/>
      <c r="CH67" s="837"/>
      <c r="CI67" s="838"/>
      <c r="CJ67" s="838"/>
      <c r="CK67" s="838"/>
      <c r="CL67" s="839"/>
      <c r="CM67" s="837"/>
      <c r="CN67" s="838"/>
      <c r="CO67" s="838"/>
      <c r="CP67" s="838"/>
      <c r="CQ67" s="839"/>
      <c r="CR67" s="837"/>
      <c r="CS67" s="838"/>
      <c r="CT67" s="838"/>
      <c r="CU67" s="838"/>
      <c r="CV67" s="839"/>
      <c r="CW67" s="837"/>
      <c r="CX67" s="838"/>
      <c r="CY67" s="838"/>
      <c r="CZ67" s="838"/>
      <c r="DA67" s="839"/>
      <c r="DB67" s="837"/>
      <c r="DC67" s="838"/>
      <c r="DD67" s="838"/>
      <c r="DE67" s="838"/>
      <c r="DF67" s="839"/>
      <c r="DG67" s="837"/>
      <c r="DH67" s="838"/>
      <c r="DI67" s="838"/>
      <c r="DJ67" s="838"/>
      <c r="DK67" s="839"/>
      <c r="DL67" s="837"/>
      <c r="DM67" s="838"/>
      <c r="DN67" s="838"/>
      <c r="DO67" s="838"/>
      <c r="DP67" s="839"/>
      <c r="DQ67" s="837"/>
      <c r="DR67" s="838"/>
      <c r="DS67" s="838"/>
      <c r="DT67" s="838"/>
      <c r="DU67" s="839"/>
      <c r="DV67" s="834"/>
      <c r="DW67" s="835"/>
      <c r="DX67" s="835"/>
      <c r="DY67" s="835"/>
      <c r="DZ67" s="836"/>
      <c r="EA67" s="89"/>
    </row>
    <row r="68" spans="1:131" ht="26.25" customHeight="1" thickTop="1" x14ac:dyDescent="0.2">
      <c r="A68" s="96">
        <v>1</v>
      </c>
      <c r="B68" s="844" t="s">
        <v>349</v>
      </c>
      <c r="C68" s="845"/>
      <c r="D68" s="845"/>
      <c r="E68" s="845"/>
      <c r="F68" s="845"/>
      <c r="G68" s="845"/>
      <c r="H68" s="845"/>
      <c r="I68" s="845"/>
      <c r="J68" s="845"/>
      <c r="K68" s="845"/>
      <c r="L68" s="845"/>
      <c r="M68" s="845"/>
      <c r="N68" s="845"/>
      <c r="O68" s="845"/>
      <c r="P68" s="846"/>
      <c r="Q68" s="847">
        <v>9022</v>
      </c>
      <c r="R68" s="841"/>
      <c r="S68" s="841"/>
      <c r="T68" s="841"/>
      <c r="U68" s="841"/>
      <c r="V68" s="841">
        <v>8620</v>
      </c>
      <c r="W68" s="841"/>
      <c r="X68" s="841"/>
      <c r="Y68" s="841"/>
      <c r="Z68" s="841"/>
      <c r="AA68" s="841">
        <v>402</v>
      </c>
      <c r="AB68" s="841"/>
      <c r="AC68" s="841"/>
      <c r="AD68" s="841"/>
      <c r="AE68" s="841"/>
      <c r="AF68" s="841">
        <v>402</v>
      </c>
      <c r="AG68" s="841"/>
      <c r="AH68" s="841"/>
      <c r="AI68" s="841"/>
      <c r="AJ68" s="841"/>
      <c r="AK68" s="841" t="s">
        <v>321</v>
      </c>
      <c r="AL68" s="841"/>
      <c r="AM68" s="841"/>
      <c r="AN68" s="841"/>
      <c r="AO68" s="841"/>
      <c r="AP68" s="841">
        <v>158</v>
      </c>
      <c r="AQ68" s="841"/>
      <c r="AR68" s="841"/>
      <c r="AS68" s="841"/>
      <c r="AT68" s="841"/>
      <c r="AU68" s="841">
        <v>3</v>
      </c>
      <c r="AV68" s="841"/>
      <c r="AW68" s="841"/>
      <c r="AX68" s="841"/>
      <c r="AY68" s="841"/>
      <c r="AZ68" s="842"/>
      <c r="BA68" s="842"/>
      <c r="BB68" s="842"/>
      <c r="BC68" s="842"/>
      <c r="BD68" s="843"/>
      <c r="BE68" s="101"/>
      <c r="BF68" s="101"/>
      <c r="BG68" s="101"/>
      <c r="BH68" s="101"/>
      <c r="BI68" s="101"/>
      <c r="BJ68" s="101"/>
      <c r="BK68" s="101"/>
      <c r="BL68" s="101"/>
      <c r="BM68" s="101"/>
      <c r="BN68" s="101"/>
      <c r="BO68" s="101"/>
      <c r="BP68" s="101"/>
      <c r="BQ68" s="98">
        <v>62</v>
      </c>
      <c r="BR68" s="103"/>
      <c r="BS68" s="834"/>
      <c r="BT68" s="835"/>
      <c r="BU68" s="835"/>
      <c r="BV68" s="835"/>
      <c r="BW68" s="835"/>
      <c r="BX68" s="835"/>
      <c r="BY68" s="835"/>
      <c r="BZ68" s="835"/>
      <c r="CA68" s="835"/>
      <c r="CB68" s="835"/>
      <c r="CC68" s="835"/>
      <c r="CD68" s="835"/>
      <c r="CE68" s="835"/>
      <c r="CF68" s="835"/>
      <c r="CG68" s="840"/>
      <c r="CH68" s="837"/>
      <c r="CI68" s="838"/>
      <c r="CJ68" s="838"/>
      <c r="CK68" s="838"/>
      <c r="CL68" s="839"/>
      <c r="CM68" s="837"/>
      <c r="CN68" s="838"/>
      <c r="CO68" s="838"/>
      <c r="CP68" s="838"/>
      <c r="CQ68" s="839"/>
      <c r="CR68" s="837"/>
      <c r="CS68" s="838"/>
      <c r="CT68" s="838"/>
      <c r="CU68" s="838"/>
      <c r="CV68" s="839"/>
      <c r="CW68" s="837"/>
      <c r="CX68" s="838"/>
      <c r="CY68" s="838"/>
      <c r="CZ68" s="838"/>
      <c r="DA68" s="839"/>
      <c r="DB68" s="837"/>
      <c r="DC68" s="838"/>
      <c r="DD68" s="838"/>
      <c r="DE68" s="838"/>
      <c r="DF68" s="839"/>
      <c r="DG68" s="837"/>
      <c r="DH68" s="838"/>
      <c r="DI68" s="838"/>
      <c r="DJ68" s="838"/>
      <c r="DK68" s="839"/>
      <c r="DL68" s="837"/>
      <c r="DM68" s="838"/>
      <c r="DN68" s="838"/>
      <c r="DO68" s="838"/>
      <c r="DP68" s="839"/>
      <c r="DQ68" s="837"/>
      <c r="DR68" s="838"/>
      <c r="DS68" s="838"/>
      <c r="DT68" s="838"/>
      <c r="DU68" s="839"/>
      <c r="DV68" s="834"/>
      <c r="DW68" s="835"/>
      <c r="DX68" s="835"/>
      <c r="DY68" s="835"/>
      <c r="DZ68" s="836"/>
      <c r="EA68" s="89"/>
    </row>
    <row r="69" spans="1:131" ht="26.25" customHeight="1" x14ac:dyDescent="0.2">
      <c r="A69" s="98">
        <v>2</v>
      </c>
      <c r="B69" s="848" t="s">
        <v>350</v>
      </c>
      <c r="C69" s="849"/>
      <c r="D69" s="849"/>
      <c r="E69" s="849"/>
      <c r="F69" s="849"/>
      <c r="G69" s="849"/>
      <c r="H69" s="849"/>
      <c r="I69" s="849"/>
      <c r="J69" s="849"/>
      <c r="K69" s="849"/>
      <c r="L69" s="849"/>
      <c r="M69" s="849"/>
      <c r="N69" s="849"/>
      <c r="O69" s="849"/>
      <c r="P69" s="850"/>
      <c r="Q69" s="851">
        <v>310</v>
      </c>
      <c r="R69" s="805"/>
      <c r="S69" s="805"/>
      <c r="T69" s="805"/>
      <c r="U69" s="805"/>
      <c r="V69" s="805">
        <v>286</v>
      </c>
      <c r="W69" s="805"/>
      <c r="X69" s="805"/>
      <c r="Y69" s="805"/>
      <c r="Z69" s="805"/>
      <c r="AA69" s="805">
        <v>24</v>
      </c>
      <c r="AB69" s="805"/>
      <c r="AC69" s="805"/>
      <c r="AD69" s="805"/>
      <c r="AE69" s="805"/>
      <c r="AF69" s="805">
        <v>24</v>
      </c>
      <c r="AG69" s="805"/>
      <c r="AH69" s="805"/>
      <c r="AI69" s="805"/>
      <c r="AJ69" s="805"/>
      <c r="AK69" s="805" t="s">
        <v>321</v>
      </c>
      <c r="AL69" s="805"/>
      <c r="AM69" s="805"/>
      <c r="AN69" s="805"/>
      <c r="AO69" s="805"/>
      <c r="AP69" s="805" t="s">
        <v>321</v>
      </c>
      <c r="AQ69" s="805"/>
      <c r="AR69" s="805"/>
      <c r="AS69" s="805"/>
      <c r="AT69" s="805"/>
      <c r="AU69" s="805" t="s">
        <v>321</v>
      </c>
      <c r="AV69" s="805"/>
      <c r="AW69" s="805"/>
      <c r="AX69" s="805"/>
      <c r="AY69" s="805"/>
      <c r="AZ69" s="807"/>
      <c r="BA69" s="807"/>
      <c r="BB69" s="807"/>
      <c r="BC69" s="807"/>
      <c r="BD69" s="808"/>
      <c r="BE69" s="101"/>
      <c r="BF69" s="101"/>
      <c r="BG69" s="101"/>
      <c r="BH69" s="101"/>
      <c r="BI69" s="101"/>
      <c r="BJ69" s="101"/>
      <c r="BK69" s="101"/>
      <c r="BL69" s="101"/>
      <c r="BM69" s="101"/>
      <c r="BN69" s="101"/>
      <c r="BO69" s="101"/>
      <c r="BP69" s="101"/>
      <c r="BQ69" s="98">
        <v>63</v>
      </c>
      <c r="BR69" s="103"/>
      <c r="BS69" s="834"/>
      <c r="BT69" s="835"/>
      <c r="BU69" s="835"/>
      <c r="BV69" s="835"/>
      <c r="BW69" s="835"/>
      <c r="BX69" s="835"/>
      <c r="BY69" s="835"/>
      <c r="BZ69" s="835"/>
      <c r="CA69" s="835"/>
      <c r="CB69" s="835"/>
      <c r="CC69" s="835"/>
      <c r="CD69" s="835"/>
      <c r="CE69" s="835"/>
      <c r="CF69" s="835"/>
      <c r="CG69" s="840"/>
      <c r="CH69" s="837"/>
      <c r="CI69" s="838"/>
      <c r="CJ69" s="838"/>
      <c r="CK69" s="838"/>
      <c r="CL69" s="839"/>
      <c r="CM69" s="837"/>
      <c r="CN69" s="838"/>
      <c r="CO69" s="838"/>
      <c r="CP69" s="838"/>
      <c r="CQ69" s="839"/>
      <c r="CR69" s="837"/>
      <c r="CS69" s="838"/>
      <c r="CT69" s="838"/>
      <c r="CU69" s="838"/>
      <c r="CV69" s="839"/>
      <c r="CW69" s="837"/>
      <c r="CX69" s="838"/>
      <c r="CY69" s="838"/>
      <c r="CZ69" s="838"/>
      <c r="DA69" s="839"/>
      <c r="DB69" s="837"/>
      <c r="DC69" s="838"/>
      <c r="DD69" s="838"/>
      <c r="DE69" s="838"/>
      <c r="DF69" s="839"/>
      <c r="DG69" s="837"/>
      <c r="DH69" s="838"/>
      <c r="DI69" s="838"/>
      <c r="DJ69" s="838"/>
      <c r="DK69" s="839"/>
      <c r="DL69" s="837"/>
      <c r="DM69" s="838"/>
      <c r="DN69" s="838"/>
      <c r="DO69" s="838"/>
      <c r="DP69" s="839"/>
      <c r="DQ69" s="837"/>
      <c r="DR69" s="838"/>
      <c r="DS69" s="838"/>
      <c r="DT69" s="838"/>
      <c r="DU69" s="839"/>
      <c r="DV69" s="834"/>
      <c r="DW69" s="835"/>
      <c r="DX69" s="835"/>
      <c r="DY69" s="835"/>
      <c r="DZ69" s="836"/>
      <c r="EA69" s="89"/>
    </row>
    <row r="70" spans="1:131" ht="26.25" customHeight="1" x14ac:dyDescent="0.2">
      <c r="A70" s="98">
        <v>3</v>
      </c>
      <c r="B70" s="848" t="s">
        <v>351</v>
      </c>
      <c r="C70" s="849"/>
      <c r="D70" s="849"/>
      <c r="E70" s="849"/>
      <c r="F70" s="849"/>
      <c r="G70" s="849"/>
      <c r="H70" s="849"/>
      <c r="I70" s="849"/>
      <c r="J70" s="849"/>
      <c r="K70" s="849"/>
      <c r="L70" s="849"/>
      <c r="M70" s="849"/>
      <c r="N70" s="849"/>
      <c r="O70" s="849"/>
      <c r="P70" s="850"/>
      <c r="Q70" s="851">
        <v>2561</v>
      </c>
      <c r="R70" s="805"/>
      <c r="S70" s="805"/>
      <c r="T70" s="805"/>
      <c r="U70" s="805"/>
      <c r="V70" s="805">
        <v>2296</v>
      </c>
      <c r="W70" s="805"/>
      <c r="X70" s="805"/>
      <c r="Y70" s="805"/>
      <c r="Z70" s="805"/>
      <c r="AA70" s="805">
        <v>265</v>
      </c>
      <c r="AB70" s="805"/>
      <c r="AC70" s="805"/>
      <c r="AD70" s="805"/>
      <c r="AE70" s="805"/>
      <c r="AF70" s="805">
        <v>265</v>
      </c>
      <c r="AG70" s="805"/>
      <c r="AH70" s="805"/>
      <c r="AI70" s="805"/>
      <c r="AJ70" s="805"/>
      <c r="AK70" s="805">
        <v>236</v>
      </c>
      <c r="AL70" s="805"/>
      <c r="AM70" s="805"/>
      <c r="AN70" s="805"/>
      <c r="AO70" s="805"/>
      <c r="AP70" s="805">
        <v>638</v>
      </c>
      <c r="AQ70" s="805"/>
      <c r="AR70" s="805"/>
      <c r="AS70" s="805"/>
      <c r="AT70" s="805"/>
      <c r="AU70" s="805">
        <v>123</v>
      </c>
      <c r="AV70" s="805"/>
      <c r="AW70" s="805"/>
      <c r="AX70" s="805"/>
      <c r="AY70" s="805"/>
      <c r="AZ70" s="807"/>
      <c r="BA70" s="807"/>
      <c r="BB70" s="807"/>
      <c r="BC70" s="807"/>
      <c r="BD70" s="808"/>
      <c r="BE70" s="101"/>
      <c r="BF70" s="101"/>
      <c r="BG70" s="101"/>
      <c r="BH70" s="101"/>
      <c r="BI70" s="101"/>
      <c r="BJ70" s="101"/>
      <c r="BK70" s="101"/>
      <c r="BL70" s="101"/>
      <c r="BM70" s="101"/>
      <c r="BN70" s="101"/>
      <c r="BO70" s="101"/>
      <c r="BP70" s="101"/>
      <c r="BQ70" s="98">
        <v>64</v>
      </c>
      <c r="BR70" s="103"/>
      <c r="BS70" s="834"/>
      <c r="BT70" s="835"/>
      <c r="BU70" s="835"/>
      <c r="BV70" s="835"/>
      <c r="BW70" s="835"/>
      <c r="BX70" s="835"/>
      <c r="BY70" s="835"/>
      <c r="BZ70" s="835"/>
      <c r="CA70" s="835"/>
      <c r="CB70" s="835"/>
      <c r="CC70" s="835"/>
      <c r="CD70" s="835"/>
      <c r="CE70" s="835"/>
      <c r="CF70" s="835"/>
      <c r="CG70" s="840"/>
      <c r="CH70" s="837"/>
      <c r="CI70" s="838"/>
      <c r="CJ70" s="838"/>
      <c r="CK70" s="838"/>
      <c r="CL70" s="839"/>
      <c r="CM70" s="837"/>
      <c r="CN70" s="838"/>
      <c r="CO70" s="838"/>
      <c r="CP70" s="838"/>
      <c r="CQ70" s="839"/>
      <c r="CR70" s="837"/>
      <c r="CS70" s="838"/>
      <c r="CT70" s="838"/>
      <c r="CU70" s="838"/>
      <c r="CV70" s="839"/>
      <c r="CW70" s="837"/>
      <c r="CX70" s="838"/>
      <c r="CY70" s="838"/>
      <c r="CZ70" s="838"/>
      <c r="DA70" s="839"/>
      <c r="DB70" s="837"/>
      <c r="DC70" s="838"/>
      <c r="DD70" s="838"/>
      <c r="DE70" s="838"/>
      <c r="DF70" s="839"/>
      <c r="DG70" s="837"/>
      <c r="DH70" s="838"/>
      <c r="DI70" s="838"/>
      <c r="DJ70" s="838"/>
      <c r="DK70" s="839"/>
      <c r="DL70" s="837"/>
      <c r="DM70" s="838"/>
      <c r="DN70" s="838"/>
      <c r="DO70" s="838"/>
      <c r="DP70" s="839"/>
      <c r="DQ70" s="837"/>
      <c r="DR70" s="838"/>
      <c r="DS70" s="838"/>
      <c r="DT70" s="838"/>
      <c r="DU70" s="839"/>
      <c r="DV70" s="834"/>
      <c r="DW70" s="835"/>
      <c r="DX70" s="835"/>
      <c r="DY70" s="835"/>
      <c r="DZ70" s="836"/>
      <c r="EA70" s="89"/>
    </row>
    <row r="71" spans="1:131" ht="26.25" customHeight="1" x14ac:dyDescent="0.2">
      <c r="A71" s="98">
        <v>4</v>
      </c>
      <c r="B71" s="848" t="s">
        <v>352</v>
      </c>
      <c r="C71" s="849"/>
      <c r="D71" s="849"/>
      <c r="E71" s="849"/>
      <c r="F71" s="849"/>
      <c r="G71" s="849"/>
      <c r="H71" s="849"/>
      <c r="I71" s="849"/>
      <c r="J71" s="849"/>
      <c r="K71" s="849"/>
      <c r="L71" s="849"/>
      <c r="M71" s="849"/>
      <c r="N71" s="849"/>
      <c r="O71" s="849"/>
      <c r="P71" s="850"/>
      <c r="Q71" s="851">
        <v>3</v>
      </c>
      <c r="R71" s="805"/>
      <c r="S71" s="805"/>
      <c r="T71" s="805"/>
      <c r="U71" s="805"/>
      <c r="V71" s="805">
        <v>3</v>
      </c>
      <c r="W71" s="805"/>
      <c r="X71" s="805"/>
      <c r="Y71" s="805"/>
      <c r="Z71" s="805"/>
      <c r="AA71" s="805">
        <v>1</v>
      </c>
      <c r="AB71" s="805"/>
      <c r="AC71" s="805"/>
      <c r="AD71" s="805"/>
      <c r="AE71" s="805"/>
      <c r="AF71" s="805">
        <v>1</v>
      </c>
      <c r="AG71" s="805"/>
      <c r="AH71" s="805"/>
      <c r="AI71" s="805"/>
      <c r="AJ71" s="805"/>
      <c r="AK71" s="805" t="s">
        <v>321</v>
      </c>
      <c r="AL71" s="805"/>
      <c r="AM71" s="805"/>
      <c r="AN71" s="805"/>
      <c r="AO71" s="805"/>
      <c r="AP71" s="805" t="s">
        <v>321</v>
      </c>
      <c r="AQ71" s="805"/>
      <c r="AR71" s="805"/>
      <c r="AS71" s="805"/>
      <c r="AT71" s="805"/>
      <c r="AU71" s="805" t="s">
        <v>321</v>
      </c>
      <c r="AV71" s="805"/>
      <c r="AW71" s="805"/>
      <c r="AX71" s="805"/>
      <c r="AY71" s="805"/>
      <c r="AZ71" s="807"/>
      <c r="BA71" s="807"/>
      <c r="BB71" s="807"/>
      <c r="BC71" s="807"/>
      <c r="BD71" s="808"/>
      <c r="BE71" s="101"/>
      <c r="BF71" s="101"/>
      <c r="BG71" s="101"/>
      <c r="BH71" s="101"/>
      <c r="BI71" s="101"/>
      <c r="BJ71" s="101"/>
      <c r="BK71" s="101"/>
      <c r="BL71" s="101"/>
      <c r="BM71" s="101"/>
      <c r="BN71" s="101"/>
      <c r="BO71" s="101"/>
      <c r="BP71" s="101"/>
      <c r="BQ71" s="98">
        <v>65</v>
      </c>
      <c r="BR71" s="103"/>
      <c r="BS71" s="834"/>
      <c r="BT71" s="835"/>
      <c r="BU71" s="835"/>
      <c r="BV71" s="835"/>
      <c r="BW71" s="835"/>
      <c r="BX71" s="835"/>
      <c r="BY71" s="835"/>
      <c r="BZ71" s="835"/>
      <c r="CA71" s="835"/>
      <c r="CB71" s="835"/>
      <c r="CC71" s="835"/>
      <c r="CD71" s="835"/>
      <c r="CE71" s="835"/>
      <c r="CF71" s="835"/>
      <c r="CG71" s="840"/>
      <c r="CH71" s="837"/>
      <c r="CI71" s="838"/>
      <c r="CJ71" s="838"/>
      <c r="CK71" s="838"/>
      <c r="CL71" s="839"/>
      <c r="CM71" s="837"/>
      <c r="CN71" s="838"/>
      <c r="CO71" s="838"/>
      <c r="CP71" s="838"/>
      <c r="CQ71" s="839"/>
      <c r="CR71" s="837"/>
      <c r="CS71" s="838"/>
      <c r="CT71" s="838"/>
      <c r="CU71" s="838"/>
      <c r="CV71" s="839"/>
      <c r="CW71" s="837"/>
      <c r="CX71" s="838"/>
      <c r="CY71" s="838"/>
      <c r="CZ71" s="838"/>
      <c r="DA71" s="839"/>
      <c r="DB71" s="837"/>
      <c r="DC71" s="838"/>
      <c r="DD71" s="838"/>
      <c r="DE71" s="838"/>
      <c r="DF71" s="839"/>
      <c r="DG71" s="837"/>
      <c r="DH71" s="838"/>
      <c r="DI71" s="838"/>
      <c r="DJ71" s="838"/>
      <c r="DK71" s="839"/>
      <c r="DL71" s="837"/>
      <c r="DM71" s="838"/>
      <c r="DN71" s="838"/>
      <c r="DO71" s="838"/>
      <c r="DP71" s="839"/>
      <c r="DQ71" s="837"/>
      <c r="DR71" s="838"/>
      <c r="DS71" s="838"/>
      <c r="DT71" s="838"/>
      <c r="DU71" s="839"/>
      <c r="DV71" s="834"/>
      <c r="DW71" s="835"/>
      <c r="DX71" s="835"/>
      <c r="DY71" s="835"/>
      <c r="DZ71" s="836"/>
      <c r="EA71" s="89"/>
    </row>
    <row r="72" spans="1:131" ht="26.25" customHeight="1" x14ac:dyDescent="0.2">
      <c r="A72" s="98">
        <v>5</v>
      </c>
      <c r="B72" s="848" t="s">
        <v>353</v>
      </c>
      <c r="C72" s="849"/>
      <c r="D72" s="849"/>
      <c r="E72" s="849"/>
      <c r="F72" s="849"/>
      <c r="G72" s="849"/>
      <c r="H72" s="849"/>
      <c r="I72" s="849"/>
      <c r="J72" s="849"/>
      <c r="K72" s="849"/>
      <c r="L72" s="849"/>
      <c r="M72" s="849"/>
      <c r="N72" s="849"/>
      <c r="O72" s="849"/>
      <c r="P72" s="850"/>
      <c r="Q72" s="851">
        <v>21120</v>
      </c>
      <c r="R72" s="805"/>
      <c r="S72" s="805"/>
      <c r="T72" s="805"/>
      <c r="U72" s="805"/>
      <c r="V72" s="805">
        <v>20636</v>
      </c>
      <c r="W72" s="805"/>
      <c r="X72" s="805"/>
      <c r="Y72" s="805"/>
      <c r="Z72" s="805"/>
      <c r="AA72" s="805">
        <v>483</v>
      </c>
      <c r="AB72" s="805"/>
      <c r="AC72" s="805"/>
      <c r="AD72" s="805"/>
      <c r="AE72" s="805"/>
      <c r="AF72" s="805">
        <v>483</v>
      </c>
      <c r="AG72" s="805"/>
      <c r="AH72" s="805"/>
      <c r="AI72" s="805"/>
      <c r="AJ72" s="805"/>
      <c r="AK72" s="805" t="s">
        <v>321</v>
      </c>
      <c r="AL72" s="805"/>
      <c r="AM72" s="805"/>
      <c r="AN72" s="805"/>
      <c r="AO72" s="805"/>
      <c r="AP72" s="805" t="s">
        <v>321</v>
      </c>
      <c r="AQ72" s="805"/>
      <c r="AR72" s="805"/>
      <c r="AS72" s="805"/>
      <c r="AT72" s="805"/>
      <c r="AU72" s="805" t="s">
        <v>321</v>
      </c>
      <c r="AV72" s="805"/>
      <c r="AW72" s="805"/>
      <c r="AX72" s="805"/>
      <c r="AY72" s="805"/>
      <c r="AZ72" s="807"/>
      <c r="BA72" s="807"/>
      <c r="BB72" s="807"/>
      <c r="BC72" s="807"/>
      <c r="BD72" s="808"/>
      <c r="BE72" s="101"/>
      <c r="BF72" s="101"/>
      <c r="BG72" s="101"/>
      <c r="BH72" s="101"/>
      <c r="BI72" s="101"/>
      <c r="BJ72" s="101"/>
      <c r="BK72" s="101"/>
      <c r="BL72" s="101"/>
      <c r="BM72" s="101"/>
      <c r="BN72" s="101"/>
      <c r="BO72" s="101"/>
      <c r="BP72" s="101"/>
      <c r="BQ72" s="98">
        <v>66</v>
      </c>
      <c r="BR72" s="103"/>
      <c r="BS72" s="834"/>
      <c r="BT72" s="835"/>
      <c r="BU72" s="835"/>
      <c r="BV72" s="835"/>
      <c r="BW72" s="835"/>
      <c r="BX72" s="835"/>
      <c r="BY72" s="835"/>
      <c r="BZ72" s="835"/>
      <c r="CA72" s="835"/>
      <c r="CB72" s="835"/>
      <c r="CC72" s="835"/>
      <c r="CD72" s="835"/>
      <c r="CE72" s="835"/>
      <c r="CF72" s="835"/>
      <c r="CG72" s="840"/>
      <c r="CH72" s="837"/>
      <c r="CI72" s="838"/>
      <c r="CJ72" s="838"/>
      <c r="CK72" s="838"/>
      <c r="CL72" s="839"/>
      <c r="CM72" s="837"/>
      <c r="CN72" s="838"/>
      <c r="CO72" s="838"/>
      <c r="CP72" s="838"/>
      <c r="CQ72" s="839"/>
      <c r="CR72" s="837"/>
      <c r="CS72" s="838"/>
      <c r="CT72" s="838"/>
      <c r="CU72" s="838"/>
      <c r="CV72" s="839"/>
      <c r="CW72" s="837"/>
      <c r="CX72" s="838"/>
      <c r="CY72" s="838"/>
      <c r="CZ72" s="838"/>
      <c r="DA72" s="839"/>
      <c r="DB72" s="837"/>
      <c r="DC72" s="838"/>
      <c r="DD72" s="838"/>
      <c r="DE72" s="838"/>
      <c r="DF72" s="839"/>
      <c r="DG72" s="837"/>
      <c r="DH72" s="838"/>
      <c r="DI72" s="838"/>
      <c r="DJ72" s="838"/>
      <c r="DK72" s="839"/>
      <c r="DL72" s="837"/>
      <c r="DM72" s="838"/>
      <c r="DN72" s="838"/>
      <c r="DO72" s="838"/>
      <c r="DP72" s="839"/>
      <c r="DQ72" s="837"/>
      <c r="DR72" s="838"/>
      <c r="DS72" s="838"/>
      <c r="DT72" s="838"/>
      <c r="DU72" s="839"/>
      <c r="DV72" s="834"/>
      <c r="DW72" s="835"/>
      <c r="DX72" s="835"/>
      <c r="DY72" s="835"/>
      <c r="DZ72" s="836"/>
      <c r="EA72" s="89"/>
    </row>
    <row r="73" spans="1:131" ht="26.25" customHeight="1" x14ac:dyDescent="0.2">
      <c r="A73" s="98">
        <v>6</v>
      </c>
      <c r="B73" s="848" t="s">
        <v>354</v>
      </c>
      <c r="C73" s="849"/>
      <c r="D73" s="849"/>
      <c r="E73" s="849"/>
      <c r="F73" s="849"/>
      <c r="G73" s="849"/>
      <c r="H73" s="849"/>
      <c r="I73" s="849"/>
      <c r="J73" s="849"/>
      <c r="K73" s="849"/>
      <c r="L73" s="849"/>
      <c r="M73" s="849"/>
      <c r="N73" s="849"/>
      <c r="O73" s="849"/>
      <c r="P73" s="850"/>
      <c r="Q73" s="851">
        <v>992</v>
      </c>
      <c r="R73" s="805"/>
      <c r="S73" s="805"/>
      <c r="T73" s="805"/>
      <c r="U73" s="805"/>
      <c r="V73" s="805">
        <v>963</v>
      </c>
      <c r="W73" s="805"/>
      <c r="X73" s="805"/>
      <c r="Y73" s="805"/>
      <c r="Z73" s="805"/>
      <c r="AA73" s="805">
        <v>29</v>
      </c>
      <c r="AB73" s="805"/>
      <c r="AC73" s="805"/>
      <c r="AD73" s="805"/>
      <c r="AE73" s="805"/>
      <c r="AF73" s="805">
        <v>29</v>
      </c>
      <c r="AG73" s="805"/>
      <c r="AH73" s="805"/>
      <c r="AI73" s="805"/>
      <c r="AJ73" s="805"/>
      <c r="AK73" s="805">
        <v>50</v>
      </c>
      <c r="AL73" s="805"/>
      <c r="AM73" s="805"/>
      <c r="AN73" s="805"/>
      <c r="AO73" s="805"/>
      <c r="AP73" s="805" t="s">
        <v>321</v>
      </c>
      <c r="AQ73" s="805"/>
      <c r="AR73" s="805"/>
      <c r="AS73" s="805"/>
      <c r="AT73" s="805"/>
      <c r="AU73" s="805" t="s">
        <v>321</v>
      </c>
      <c r="AV73" s="805"/>
      <c r="AW73" s="805"/>
      <c r="AX73" s="805"/>
      <c r="AY73" s="805"/>
      <c r="AZ73" s="807"/>
      <c r="BA73" s="807"/>
      <c r="BB73" s="807"/>
      <c r="BC73" s="807"/>
      <c r="BD73" s="808"/>
      <c r="BE73" s="101"/>
      <c r="BF73" s="101"/>
      <c r="BG73" s="101"/>
      <c r="BH73" s="101"/>
      <c r="BI73" s="101"/>
      <c r="BJ73" s="101"/>
      <c r="BK73" s="101"/>
      <c r="BL73" s="101"/>
      <c r="BM73" s="101"/>
      <c r="BN73" s="101"/>
      <c r="BO73" s="101"/>
      <c r="BP73" s="101"/>
      <c r="BQ73" s="98">
        <v>67</v>
      </c>
      <c r="BR73" s="103"/>
      <c r="BS73" s="834"/>
      <c r="BT73" s="835"/>
      <c r="BU73" s="835"/>
      <c r="BV73" s="835"/>
      <c r="BW73" s="835"/>
      <c r="BX73" s="835"/>
      <c r="BY73" s="835"/>
      <c r="BZ73" s="835"/>
      <c r="CA73" s="835"/>
      <c r="CB73" s="835"/>
      <c r="CC73" s="835"/>
      <c r="CD73" s="835"/>
      <c r="CE73" s="835"/>
      <c r="CF73" s="835"/>
      <c r="CG73" s="840"/>
      <c r="CH73" s="837"/>
      <c r="CI73" s="838"/>
      <c r="CJ73" s="838"/>
      <c r="CK73" s="838"/>
      <c r="CL73" s="839"/>
      <c r="CM73" s="837"/>
      <c r="CN73" s="838"/>
      <c r="CO73" s="838"/>
      <c r="CP73" s="838"/>
      <c r="CQ73" s="839"/>
      <c r="CR73" s="837"/>
      <c r="CS73" s="838"/>
      <c r="CT73" s="838"/>
      <c r="CU73" s="838"/>
      <c r="CV73" s="839"/>
      <c r="CW73" s="837"/>
      <c r="CX73" s="838"/>
      <c r="CY73" s="838"/>
      <c r="CZ73" s="838"/>
      <c r="DA73" s="839"/>
      <c r="DB73" s="837"/>
      <c r="DC73" s="838"/>
      <c r="DD73" s="838"/>
      <c r="DE73" s="838"/>
      <c r="DF73" s="839"/>
      <c r="DG73" s="837"/>
      <c r="DH73" s="838"/>
      <c r="DI73" s="838"/>
      <c r="DJ73" s="838"/>
      <c r="DK73" s="839"/>
      <c r="DL73" s="837"/>
      <c r="DM73" s="838"/>
      <c r="DN73" s="838"/>
      <c r="DO73" s="838"/>
      <c r="DP73" s="839"/>
      <c r="DQ73" s="837"/>
      <c r="DR73" s="838"/>
      <c r="DS73" s="838"/>
      <c r="DT73" s="838"/>
      <c r="DU73" s="839"/>
      <c r="DV73" s="834"/>
      <c r="DW73" s="835"/>
      <c r="DX73" s="835"/>
      <c r="DY73" s="835"/>
      <c r="DZ73" s="836"/>
      <c r="EA73" s="89"/>
    </row>
    <row r="74" spans="1:131" ht="26.25" customHeight="1" x14ac:dyDescent="0.2">
      <c r="A74" s="98">
        <v>7</v>
      </c>
      <c r="B74" s="848" t="s">
        <v>355</v>
      </c>
      <c r="C74" s="849"/>
      <c r="D74" s="849"/>
      <c r="E74" s="849"/>
      <c r="F74" s="849"/>
      <c r="G74" s="849"/>
      <c r="H74" s="849"/>
      <c r="I74" s="849"/>
      <c r="J74" s="849"/>
      <c r="K74" s="849"/>
      <c r="L74" s="849"/>
      <c r="M74" s="849"/>
      <c r="N74" s="849"/>
      <c r="O74" s="849"/>
      <c r="P74" s="850"/>
      <c r="Q74" s="851">
        <v>249</v>
      </c>
      <c r="R74" s="805"/>
      <c r="S74" s="805"/>
      <c r="T74" s="805"/>
      <c r="U74" s="805"/>
      <c r="V74" s="805">
        <v>194</v>
      </c>
      <c r="W74" s="805"/>
      <c r="X74" s="805"/>
      <c r="Y74" s="805"/>
      <c r="Z74" s="805"/>
      <c r="AA74" s="805">
        <v>55</v>
      </c>
      <c r="AB74" s="805"/>
      <c r="AC74" s="805"/>
      <c r="AD74" s="805"/>
      <c r="AE74" s="805"/>
      <c r="AF74" s="805">
        <v>55</v>
      </c>
      <c r="AG74" s="805"/>
      <c r="AH74" s="805"/>
      <c r="AI74" s="805"/>
      <c r="AJ74" s="805"/>
      <c r="AK74" s="805">
        <v>17</v>
      </c>
      <c r="AL74" s="805"/>
      <c r="AM74" s="805"/>
      <c r="AN74" s="805"/>
      <c r="AO74" s="805"/>
      <c r="AP74" s="805" t="s">
        <v>321</v>
      </c>
      <c r="AQ74" s="805"/>
      <c r="AR74" s="805"/>
      <c r="AS74" s="805"/>
      <c r="AT74" s="805"/>
      <c r="AU74" s="805" t="s">
        <v>321</v>
      </c>
      <c r="AV74" s="805"/>
      <c r="AW74" s="805"/>
      <c r="AX74" s="805"/>
      <c r="AY74" s="805"/>
      <c r="AZ74" s="807"/>
      <c r="BA74" s="807"/>
      <c r="BB74" s="807"/>
      <c r="BC74" s="807"/>
      <c r="BD74" s="808"/>
      <c r="BE74" s="101"/>
      <c r="BF74" s="101"/>
      <c r="BG74" s="101"/>
      <c r="BH74" s="101"/>
      <c r="BI74" s="101"/>
      <c r="BJ74" s="101"/>
      <c r="BK74" s="101"/>
      <c r="BL74" s="101"/>
      <c r="BM74" s="101"/>
      <c r="BN74" s="101"/>
      <c r="BO74" s="101"/>
      <c r="BP74" s="101"/>
      <c r="BQ74" s="98">
        <v>68</v>
      </c>
      <c r="BR74" s="103"/>
      <c r="BS74" s="834"/>
      <c r="BT74" s="835"/>
      <c r="BU74" s="835"/>
      <c r="BV74" s="835"/>
      <c r="BW74" s="835"/>
      <c r="BX74" s="835"/>
      <c r="BY74" s="835"/>
      <c r="BZ74" s="835"/>
      <c r="CA74" s="835"/>
      <c r="CB74" s="835"/>
      <c r="CC74" s="835"/>
      <c r="CD74" s="835"/>
      <c r="CE74" s="835"/>
      <c r="CF74" s="835"/>
      <c r="CG74" s="840"/>
      <c r="CH74" s="837"/>
      <c r="CI74" s="838"/>
      <c r="CJ74" s="838"/>
      <c r="CK74" s="838"/>
      <c r="CL74" s="839"/>
      <c r="CM74" s="837"/>
      <c r="CN74" s="838"/>
      <c r="CO74" s="838"/>
      <c r="CP74" s="838"/>
      <c r="CQ74" s="839"/>
      <c r="CR74" s="837"/>
      <c r="CS74" s="838"/>
      <c r="CT74" s="838"/>
      <c r="CU74" s="838"/>
      <c r="CV74" s="839"/>
      <c r="CW74" s="837"/>
      <c r="CX74" s="838"/>
      <c r="CY74" s="838"/>
      <c r="CZ74" s="838"/>
      <c r="DA74" s="839"/>
      <c r="DB74" s="837"/>
      <c r="DC74" s="838"/>
      <c r="DD74" s="838"/>
      <c r="DE74" s="838"/>
      <c r="DF74" s="839"/>
      <c r="DG74" s="837"/>
      <c r="DH74" s="838"/>
      <c r="DI74" s="838"/>
      <c r="DJ74" s="838"/>
      <c r="DK74" s="839"/>
      <c r="DL74" s="837"/>
      <c r="DM74" s="838"/>
      <c r="DN74" s="838"/>
      <c r="DO74" s="838"/>
      <c r="DP74" s="839"/>
      <c r="DQ74" s="837"/>
      <c r="DR74" s="838"/>
      <c r="DS74" s="838"/>
      <c r="DT74" s="838"/>
      <c r="DU74" s="839"/>
      <c r="DV74" s="834"/>
      <c r="DW74" s="835"/>
      <c r="DX74" s="835"/>
      <c r="DY74" s="835"/>
      <c r="DZ74" s="836"/>
      <c r="EA74" s="89"/>
    </row>
    <row r="75" spans="1:131" ht="26.25" customHeight="1" x14ac:dyDescent="0.2">
      <c r="A75" s="98">
        <v>8</v>
      </c>
      <c r="B75" s="848" t="s">
        <v>356</v>
      </c>
      <c r="C75" s="849"/>
      <c r="D75" s="849"/>
      <c r="E75" s="849"/>
      <c r="F75" s="849"/>
      <c r="G75" s="849"/>
      <c r="H75" s="849"/>
      <c r="I75" s="849"/>
      <c r="J75" s="849"/>
      <c r="K75" s="849"/>
      <c r="L75" s="849"/>
      <c r="M75" s="849"/>
      <c r="N75" s="849"/>
      <c r="O75" s="849"/>
      <c r="P75" s="850"/>
      <c r="Q75" s="852">
        <v>4164</v>
      </c>
      <c r="R75" s="853"/>
      <c r="S75" s="853"/>
      <c r="T75" s="853"/>
      <c r="U75" s="809"/>
      <c r="V75" s="854">
        <v>3933</v>
      </c>
      <c r="W75" s="853"/>
      <c r="X75" s="853"/>
      <c r="Y75" s="853"/>
      <c r="Z75" s="809"/>
      <c r="AA75" s="854">
        <v>231</v>
      </c>
      <c r="AB75" s="853"/>
      <c r="AC75" s="853"/>
      <c r="AD75" s="853"/>
      <c r="AE75" s="809"/>
      <c r="AF75" s="854">
        <v>231</v>
      </c>
      <c r="AG75" s="853"/>
      <c r="AH75" s="853"/>
      <c r="AI75" s="853"/>
      <c r="AJ75" s="809"/>
      <c r="AK75" s="854" t="s">
        <v>321</v>
      </c>
      <c r="AL75" s="853"/>
      <c r="AM75" s="853"/>
      <c r="AN75" s="853"/>
      <c r="AO75" s="809"/>
      <c r="AP75" s="854" t="s">
        <v>321</v>
      </c>
      <c r="AQ75" s="853"/>
      <c r="AR75" s="853"/>
      <c r="AS75" s="853"/>
      <c r="AT75" s="809"/>
      <c r="AU75" s="854" t="s">
        <v>321</v>
      </c>
      <c r="AV75" s="853"/>
      <c r="AW75" s="853"/>
      <c r="AX75" s="853"/>
      <c r="AY75" s="809"/>
      <c r="AZ75" s="807"/>
      <c r="BA75" s="807"/>
      <c r="BB75" s="807"/>
      <c r="BC75" s="807"/>
      <c r="BD75" s="808"/>
      <c r="BE75" s="101"/>
      <c r="BF75" s="101"/>
      <c r="BG75" s="101"/>
      <c r="BH75" s="101"/>
      <c r="BI75" s="101"/>
      <c r="BJ75" s="101"/>
      <c r="BK75" s="101"/>
      <c r="BL75" s="101"/>
      <c r="BM75" s="101"/>
      <c r="BN75" s="101"/>
      <c r="BO75" s="101"/>
      <c r="BP75" s="101"/>
      <c r="BQ75" s="98">
        <v>69</v>
      </c>
      <c r="BR75" s="103"/>
      <c r="BS75" s="834"/>
      <c r="BT75" s="835"/>
      <c r="BU75" s="835"/>
      <c r="BV75" s="835"/>
      <c r="BW75" s="835"/>
      <c r="BX75" s="835"/>
      <c r="BY75" s="835"/>
      <c r="BZ75" s="835"/>
      <c r="CA75" s="835"/>
      <c r="CB75" s="835"/>
      <c r="CC75" s="835"/>
      <c r="CD75" s="835"/>
      <c r="CE75" s="835"/>
      <c r="CF75" s="835"/>
      <c r="CG75" s="840"/>
      <c r="CH75" s="837"/>
      <c r="CI75" s="838"/>
      <c r="CJ75" s="838"/>
      <c r="CK75" s="838"/>
      <c r="CL75" s="839"/>
      <c r="CM75" s="837"/>
      <c r="CN75" s="838"/>
      <c r="CO75" s="838"/>
      <c r="CP75" s="838"/>
      <c r="CQ75" s="839"/>
      <c r="CR75" s="837"/>
      <c r="CS75" s="838"/>
      <c r="CT75" s="838"/>
      <c r="CU75" s="838"/>
      <c r="CV75" s="839"/>
      <c r="CW75" s="837"/>
      <c r="CX75" s="838"/>
      <c r="CY75" s="838"/>
      <c r="CZ75" s="838"/>
      <c r="DA75" s="839"/>
      <c r="DB75" s="837"/>
      <c r="DC75" s="838"/>
      <c r="DD75" s="838"/>
      <c r="DE75" s="838"/>
      <c r="DF75" s="839"/>
      <c r="DG75" s="837"/>
      <c r="DH75" s="838"/>
      <c r="DI75" s="838"/>
      <c r="DJ75" s="838"/>
      <c r="DK75" s="839"/>
      <c r="DL75" s="837"/>
      <c r="DM75" s="838"/>
      <c r="DN75" s="838"/>
      <c r="DO75" s="838"/>
      <c r="DP75" s="839"/>
      <c r="DQ75" s="837"/>
      <c r="DR75" s="838"/>
      <c r="DS75" s="838"/>
      <c r="DT75" s="838"/>
      <c r="DU75" s="839"/>
      <c r="DV75" s="834"/>
      <c r="DW75" s="835"/>
      <c r="DX75" s="835"/>
      <c r="DY75" s="835"/>
      <c r="DZ75" s="836"/>
      <c r="EA75" s="89"/>
    </row>
    <row r="76" spans="1:131" ht="26.25" customHeight="1" x14ac:dyDescent="0.2">
      <c r="A76" s="98">
        <v>9</v>
      </c>
      <c r="B76" s="848" t="s">
        <v>357</v>
      </c>
      <c r="C76" s="849"/>
      <c r="D76" s="849"/>
      <c r="E76" s="849"/>
      <c r="F76" s="849"/>
      <c r="G76" s="849"/>
      <c r="H76" s="849"/>
      <c r="I76" s="849"/>
      <c r="J76" s="849"/>
      <c r="K76" s="849"/>
      <c r="L76" s="849"/>
      <c r="M76" s="849"/>
      <c r="N76" s="849"/>
      <c r="O76" s="849"/>
      <c r="P76" s="850"/>
      <c r="Q76" s="852">
        <v>9878</v>
      </c>
      <c r="R76" s="853"/>
      <c r="S76" s="853"/>
      <c r="T76" s="853"/>
      <c r="U76" s="809"/>
      <c r="V76" s="854">
        <v>9787</v>
      </c>
      <c r="W76" s="853"/>
      <c r="X76" s="853"/>
      <c r="Y76" s="853"/>
      <c r="Z76" s="809"/>
      <c r="AA76" s="854">
        <v>92</v>
      </c>
      <c r="AB76" s="853"/>
      <c r="AC76" s="853"/>
      <c r="AD76" s="853"/>
      <c r="AE76" s="809"/>
      <c r="AF76" s="854">
        <v>92</v>
      </c>
      <c r="AG76" s="853"/>
      <c r="AH76" s="853"/>
      <c r="AI76" s="853"/>
      <c r="AJ76" s="809"/>
      <c r="AK76" s="854">
        <v>5083</v>
      </c>
      <c r="AL76" s="853"/>
      <c r="AM76" s="853"/>
      <c r="AN76" s="853"/>
      <c r="AO76" s="809"/>
      <c r="AP76" s="854" t="s">
        <v>321</v>
      </c>
      <c r="AQ76" s="853"/>
      <c r="AR76" s="853"/>
      <c r="AS76" s="853"/>
      <c r="AT76" s="809"/>
      <c r="AU76" s="854" t="s">
        <v>321</v>
      </c>
      <c r="AV76" s="853"/>
      <c r="AW76" s="853"/>
      <c r="AX76" s="853"/>
      <c r="AY76" s="809"/>
      <c r="AZ76" s="807"/>
      <c r="BA76" s="807"/>
      <c r="BB76" s="807"/>
      <c r="BC76" s="807"/>
      <c r="BD76" s="808"/>
      <c r="BE76" s="101"/>
      <c r="BF76" s="101"/>
      <c r="BG76" s="101"/>
      <c r="BH76" s="101"/>
      <c r="BI76" s="101"/>
      <c r="BJ76" s="101"/>
      <c r="BK76" s="101"/>
      <c r="BL76" s="101"/>
      <c r="BM76" s="101"/>
      <c r="BN76" s="101"/>
      <c r="BO76" s="101"/>
      <c r="BP76" s="101"/>
      <c r="BQ76" s="98">
        <v>70</v>
      </c>
      <c r="BR76" s="103"/>
      <c r="BS76" s="834"/>
      <c r="BT76" s="835"/>
      <c r="BU76" s="835"/>
      <c r="BV76" s="835"/>
      <c r="BW76" s="835"/>
      <c r="BX76" s="835"/>
      <c r="BY76" s="835"/>
      <c r="BZ76" s="835"/>
      <c r="CA76" s="835"/>
      <c r="CB76" s="835"/>
      <c r="CC76" s="835"/>
      <c r="CD76" s="835"/>
      <c r="CE76" s="835"/>
      <c r="CF76" s="835"/>
      <c r="CG76" s="840"/>
      <c r="CH76" s="837"/>
      <c r="CI76" s="838"/>
      <c r="CJ76" s="838"/>
      <c r="CK76" s="838"/>
      <c r="CL76" s="839"/>
      <c r="CM76" s="837"/>
      <c r="CN76" s="838"/>
      <c r="CO76" s="838"/>
      <c r="CP76" s="838"/>
      <c r="CQ76" s="839"/>
      <c r="CR76" s="837"/>
      <c r="CS76" s="838"/>
      <c r="CT76" s="838"/>
      <c r="CU76" s="838"/>
      <c r="CV76" s="839"/>
      <c r="CW76" s="837"/>
      <c r="CX76" s="838"/>
      <c r="CY76" s="838"/>
      <c r="CZ76" s="838"/>
      <c r="DA76" s="839"/>
      <c r="DB76" s="837"/>
      <c r="DC76" s="838"/>
      <c r="DD76" s="838"/>
      <c r="DE76" s="838"/>
      <c r="DF76" s="839"/>
      <c r="DG76" s="837"/>
      <c r="DH76" s="838"/>
      <c r="DI76" s="838"/>
      <c r="DJ76" s="838"/>
      <c r="DK76" s="839"/>
      <c r="DL76" s="837"/>
      <c r="DM76" s="838"/>
      <c r="DN76" s="838"/>
      <c r="DO76" s="838"/>
      <c r="DP76" s="839"/>
      <c r="DQ76" s="837"/>
      <c r="DR76" s="838"/>
      <c r="DS76" s="838"/>
      <c r="DT76" s="838"/>
      <c r="DU76" s="839"/>
      <c r="DV76" s="834"/>
      <c r="DW76" s="835"/>
      <c r="DX76" s="835"/>
      <c r="DY76" s="835"/>
      <c r="DZ76" s="836"/>
      <c r="EA76" s="89"/>
    </row>
    <row r="77" spans="1:131" ht="26.25" customHeight="1" x14ac:dyDescent="0.2">
      <c r="A77" s="98">
        <v>10</v>
      </c>
      <c r="B77" s="848" t="s">
        <v>358</v>
      </c>
      <c r="C77" s="849"/>
      <c r="D77" s="849"/>
      <c r="E77" s="849"/>
      <c r="F77" s="849"/>
      <c r="G77" s="849"/>
      <c r="H77" s="849"/>
      <c r="I77" s="849"/>
      <c r="J77" s="849"/>
      <c r="K77" s="849"/>
      <c r="L77" s="849"/>
      <c r="M77" s="849"/>
      <c r="N77" s="849"/>
      <c r="O77" s="849"/>
      <c r="P77" s="850"/>
      <c r="Q77" s="852">
        <v>1600855</v>
      </c>
      <c r="R77" s="853"/>
      <c r="S77" s="853"/>
      <c r="T77" s="853"/>
      <c r="U77" s="809"/>
      <c r="V77" s="854">
        <v>1567252</v>
      </c>
      <c r="W77" s="853"/>
      <c r="X77" s="853"/>
      <c r="Y77" s="853"/>
      <c r="Z77" s="809"/>
      <c r="AA77" s="854">
        <v>33603</v>
      </c>
      <c r="AB77" s="853"/>
      <c r="AC77" s="853"/>
      <c r="AD77" s="853"/>
      <c r="AE77" s="809"/>
      <c r="AF77" s="854">
        <v>33603</v>
      </c>
      <c r="AG77" s="853"/>
      <c r="AH77" s="853"/>
      <c r="AI77" s="853"/>
      <c r="AJ77" s="809"/>
      <c r="AK77" s="854">
        <v>22693</v>
      </c>
      <c r="AL77" s="853"/>
      <c r="AM77" s="853"/>
      <c r="AN77" s="853"/>
      <c r="AO77" s="809"/>
      <c r="AP77" s="854" t="s">
        <v>321</v>
      </c>
      <c r="AQ77" s="853"/>
      <c r="AR77" s="853"/>
      <c r="AS77" s="853"/>
      <c r="AT77" s="809"/>
      <c r="AU77" s="854" t="s">
        <v>321</v>
      </c>
      <c r="AV77" s="853"/>
      <c r="AW77" s="853"/>
      <c r="AX77" s="853"/>
      <c r="AY77" s="809"/>
      <c r="AZ77" s="807"/>
      <c r="BA77" s="807"/>
      <c r="BB77" s="807"/>
      <c r="BC77" s="807"/>
      <c r="BD77" s="808"/>
      <c r="BE77" s="101"/>
      <c r="BF77" s="101"/>
      <c r="BG77" s="101"/>
      <c r="BH77" s="101"/>
      <c r="BI77" s="101"/>
      <c r="BJ77" s="101"/>
      <c r="BK77" s="101"/>
      <c r="BL77" s="101"/>
      <c r="BM77" s="101"/>
      <c r="BN77" s="101"/>
      <c r="BO77" s="101"/>
      <c r="BP77" s="101"/>
      <c r="BQ77" s="98">
        <v>71</v>
      </c>
      <c r="BR77" s="103"/>
      <c r="BS77" s="834"/>
      <c r="BT77" s="835"/>
      <c r="BU77" s="835"/>
      <c r="BV77" s="835"/>
      <c r="BW77" s="835"/>
      <c r="BX77" s="835"/>
      <c r="BY77" s="835"/>
      <c r="BZ77" s="835"/>
      <c r="CA77" s="835"/>
      <c r="CB77" s="835"/>
      <c r="CC77" s="835"/>
      <c r="CD77" s="835"/>
      <c r="CE77" s="835"/>
      <c r="CF77" s="835"/>
      <c r="CG77" s="840"/>
      <c r="CH77" s="837"/>
      <c r="CI77" s="838"/>
      <c r="CJ77" s="838"/>
      <c r="CK77" s="838"/>
      <c r="CL77" s="839"/>
      <c r="CM77" s="837"/>
      <c r="CN77" s="838"/>
      <c r="CO77" s="838"/>
      <c r="CP77" s="838"/>
      <c r="CQ77" s="839"/>
      <c r="CR77" s="837"/>
      <c r="CS77" s="838"/>
      <c r="CT77" s="838"/>
      <c r="CU77" s="838"/>
      <c r="CV77" s="839"/>
      <c r="CW77" s="837"/>
      <c r="CX77" s="838"/>
      <c r="CY77" s="838"/>
      <c r="CZ77" s="838"/>
      <c r="DA77" s="839"/>
      <c r="DB77" s="837"/>
      <c r="DC77" s="838"/>
      <c r="DD77" s="838"/>
      <c r="DE77" s="838"/>
      <c r="DF77" s="839"/>
      <c r="DG77" s="837"/>
      <c r="DH77" s="838"/>
      <c r="DI77" s="838"/>
      <c r="DJ77" s="838"/>
      <c r="DK77" s="839"/>
      <c r="DL77" s="837"/>
      <c r="DM77" s="838"/>
      <c r="DN77" s="838"/>
      <c r="DO77" s="838"/>
      <c r="DP77" s="839"/>
      <c r="DQ77" s="837"/>
      <c r="DR77" s="838"/>
      <c r="DS77" s="838"/>
      <c r="DT77" s="838"/>
      <c r="DU77" s="839"/>
      <c r="DV77" s="834"/>
      <c r="DW77" s="835"/>
      <c r="DX77" s="835"/>
      <c r="DY77" s="835"/>
      <c r="DZ77" s="836"/>
      <c r="EA77" s="89"/>
    </row>
    <row r="78" spans="1:131" ht="26.25" customHeight="1" x14ac:dyDescent="0.2">
      <c r="A78" s="98">
        <v>11</v>
      </c>
      <c r="B78" s="848" t="s">
        <v>359</v>
      </c>
      <c r="C78" s="849"/>
      <c r="D78" s="849"/>
      <c r="E78" s="849"/>
      <c r="F78" s="849"/>
      <c r="G78" s="849"/>
      <c r="H78" s="849"/>
      <c r="I78" s="849"/>
      <c r="J78" s="849"/>
      <c r="K78" s="849"/>
      <c r="L78" s="849"/>
      <c r="M78" s="849"/>
      <c r="N78" s="849"/>
      <c r="O78" s="849"/>
      <c r="P78" s="850"/>
      <c r="Q78" s="851">
        <v>88</v>
      </c>
      <c r="R78" s="805"/>
      <c r="S78" s="805"/>
      <c r="T78" s="805"/>
      <c r="U78" s="805"/>
      <c r="V78" s="805">
        <v>74</v>
      </c>
      <c r="W78" s="805"/>
      <c r="X78" s="805"/>
      <c r="Y78" s="805"/>
      <c r="Z78" s="805"/>
      <c r="AA78" s="805">
        <v>14</v>
      </c>
      <c r="AB78" s="805"/>
      <c r="AC78" s="805"/>
      <c r="AD78" s="805"/>
      <c r="AE78" s="805"/>
      <c r="AF78" s="805">
        <v>14</v>
      </c>
      <c r="AG78" s="805"/>
      <c r="AH78" s="805"/>
      <c r="AI78" s="805"/>
      <c r="AJ78" s="805"/>
      <c r="AK78" s="805">
        <v>0</v>
      </c>
      <c r="AL78" s="805"/>
      <c r="AM78" s="805"/>
      <c r="AN78" s="805"/>
      <c r="AO78" s="805"/>
      <c r="AP78" s="805">
        <v>0</v>
      </c>
      <c r="AQ78" s="805"/>
      <c r="AR78" s="805"/>
      <c r="AS78" s="805"/>
      <c r="AT78" s="805"/>
      <c r="AU78" s="805" t="s">
        <v>321</v>
      </c>
      <c r="AV78" s="805"/>
      <c r="AW78" s="805"/>
      <c r="AX78" s="805"/>
      <c r="AY78" s="805"/>
      <c r="AZ78" s="807"/>
      <c r="BA78" s="807"/>
      <c r="BB78" s="807"/>
      <c r="BC78" s="807"/>
      <c r="BD78" s="808"/>
      <c r="BE78" s="101"/>
      <c r="BF78" s="101"/>
      <c r="BG78" s="101"/>
      <c r="BH78" s="101"/>
      <c r="BI78" s="101"/>
      <c r="BJ78" s="89"/>
      <c r="BK78" s="89"/>
      <c r="BL78" s="89"/>
      <c r="BM78" s="89"/>
      <c r="BN78" s="89"/>
      <c r="BO78" s="101"/>
      <c r="BP78" s="101"/>
      <c r="BQ78" s="98">
        <v>72</v>
      </c>
      <c r="BR78" s="103"/>
      <c r="BS78" s="834"/>
      <c r="BT78" s="835"/>
      <c r="BU78" s="835"/>
      <c r="BV78" s="835"/>
      <c r="BW78" s="835"/>
      <c r="BX78" s="835"/>
      <c r="BY78" s="835"/>
      <c r="BZ78" s="835"/>
      <c r="CA78" s="835"/>
      <c r="CB78" s="835"/>
      <c r="CC78" s="835"/>
      <c r="CD78" s="835"/>
      <c r="CE78" s="835"/>
      <c r="CF78" s="835"/>
      <c r="CG78" s="840"/>
      <c r="CH78" s="837"/>
      <c r="CI78" s="838"/>
      <c r="CJ78" s="838"/>
      <c r="CK78" s="838"/>
      <c r="CL78" s="839"/>
      <c r="CM78" s="837"/>
      <c r="CN78" s="838"/>
      <c r="CO78" s="838"/>
      <c r="CP78" s="838"/>
      <c r="CQ78" s="839"/>
      <c r="CR78" s="837"/>
      <c r="CS78" s="838"/>
      <c r="CT78" s="838"/>
      <c r="CU78" s="838"/>
      <c r="CV78" s="839"/>
      <c r="CW78" s="837"/>
      <c r="CX78" s="838"/>
      <c r="CY78" s="838"/>
      <c r="CZ78" s="838"/>
      <c r="DA78" s="839"/>
      <c r="DB78" s="837"/>
      <c r="DC78" s="838"/>
      <c r="DD78" s="838"/>
      <c r="DE78" s="838"/>
      <c r="DF78" s="839"/>
      <c r="DG78" s="837"/>
      <c r="DH78" s="838"/>
      <c r="DI78" s="838"/>
      <c r="DJ78" s="838"/>
      <c r="DK78" s="839"/>
      <c r="DL78" s="837"/>
      <c r="DM78" s="838"/>
      <c r="DN78" s="838"/>
      <c r="DO78" s="838"/>
      <c r="DP78" s="839"/>
      <c r="DQ78" s="837"/>
      <c r="DR78" s="838"/>
      <c r="DS78" s="838"/>
      <c r="DT78" s="838"/>
      <c r="DU78" s="839"/>
      <c r="DV78" s="834"/>
      <c r="DW78" s="835"/>
      <c r="DX78" s="835"/>
      <c r="DY78" s="835"/>
      <c r="DZ78" s="836"/>
      <c r="EA78" s="89"/>
    </row>
    <row r="79" spans="1:131" ht="26.25" customHeight="1" x14ac:dyDescent="0.2">
      <c r="A79" s="98">
        <v>12</v>
      </c>
      <c r="B79" s="848" t="s">
        <v>360</v>
      </c>
      <c r="C79" s="849"/>
      <c r="D79" s="849"/>
      <c r="E79" s="849"/>
      <c r="F79" s="849"/>
      <c r="G79" s="849"/>
      <c r="H79" s="849"/>
      <c r="I79" s="849"/>
      <c r="J79" s="849"/>
      <c r="K79" s="849"/>
      <c r="L79" s="849"/>
      <c r="M79" s="849"/>
      <c r="N79" s="849"/>
      <c r="O79" s="849"/>
      <c r="P79" s="850"/>
      <c r="Q79" s="851">
        <v>575</v>
      </c>
      <c r="R79" s="805"/>
      <c r="S79" s="805"/>
      <c r="T79" s="805"/>
      <c r="U79" s="805"/>
      <c r="V79" s="805">
        <v>563</v>
      </c>
      <c r="W79" s="805"/>
      <c r="X79" s="805"/>
      <c r="Y79" s="805"/>
      <c r="Z79" s="805"/>
      <c r="AA79" s="805">
        <v>12</v>
      </c>
      <c r="AB79" s="805"/>
      <c r="AC79" s="805"/>
      <c r="AD79" s="805"/>
      <c r="AE79" s="805"/>
      <c r="AF79" s="805">
        <v>12</v>
      </c>
      <c r="AG79" s="805"/>
      <c r="AH79" s="805"/>
      <c r="AI79" s="805"/>
      <c r="AJ79" s="805"/>
      <c r="AK79" s="805">
        <v>231</v>
      </c>
      <c r="AL79" s="805"/>
      <c r="AM79" s="805"/>
      <c r="AN79" s="805"/>
      <c r="AO79" s="805"/>
      <c r="AP79" s="805">
        <v>190</v>
      </c>
      <c r="AQ79" s="805"/>
      <c r="AR79" s="805"/>
      <c r="AS79" s="805"/>
      <c r="AT79" s="805"/>
      <c r="AU79" s="805" t="s">
        <v>321</v>
      </c>
      <c r="AV79" s="805"/>
      <c r="AW79" s="805"/>
      <c r="AX79" s="805"/>
      <c r="AY79" s="805"/>
      <c r="AZ79" s="807"/>
      <c r="BA79" s="807"/>
      <c r="BB79" s="807"/>
      <c r="BC79" s="807"/>
      <c r="BD79" s="808"/>
      <c r="BE79" s="101"/>
      <c r="BF79" s="101"/>
      <c r="BG79" s="101"/>
      <c r="BH79" s="101"/>
      <c r="BI79" s="101"/>
      <c r="BJ79" s="89"/>
      <c r="BK79" s="89"/>
      <c r="BL79" s="89"/>
      <c r="BM79" s="89"/>
      <c r="BN79" s="89"/>
      <c r="BO79" s="101"/>
      <c r="BP79" s="101"/>
      <c r="BQ79" s="98">
        <v>73</v>
      </c>
      <c r="BR79" s="103"/>
      <c r="BS79" s="834"/>
      <c r="BT79" s="835"/>
      <c r="BU79" s="835"/>
      <c r="BV79" s="835"/>
      <c r="BW79" s="835"/>
      <c r="BX79" s="835"/>
      <c r="BY79" s="835"/>
      <c r="BZ79" s="835"/>
      <c r="CA79" s="835"/>
      <c r="CB79" s="835"/>
      <c r="CC79" s="835"/>
      <c r="CD79" s="835"/>
      <c r="CE79" s="835"/>
      <c r="CF79" s="835"/>
      <c r="CG79" s="840"/>
      <c r="CH79" s="837"/>
      <c r="CI79" s="838"/>
      <c r="CJ79" s="838"/>
      <c r="CK79" s="838"/>
      <c r="CL79" s="839"/>
      <c r="CM79" s="837"/>
      <c r="CN79" s="838"/>
      <c r="CO79" s="838"/>
      <c r="CP79" s="838"/>
      <c r="CQ79" s="839"/>
      <c r="CR79" s="837"/>
      <c r="CS79" s="838"/>
      <c r="CT79" s="838"/>
      <c r="CU79" s="838"/>
      <c r="CV79" s="839"/>
      <c r="CW79" s="837"/>
      <c r="CX79" s="838"/>
      <c r="CY79" s="838"/>
      <c r="CZ79" s="838"/>
      <c r="DA79" s="839"/>
      <c r="DB79" s="837"/>
      <c r="DC79" s="838"/>
      <c r="DD79" s="838"/>
      <c r="DE79" s="838"/>
      <c r="DF79" s="839"/>
      <c r="DG79" s="837"/>
      <c r="DH79" s="838"/>
      <c r="DI79" s="838"/>
      <c r="DJ79" s="838"/>
      <c r="DK79" s="839"/>
      <c r="DL79" s="837"/>
      <c r="DM79" s="838"/>
      <c r="DN79" s="838"/>
      <c r="DO79" s="838"/>
      <c r="DP79" s="839"/>
      <c r="DQ79" s="837"/>
      <c r="DR79" s="838"/>
      <c r="DS79" s="838"/>
      <c r="DT79" s="838"/>
      <c r="DU79" s="839"/>
      <c r="DV79" s="834"/>
      <c r="DW79" s="835"/>
      <c r="DX79" s="835"/>
      <c r="DY79" s="835"/>
      <c r="DZ79" s="836"/>
      <c r="EA79" s="89"/>
    </row>
    <row r="80" spans="1:131" ht="26.25" customHeight="1" x14ac:dyDescent="0.2">
      <c r="A80" s="98">
        <v>13</v>
      </c>
      <c r="B80" s="848"/>
      <c r="C80" s="849"/>
      <c r="D80" s="849"/>
      <c r="E80" s="849"/>
      <c r="F80" s="849"/>
      <c r="G80" s="849"/>
      <c r="H80" s="849"/>
      <c r="I80" s="849"/>
      <c r="J80" s="849"/>
      <c r="K80" s="849"/>
      <c r="L80" s="849"/>
      <c r="M80" s="849"/>
      <c r="N80" s="849"/>
      <c r="O80" s="849"/>
      <c r="P80" s="850"/>
      <c r="Q80" s="851"/>
      <c r="R80" s="805"/>
      <c r="S80" s="805"/>
      <c r="T80" s="805"/>
      <c r="U80" s="805"/>
      <c r="V80" s="805"/>
      <c r="W80" s="805"/>
      <c r="X80" s="805"/>
      <c r="Y80" s="805"/>
      <c r="Z80" s="805"/>
      <c r="AA80" s="805"/>
      <c r="AB80" s="805"/>
      <c r="AC80" s="805"/>
      <c r="AD80" s="805"/>
      <c r="AE80" s="805"/>
      <c r="AF80" s="805"/>
      <c r="AG80" s="805"/>
      <c r="AH80" s="805"/>
      <c r="AI80" s="805"/>
      <c r="AJ80" s="805"/>
      <c r="AK80" s="805"/>
      <c r="AL80" s="805"/>
      <c r="AM80" s="805"/>
      <c r="AN80" s="805"/>
      <c r="AO80" s="805"/>
      <c r="AP80" s="805"/>
      <c r="AQ80" s="805"/>
      <c r="AR80" s="805"/>
      <c r="AS80" s="805"/>
      <c r="AT80" s="805"/>
      <c r="AU80" s="805"/>
      <c r="AV80" s="805"/>
      <c r="AW80" s="805"/>
      <c r="AX80" s="805"/>
      <c r="AY80" s="805"/>
      <c r="AZ80" s="807"/>
      <c r="BA80" s="807"/>
      <c r="BB80" s="807"/>
      <c r="BC80" s="807"/>
      <c r="BD80" s="808"/>
      <c r="BE80" s="101"/>
      <c r="BF80" s="101"/>
      <c r="BG80" s="101"/>
      <c r="BH80" s="101"/>
      <c r="BI80" s="101"/>
      <c r="BJ80" s="101"/>
      <c r="BK80" s="101"/>
      <c r="BL80" s="101"/>
      <c r="BM80" s="101"/>
      <c r="BN80" s="101"/>
      <c r="BO80" s="101"/>
      <c r="BP80" s="101"/>
      <c r="BQ80" s="98">
        <v>74</v>
      </c>
      <c r="BR80" s="103"/>
      <c r="BS80" s="834"/>
      <c r="BT80" s="835"/>
      <c r="BU80" s="835"/>
      <c r="BV80" s="835"/>
      <c r="BW80" s="835"/>
      <c r="BX80" s="835"/>
      <c r="BY80" s="835"/>
      <c r="BZ80" s="835"/>
      <c r="CA80" s="835"/>
      <c r="CB80" s="835"/>
      <c r="CC80" s="835"/>
      <c r="CD80" s="835"/>
      <c r="CE80" s="835"/>
      <c r="CF80" s="835"/>
      <c r="CG80" s="840"/>
      <c r="CH80" s="837"/>
      <c r="CI80" s="838"/>
      <c r="CJ80" s="838"/>
      <c r="CK80" s="838"/>
      <c r="CL80" s="839"/>
      <c r="CM80" s="837"/>
      <c r="CN80" s="838"/>
      <c r="CO80" s="838"/>
      <c r="CP80" s="838"/>
      <c r="CQ80" s="839"/>
      <c r="CR80" s="837"/>
      <c r="CS80" s="838"/>
      <c r="CT80" s="838"/>
      <c r="CU80" s="838"/>
      <c r="CV80" s="839"/>
      <c r="CW80" s="837"/>
      <c r="CX80" s="838"/>
      <c r="CY80" s="838"/>
      <c r="CZ80" s="838"/>
      <c r="DA80" s="839"/>
      <c r="DB80" s="837"/>
      <c r="DC80" s="838"/>
      <c r="DD80" s="838"/>
      <c r="DE80" s="838"/>
      <c r="DF80" s="839"/>
      <c r="DG80" s="837"/>
      <c r="DH80" s="838"/>
      <c r="DI80" s="838"/>
      <c r="DJ80" s="838"/>
      <c r="DK80" s="839"/>
      <c r="DL80" s="837"/>
      <c r="DM80" s="838"/>
      <c r="DN80" s="838"/>
      <c r="DO80" s="838"/>
      <c r="DP80" s="839"/>
      <c r="DQ80" s="837"/>
      <c r="DR80" s="838"/>
      <c r="DS80" s="838"/>
      <c r="DT80" s="838"/>
      <c r="DU80" s="839"/>
      <c r="DV80" s="834"/>
      <c r="DW80" s="835"/>
      <c r="DX80" s="835"/>
      <c r="DY80" s="835"/>
      <c r="DZ80" s="836"/>
      <c r="EA80" s="89"/>
    </row>
    <row r="81" spans="1:131" ht="26.25" customHeight="1" x14ac:dyDescent="0.2">
      <c r="A81" s="98">
        <v>14</v>
      </c>
      <c r="B81" s="848"/>
      <c r="C81" s="849"/>
      <c r="D81" s="849"/>
      <c r="E81" s="849"/>
      <c r="F81" s="849"/>
      <c r="G81" s="849"/>
      <c r="H81" s="849"/>
      <c r="I81" s="849"/>
      <c r="J81" s="849"/>
      <c r="K81" s="849"/>
      <c r="L81" s="849"/>
      <c r="M81" s="849"/>
      <c r="N81" s="849"/>
      <c r="O81" s="849"/>
      <c r="P81" s="850"/>
      <c r="Q81" s="851"/>
      <c r="R81" s="805"/>
      <c r="S81" s="805"/>
      <c r="T81" s="805"/>
      <c r="U81" s="805"/>
      <c r="V81" s="805"/>
      <c r="W81" s="805"/>
      <c r="X81" s="805"/>
      <c r="Y81" s="805"/>
      <c r="Z81" s="805"/>
      <c r="AA81" s="805"/>
      <c r="AB81" s="805"/>
      <c r="AC81" s="805"/>
      <c r="AD81" s="805"/>
      <c r="AE81" s="805"/>
      <c r="AF81" s="805"/>
      <c r="AG81" s="805"/>
      <c r="AH81" s="805"/>
      <c r="AI81" s="805"/>
      <c r="AJ81" s="805"/>
      <c r="AK81" s="805"/>
      <c r="AL81" s="805"/>
      <c r="AM81" s="805"/>
      <c r="AN81" s="805"/>
      <c r="AO81" s="805"/>
      <c r="AP81" s="805"/>
      <c r="AQ81" s="805"/>
      <c r="AR81" s="805"/>
      <c r="AS81" s="805"/>
      <c r="AT81" s="805"/>
      <c r="AU81" s="805"/>
      <c r="AV81" s="805"/>
      <c r="AW81" s="805"/>
      <c r="AX81" s="805"/>
      <c r="AY81" s="805"/>
      <c r="AZ81" s="807"/>
      <c r="BA81" s="807"/>
      <c r="BB81" s="807"/>
      <c r="BC81" s="807"/>
      <c r="BD81" s="808"/>
      <c r="BE81" s="101"/>
      <c r="BF81" s="101"/>
      <c r="BG81" s="101"/>
      <c r="BH81" s="101"/>
      <c r="BI81" s="101"/>
      <c r="BJ81" s="101"/>
      <c r="BK81" s="101"/>
      <c r="BL81" s="101"/>
      <c r="BM81" s="101"/>
      <c r="BN81" s="101"/>
      <c r="BO81" s="101"/>
      <c r="BP81" s="101"/>
      <c r="BQ81" s="98">
        <v>75</v>
      </c>
      <c r="BR81" s="103"/>
      <c r="BS81" s="834"/>
      <c r="BT81" s="835"/>
      <c r="BU81" s="835"/>
      <c r="BV81" s="835"/>
      <c r="BW81" s="835"/>
      <c r="BX81" s="835"/>
      <c r="BY81" s="835"/>
      <c r="BZ81" s="835"/>
      <c r="CA81" s="835"/>
      <c r="CB81" s="835"/>
      <c r="CC81" s="835"/>
      <c r="CD81" s="835"/>
      <c r="CE81" s="835"/>
      <c r="CF81" s="835"/>
      <c r="CG81" s="840"/>
      <c r="CH81" s="837"/>
      <c r="CI81" s="838"/>
      <c r="CJ81" s="838"/>
      <c r="CK81" s="838"/>
      <c r="CL81" s="839"/>
      <c r="CM81" s="837"/>
      <c r="CN81" s="838"/>
      <c r="CO81" s="838"/>
      <c r="CP81" s="838"/>
      <c r="CQ81" s="839"/>
      <c r="CR81" s="837"/>
      <c r="CS81" s="838"/>
      <c r="CT81" s="838"/>
      <c r="CU81" s="838"/>
      <c r="CV81" s="839"/>
      <c r="CW81" s="837"/>
      <c r="CX81" s="838"/>
      <c r="CY81" s="838"/>
      <c r="CZ81" s="838"/>
      <c r="DA81" s="839"/>
      <c r="DB81" s="837"/>
      <c r="DC81" s="838"/>
      <c r="DD81" s="838"/>
      <c r="DE81" s="838"/>
      <c r="DF81" s="839"/>
      <c r="DG81" s="837"/>
      <c r="DH81" s="838"/>
      <c r="DI81" s="838"/>
      <c r="DJ81" s="838"/>
      <c r="DK81" s="839"/>
      <c r="DL81" s="837"/>
      <c r="DM81" s="838"/>
      <c r="DN81" s="838"/>
      <c r="DO81" s="838"/>
      <c r="DP81" s="839"/>
      <c r="DQ81" s="837"/>
      <c r="DR81" s="838"/>
      <c r="DS81" s="838"/>
      <c r="DT81" s="838"/>
      <c r="DU81" s="839"/>
      <c r="DV81" s="834"/>
      <c r="DW81" s="835"/>
      <c r="DX81" s="835"/>
      <c r="DY81" s="835"/>
      <c r="DZ81" s="836"/>
      <c r="EA81" s="89"/>
    </row>
    <row r="82" spans="1:131" ht="26.25" customHeight="1" x14ac:dyDescent="0.2">
      <c r="A82" s="98">
        <v>15</v>
      </c>
      <c r="B82" s="848"/>
      <c r="C82" s="849"/>
      <c r="D82" s="849"/>
      <c r="E82" s="849"/>
      <c r="F82" s="849"/>
      <c r="G82" s="849"/>
      <c r="H82" s="849"/>
      <c r="I82" s="849"/>
      <c r="J82" s="849"/>
      <c r="K82" s="849"/>
      <c r="L82" s="849"/>
      <c r="M82" s="849"/>
      <c r="N82" s="849"/>
      <c r="O82" s="849"/>
      <c r="P82" s="850"/>
      <c r="Q82" s="851"/>
      <c r="R82" s="805"/>
      <c r="S82" s="805"/>
      <c r="T82" s="805"/>
      <c r="U82" s="805"/>
      <c r="V82" s="805"/>
      <c r="W82" s="805"/>
      <c r="X82" s="805"/>
      <c r="Y82" s="805"/>
      <c r="Z82" s="805"/>
      <c r="AA82" s="805"/>
      <c r="AB82" s="805"/>
      <c r="AC82" s="805"/>
      <c r="AD82" s="805"/>
      <c r="AE82" s="805"/>
      <c r="AF82" s="805"/>
      <c r="AG82" s="805"/>
      <c r="AH82" s="805"/>
      <c r="AI82" s="805"/>
      <c r="AJ82" s="805"/>
      <c r="AK82" s="805"/>
      <c r="AL82" s="805"/>
      <c r="AM82" s="805"/>
      <c r="AN82" s="805"/>
      <c r="AO82" s="805"/>
      <c r="AP82" s="805"/>
      <c r="AQ82" s="805"/>
      <c r="AR82" s="805"/>
      <c r="AS82" s="805"/>
      <c r="AT82" s="805"/>
      <c r="AU82" s="805"/>
      <c r="AV82" s="805"/>
      <c r="AW82" s="805"/>
      <c r="AX82" s="805"/>
      <c r="AY82" s="805"/>
      <c r="AZ82" s="807"/>
      <c r="BA82" s="807"/>
      <c r="BB82" s="807"/>
      <c r="BC82" s="807"/>
      <c r="BD82" s="808"/>
      <c r="BE82" s="101"/>
      <c r="BF82" s="101"/>
      <c r="BG82" s="101"/>
      <c r="BH82" s="101"/>
      <c r="BI82" s="101"/>
      <c r="BJ82" s="101"/>
      <c r="BK82" s="101"/>
      <c r="BL82" s="101"/>
      <c r="BM82" s="101"/>
      <c r="BN82" s="101"/>
      <c r="BO82" s="101"/>
      <c r="BP82" s="101"/>
      <c r="BQ82" s="98">
        <v>76</v>
      </c>
      <c r="BR82" s="103"/>
      <c r="BS82" s="834"/>
      <c r="BT82" s="835"/>
      <c r="BU82" s="835"/>
      <c r="BV82" s="835"/>
      <c r="BW82" s="835"/>
      <c r="BX82" s="835"/>
      <c r="BY82" s="835"/>
      <c r="BZ82" s="835"/>
      <c r="CA82" s="835"/>
      <c r="CB82" s="835"/>
      <c r="CC82" s="835"/>
      <c r="CD82" s="835"/>
      <c r="CE82" s="835"/>
      <c r="CF82" s="835"/>
      <c r="CG82" s="840"/>
      <c r="CH82" s="837"/>
      <c r="CI82" s="838"/>
      <c r="CJ82" s="838"/>
      <c r="CK82" s="838"/>
      <c r="CL82" s="839"/>
      <c r="CM82" s="837"/>
      <c r="CN82" s="838"/>
      <c r="CO82" s="838"/>
      <c r="CP82" s="838"/>
      <c r="CQ82" s="839"/>
      <c r="CR82" s="837"/>
      <c r="CS82" s="838"/>
      <c r="CT82" s="838"/>
      <c r="CU82" s="838"/>
      <c r="CV82" s="839"/>
      <c r="CW82" s="837"/>
      <c r="CX82" s="838"/>
      <c r="CY82" s="838"/>
      <c r="CZ82" s="838"/>
      <c r="DA82" s="839"/>
      <c r="DB82" s="837"/>
      <c r="DC82" s="838"/>
      <c r="DD82" s="838"/>
      <c r="DE82" s="838"/>
      <c r="DF82" s="839"/>
      <c r="DG82" s="837"/>
      <c r="DH82" s="838"/>
      <c r="DI82" s="838"/>
      <c r="DJ82" s="838"/>
      <c r="DK82" s="839"/>
      <c r="DL82" s="837"/>
      <c r="DM82" s="838"/>
      <c r="DN82" s="838"/>
      <c r="DO82" s="838"/>
      <c r="DP82" s="839"/>
      <c r="DQ82" s="837"/>
      <c r="DR82" s="838"/>
      <c r="DS82" s="838"/>
      <c r="DT82" s="838"/>
      <c r="DU82" s="839"/>
      <c r="DV82" s="834"/>
      <c r="DW82" s="835"/>
      <c r="DX82" s="835"/>
      <c r="DY82" s="835"/>
      <c r="DZ82" s="836"/>
      <c r="EA82" s="89"/>
    </row>
    <row r="83" spans="1:131" ht="26.25" customHeight="1" x14ac:dyDescent="0.2">
      <c r="A83" s="98">
        <v>16</v>
      </c>
      <c r="B83" s="848"/>
      <c r="C83" s="849"/>
      <c r="D83" s="849"/>
      <c r="E83" s="849"/>
      <c r="F83" s="849"/>
      <c r="G83" s="849"/>
      <c r="H83" s="849"/>
      <c r="I83" s="849"/>
      <c r="J83" s="849"/>
      <c r="K83" s="849"/>
      <c r="L83" s="849"/>
      <c r="M83" s="849"/>
      <c r="N83" s="849"/>
      <c r="O83" s="849"/>
      <c r="P83" s="850"/>
      <c r="Q83" s="851"/>
      <c r="R83" s="805"/>
      <c r="S83" s="805"/>
      <c r="T83" s="805"/>
      <c r="U83" s="805"/>
      <c r="V83" s="805"/>
      <c r="W83" s="805"/>
      <c r="X83" s="805"/>
      <c r="Y83" s="805"/>
      <c r="Z83" s="805"/>
      <c r="AA83" s="805"/>
      <c r="AB83" s="805"/>
      <c r="AC83" s="805"/>
      <c r="AD83" s="805"/>
      <c r="AE83" s="805"/>
      <c r="AF83" s="805"/>
      <c r="AG83" s="805"/>
      <c r="AH83" s="805"/>
      <c r="AI83" s="805"/>
      <c r="AJ83" s="805"/>
      <c r="AK83" s="805"/>
      <c r="AL83" s="805"/>
      <c r="AM83" s="805"/>
      <c r="AN83" s="805"/>
      <c r="AO83" s="805"/>
      <c r="AP83" s="805"/>
      <c r="AQ83" s="805"/>
      <c r="AR83" s="805"/>
      <c r="AS83" s="805"/>
      <c r="AT83" s="805"/>
      <c r="AU83" s="805"/>
      <c r="AV83" s="805"/>
      <c r="AW83" s="805"/>
      <c r="AX83" s="805"/>
      <c r="AY83" s="805"/>
      <c r="AZ83" s="807"/>
      <c r="BA83" s="807"/>
      <c r="BB83" s="807"/>
      <c r="BC83" s="807"/>
      <c r="BD83" s="808"/>
      <c r="BE83" s="101"/>
      <c r="BF83" s="101"/>
      <c r="BG83" s="101"/>
      <c r="BH83" s="101"/>
      <c r="BI83" s="101"/>
      <c r="BJ83" s="101"/>
      <c r="BK83" s="101"/>
      <c r="BL83" s="101"/>
      <c r="BM83" s="101"/>
      <c r="BN83" s="101"/>
      <c r="BO83" s="101"/>
      <c r="BP83" s="101"/>
      <c r="BQ83" s="98">
        <v>77</v>
      </c>
      <c r="BR83" s="103"/>
      <c r="BS83" s="834"/>
      <c r="BT83" s="835"/>
      <c r="BU83" s="835"/>
      <c r="BV83" s="835"/>
      <c r="BW83" s="835"/>
      <c r="BX83" s="835"/>
      <c r="BY83" s="835"/>
      <c r="BZ83" s="835"/>
      <c r="CA83" s="835"/>
      <c r="CB83" s="835"/>
      <c r="CC83" s="835"/>
      <c r="CD83" s="835"/>
      <c r="CE83" s="835"/>
      <c r="CF83" s="835"/>
      <c r="CG83" s="840"/>
      <c r="CH83" s="837"/>
      <c r="CI83" s="838"/>
      <c r="CJ83" s="838"/>
      <c r="CK83" s="838"/>
      <c r="CL83" s="839"/>
      <c r="CM83" s="837"/>
      <c r="CN83" s="838"/>
      <c r="CO83" s="838"/>
      <c r="CP83" s="838"/>
      <c r="CQ83" s="839"/>
      <c r="CR83" s="837"/>
      <c r="CS83" s="838"/>
      <c r="CT83" s="838"/>
      <c r="CU83" s="838"/>
      <c r="CV83" s="839"/>
      <c r="CW83" s="837"/>
      <c r="CX83" s="838"/>
      <c r="CY83" s="838"/>
      <c r="CZ83" s="838"/>
      <c r="DA83" s="839"/>
      <c r="DB83" s="837"/>
      <c r="DC83" s="838"/>
      <c r="DD83" s="838"/>
      <c r="DE83" s="838"/>
      <c r="DF83" s="839"/>
      <c r="DG83" s="837"/>
      <c r="DH83" s="838"/>
      <c r="DI83" s="838"/>
      <c r="DJ83" s="838"/>
      <c r="DK83" s="839"/>
      <c r="DL83" s="837"/>
      <c r="DM83" s="838"/>
      <c r="DN83" s="838"/>
      <c r="DO83" s="838"/>
      <c r="DP83" s="839"/>
      <c r="DQ83" s="837"/>
      <c r="DR83" s="838"/>
      <c r="DS83" s="838"/>
      <c r="DT83" s="838"/>
      <c r="DU83" s="839"/>
      <c r="DV83" s="834"/>
      <c r="DW83" s="835"/>
      <c r="DX83" s="835"/>
      <c r="DY83" s="835"/>
      <c r="DZ83" s="836"/>
      <c r="EA83" s="89"/>
    </row>
    <row r="84" spans="1:131" ht="26.25" customHeight="1" x14ac:dyDescent="0.2">
      <c r="A84" s="98">
        <v>17</v>
      </c>
      <c r="B84" s="848"/>
      <c r="C84" s="849"/>
      <c r="D84" s="849"/>
      <c r="E84" s="849"/>
      <c r="F84" s="849"/>
      <c r="G84" s="849"/>
      <c r="H84" s="849"/>
      <c r="I84" s="849"/>
      <c r="J84" s="849"/>
      <c r="K84" s="849"/>
      <c r="L84" s="849"/>
      <c r="M84" s="849"/>
      <c r="N84" s="849"/>
      <c r="O84" s="849"/>
      <c r="P84" s="850"/>
      <c r="Q84" s="851"/>
      <c r="R84" s="805"/>
      <c r="S84" s="805"/>
      <c r="T84" s="805"/>
      <c r="U84" s="805"/>
      <c r="V84" s="805"/>
      <c r="W84" s="805"/>
      <c r="X84" s="805"/>
      <c r="Y84" s="805"/>
      <c r="Z84" s="805"/>
      <c r="AA84" s="805"/>
      <c r="AB84" s="805"/>
      <c r="AC84" s="805"/>
      <c r="AD84" s="805"/>
      <c r="AE84" s="805"/>
      <c r="AF84" s="805"/>
      <c r="AG84" s="805"/>
      <c r="AH84" s="805"/>
      <c r="AI84" s="805"/>
      <c r="AJ84" s="805"/>
      <c r="AK84" s="805"/>
      <c r="AL84" s="805"/>
      <c r="AM84" s="805"/>
      <c r="AN84" s="805"/>
      <c r="AO84" s="805"/>
      <c r="AP84" s="805"/>
      <c r="AQ84" s="805"/>
      <c r="AR84" s="805"/>
      <c r="AS84" s="805"/>
      <c r="AT84" s="805"/>
      <c r="AU84" s="805"/>
      <c r="AV84" s="805"/>
      <c r="AW84" s="805"/>
      <c r="AX84" s="805"/>
      <c r="AY84" s="805"/>
      <c r="AZ84" s="807"/>
      <c r="BA84" s="807"/>
      <c r="BB84" s="807"/>
      <c r="BC84" s="807"/>
      <c r="BD84" s="808"/>
      <c r="BE84" s="101"/>
      <c r="BF84" s="101"/>
      <c r="BG84" s="101"/>
      <c r="BH84" s="101"/>
      <c r="BI84" s="101"/>
      <c r="BJ84" s="101"/>
      <c r="BK84" s="101"/>
      <c r="BL84" s="101"/>
      <c r="BM84" s="101"/>
      <c r="BN84" s="101"/>
      <c r="BO84" s="101"/>
      <c r="BP84" s="101"/>
      <c r="BQ84" s="98">
        <v>78</v>
      </c>
      <c r="BR84" s="103"/>
      <c r="BS84" s="834"/>
      <c r="BT84" s="835"/>
      <c r="BU84" s="835"/>
      <c r="BV84" s="835"/>
      <c r="BW84" s="835"/>
      <c r="BX84" s="835"/>
      <c r="BY84" s="835"/>
      <c r="BZ84" s="835"/>
      <c r="CA84" s="835"/>
      <c r="CB84" s="835"/>
      <c r="CC84" s="835"/>
      <c r="CD84" s="835"/>
      <c r="CE84" s="835"/>
      <c r="CF84" s="835"/>
      <c r="CG84" s="840"/>
      <c r="CH84" s="837"/>
      <c r="CI84" s="838"/>
      <c r="CJ84" s="838"/>
      <c r="CK84" s="838"/>
      <c r="CL84" s="839"/>
      <c r="CM84" s="837"/>
      <c r="CN84" s="838"/>
      <c r="CO84" s="838"/>
      <c r="CP84" s="838"/>
      <c r="CQ84" s="839"/>
      <c r="CR84" s="837"/>
      <c r="CS84" s="838"/>
      <c r="CT84" s="838"/>
      <c r="CU84" s="838"/>
      <c r="CV84" s="839"/>
      <c r="CW84" s="837"/>
      <c r="CX84" s="838"/>
      <c r="CY84" s="838"/>
      <c r="CZ84" s="838"/>
      <c r="DA84" s="839"/>
      <c r="DB84" s="837"/>
      <c r="DC84" s="838"/>
      <c r="DD84" s="838"/>
      <c r="DE84" s="838"/>
      <c r="DF84" s="839"/>
      <c r="DG84" s="837"/>
      <c r="DH84" s="838"/>
      <c r="DI84" s="838"/>
      <c r="DJ84" s="838"/>
      <c r="DK84" s="839"/>
      <c r="DL84" s="837"/>
      <c r="DM84" s="838"/>
      <c r="DN84" s="838"/>
      <c r="DO84" s="838"/>
      <c r="DP84" s="839"/>
      <c r="DQ84" s="837"/>
      <c r="DR84" s="838"/>
      <c r="DS84" s="838"/>
      <c r="DT84" s="838"/>
      <c r="DU84" s="839"/>
      <c r="DV84" s="834"/>
      <c r="DW84" s="835"/>
      <c r="DX84" s="835"/>
      <c r="DY84" s="835"/>
      <c r="DZ84" s="836"/>
      <c r="EA84" s="89"/>
    </row>
    <row r="85" spans="1:131" ht="26.25" customHeight="1" x14ac:dyDescent="0.2">
      <c r="A85" s="98">
        <v>18</v>
      </c>
      <c r="B85" s="848"/>
      <c r="C85" s="849"/>
      <c r="D85" s="849"/>
      <c r="E85" s="849"/>
      <c r="F85" s="849"/>
      <c r="G85" s="849"/>
      <c r="H85" s="849"/>
      <c r="I85" s="849"/>
      <c r="J85" s="849"/>
      <c r="K85" s="849"/>
      <c r="L85" s="849"/>
      <c r="M85" s="849"/>
      <c r="N85" s="849"/>
      <c r="O85" s="849"/>
      <c r="P85" s="850"/>
      <c r="Q85" s="851"/>
      <c r="R85" s="805"/>
      <c r="S85" s="805"/>
      <c r="T85" s="805"/>
      <c r="U85" s="805"/>
      <c r="V85" s="805"/>
      <c r="W85" s="805"/>
      <c r="X85" s="805"/>
      <c r="Y85" s="805"/>
      <c r="Z85" s="805"/>
      <c r="AA85" s="805"/>
      <c r="AB85" s="805"/>
      <c r="AC85" s="805"/>
      <c r="AD85" s="805"/>
      <c r="AE85" s="805"/>
      <c r="AF85" s="805"/>
      <c r="AG85" s="805"/>
      <c r="AH85" s="805"/>
      <c r="AI85" s="805"/>
      <c r="AJ85" s="805"/>
      <c r="AK85" s="805"/>
      <c r="AL85" s="805"/>
      <c r="AM85" s="805"/>
      <c r="AN85" s="805"/>
      <c r="AO85" s="805"/>
      <c r="AP85" s="805"/>
      <c r="AQ85" s="805"/>
      <c r="AR85" s="805"/>
      <c r="AS85" s="805"/>
      <c r="AT85" s="805"/>
      <c r="AU85" s="805"/>
      <c r="AV85" s="805"/>
      <c r="AW85" s="805"/>
      <c r="AX85" s="805"/>
      <c r="AY85" s="805"/>
      <c r="AZ85" s="807"/>
      <c r="BA85" s="807"/>
      <c r="BB85" s="807"/>
      <c r="BC85" s="807"/>
      <c r="BD85" s="808"/>
      <c r="BE85" s="101"/>
      <c r="BF85" s="101"/>
      <c r="BG85" s="101"/>
      <c r="BH85" s="101"/>
      <c r="BI85" s="101"/>
      <c r="BJ85" s="101"/>
      <c r="BK85" s="101"/>
      <c r="BL85" s="101"/>
      <c r="BM85" s="101"/>
      <c r="BN85" s="101"/>
      <c r="BO85" s="101"/>
      <c r="BP85" s="101"/>
      <c r="BQ85" s="98">
        <v>79</v>
      </c>
      <c r="BR85" s="103"/>
      <c r="BS85" s="834"/>
      <c r="BT85" s="835"/>
      <c r="BU85" s="835"/>
      <c r="BV85" s="835"/>
      <c r="BW85" s="835"/>
      <c r="BX85" s="835"/>
      <c r="BY85" s="835"/>
      <c r="BZ85" s="835"/>
      <c r="CA85" s="835"/>
      <c r="CB85" s="835"/>
      <c r="CC85" s="835"/>
      <c r="CD85" s="835"/>
      <c r="CE85" s="835"/>
      <c r="CF85" s="835"/>
      <c r="CG85" s="840"/>
      <c r="CH85" s="837"/>
      <c r="CI85" s="838"/>
      <c r="CJ85" s="838"/>
      <c r="CK85" s="838"/>
      <c r="CL85" s="839"/>
      <c r="CM85" s="837"/>
      <c r="CN85" s="838"/>
      <c r="CO85" s="838"/>
      <c r="CP85" s="838"/>
      <c r="CQ85" s="839"/>
      <c r="CR85" s="837"/>
      <c r="CS85" s="838"/>
      <c r="CT85" s="838"/>
      <c r="CU85" s="838"/>
      <c r="CV85" s="839"/>
      <c r="CW85" s="837"/>
      <c r="CX85" s="838"/>
      <c r="CY85" s="838"/>
      <c r="CZ85" s="838"/>
      <c r="DA85" s="839"/>
      <c r="DB85" s="837"/>
      <c r="DC85" s="838"/>
      <c r="DD85" s="838"/>
      <c r="DE85" s="838"/>
      <c r="DF85" s="839"/>
      <c r="DG85" s="837"/>
      <c r="DH85" s="838"/>
      <c r="DI85" s="838"/>
      <c r="DJ85" s="838"/>
      <c r="DK85" s="839"/>
      <c r="DL85" s="837"/>
      <c r="DM85" s="838"/>
      <c r="DN85" s="838"/>
      <c r="DO85" s="838"/>
      <c r="DP85" s="839"/>
      <c r="DQ85" s="837"/>
      <c r="DR85" s="838"/>
      <c r="DS85" s="838"/>
      <c r="DT85" s="838"/>
      <c r="DU85" s="839"/>
      <c r="DV85" s="834"/>
      <c r="DW85" s="835"/>
      <c r="DX85" s="835"/>
      <c r="DY85" s="835"/>
      <c r="DZ85" s="836"/>
      <c r="EA85" s="89"/>
    </row>
    <row r="86" spans="1:131" ht="26.25" customHeight="1" x14ac:dyDescent="0.2">
      <c r="A86" s="98">
        <v>19</v>
      </c>
      <c r="B86" s="848"/>
      <c r="C86" s="849"/>
      <c r="D86" s="849"/>
      <c r="E86" s="849"/>
      <c r="F86" s="849"/>
      <c r="G86" s="849"/>
      <c r="H86" s="849"/>
      <c r="I86" s="849"/>
      <c r="J86" s="849"/>
      <c r="K86" s="849"/>
      <c r="L86" s="849"/>
      <c r="M86" s="849"/>
      <c r="N86" s="849"/>
      <c r="O86" s="849"/>
      <c r="P86" s="850"/>
      <c r="Q86" s="851"/>
      <c r="R86" s="805"/>
      <c r="S86" s="805"/>
      <c r="T86" s="805"/>
      <c r="U86" s="805"/>
      <c r="V86" s="805"/>
      <c r="W86" s="805"/>
      <c r="X86" s="805"/>
      <c r="Y86" s="805"/>
      <c r="Z86" s="805"/>
      <c r="AA86" s="805"/>
      <c r="AB86" s="805"/>
      <c r="AC86" s="805"/>
      <c r="AD86" s="805"/>
      <c r="AE86" s="805"/>
      <c r="AF86" s="805"/>
      <c r="AG86" s="805"/>
      <c r="AH86" s="805"/>
      <c r="AI86" s="805"/>
      <c r="AJ86" s="805"/>
      <c r="AK86" s="805"/>
      <c r="AL86" s="805"/>
      <c r="AM86" s="805"/>
      <c r="AN86" s="805"/>
      <c r="AO86" s="805"/>
      <c r="AP86" s="805"/>
      <c r="AQ86" s="805"/>
      <c r="AR86" s="805"/>
      <c r="AS86" s="805"/>
      <c r="AT86" s="805"/>
      <c r="AU86" s="805"/>
      <c r="AV86" s="805"/>
      <c r="AW86" s="805"/>
      <c r="AX86" s="805"/>
      <c r="AY86" s="805"/>
      <c r="AZ86" s="807"/>
      <c r="BA86" s="807"/>
      <c r="BB86" s="807"/>
      <c r="BC86" s="807"/>
      <c r="BD86" s="808"/>
      <c r="BE86" s="101"/>
      <c r="BF86" s="101"/>
      <c r="BG86" s="101"/>
      <c r="BH86" s="101"/>
      <c r="BI86" s="101"/>
      <c r="BJ86" s="101"/>
      <c r="BK86" s="101"/>
      <c r="BL86" s="101"/>
      <c r="BM86" s="101"/>
      <c r="BN86" s="101"/>
      <c r="BO86" s="101"/>
      <c r="BP86" s="101"/>
      <c r="BQ86" s="98">
        <v>80</v>
      </c>
      <c r="BR86" s="103"/>
      <c r="BS86" s="834"/>
      <c r="BT86" s="835"/>
      <c r="BU86" s="835"/>
      <c r="BV86" s="835"/>
      <c r="BW86" s="835"/>
      <c r="BX86" s="835"/>
      <c r="BY86" s="835"/>
      <c r="BZ86" s="835"/>
      <c r="CA86" s="835"/>
      <c r="CB86" s="835"/>
      <c r="CC86" s="835"/>
      <c r="CD86" s="835"/>
      <c r="CE86" s="835"/>
      <c r="CF86" s="835"/>
      <c r="CG86" s="840"/>
      <c r="CH86" s="837"/>
      <c r="CI86" s="838"/>
      <c r="CJ86" s="838"/>
      <c r="CK86" s="838"/>
      <c r="CL86" s="839"/>
      <c r="CM86" s="837"/>
      <c r="CN86" s="838"/>
      <c r="CO86" s="838"/>
      <c r="CP86" s="838"/>
      <c r="CQ86" s="839"/>
      <c r="CR86" s="837"/>
      <c r="CS86" s="838"/>
      <c r="CT86" s="838"/>
      <c r="CU86" s="838"/>
      <c r="CV86" s="839"/>
      <c r="CW86" s="837"/>
      <c r="CX86" s="838"/>
      <c r="CY86" s="838"/>
      <c r="CZ86" s="838"/>
      <c r="DA86" s="839"/>
      <c r="DB86" s="837"/>
      <c r="DC86" s="838"/>
      <c r="DD86" s="838"/>
      <c r="DE86" s="838"/>
      <c r="DF86" s="839"/>
      <c r="DG86" s="837"/>
      <c r="DH86" s="838"/>
      <c r="DI86" s="838"/>
      <c r="DJ86" s="838"/>
      <c r="DK86" s="839"/>
      <c r="DL86" s="837"/>
      <c r="DM86" s="838"/>
      <c r="DN86" s="838"/>
      <c r="DO86" s="838"/>
      <c r="DP86" s="839"/>
      <c r="DQ86" s="837"/>
      <c r="DR86" s="838"/>
      <c r="DS86" s="838"/>
      <c r="DT86" s="838"/>
      <c r="DU86" s="839"/>
      <c r="DV86" s="834"/>
      <c r="DW86" s="835"/>
      <c r="DX86" s="835"/>
      <c r="DY86" s="835"/>
      <c r="DZ86" s="836"/>
      <c r="EA86" s="89"/>
    </row>
    <row r="87" spans="1:131" ht="26.25" customHeight="1" x14ac:dyDescent="0.2">
      <c r="A87" s="104">
        <v>20</v>
      </c>
      <c r="B87" s="855"/>
      <c r="C87" s="856"/>
      <c r="D87" s="856"/>
      <c r="E87" s="856"/>
      <c r="F87" s="856"/>
      <c r="G87" s="856"/>
      <c r="H87" s="856"/>
      <c r="I87" s="856"/>
      <c r="J87" s="856"/>
      <c r="K87" s="856"/>
      <c r="L87" s="856"/>
      <c r="M87" s="856"/>
      <c r="N87" s="856"/>
      <c r="O87" s="856"/>
      <c r="P87" s="857"/>
      <c r="Q87" s="858"/>
      <c r="R87" s="859"/>
      <c r="S87" s="859"/>
      <c r="T87" s="859"/>
      <c r="U87" s="859"/>
      <c r="V87" s="859"/>
      <c r="W87" s="859"/>
      <c r="X87" s="859"/>
      <c r="Y87" s="859"/>
      <c r="Z87" s="859"/>
      <c r="AA87" s="859"/>
      <c r="AB87" s="859"/>
      <c r="AC87" s="859"/>
      <c r="AD87" s="859"/>
      <c r="AE87" s="859"/>
      <c r="AF87" s="859"/>
      <c r="AG87" s="859"/>
      <c r="AH87" s="859"/>
      <c r="AI87" s="859"/>
      <c r="AJ87" s="859"/>
      <c r="AK87" s="859"/>
      <c r="AL87" s="859"/>
      <c r="AM87" s="859"/>
      <c r="AN87" s="859"/>
      <c r="AO87" s="859"/>
      <c r="AP87" s="859"/>
      <c r="AQ87" s="859"/>
      <c r="AR87" s="859"/>
      <c r="AS87" s="859"/>
      <c r="AT87" s="859"/>
      <c r="AU87" s="859"/>
      <c r="AV87" s="859"/>
      <c r="AW87" s="859"/>
      <c r="AX87" s="859"/>
      <c r="AY87" s="859"/>
      <c r="AZ87" s="860"/>
      <c r="BA87" s="860"/>
      <c r="BB87" s="860"/>
      <c r="BC87" s="860"/>
      <c r="BD87" s="861"/>
      <c r="BE87" s="101"/>
      <c r="BF87" s="101"/>
      <c r="BG87" s="101"/>
      <c r="BH87" s="101"/>
      <c r="BI87" s="101"/>
      <c r="BJ87" s="101"/>
      <c r="BK87" s="101"/>
      <c r="BL87" s="101"/>
      <c r="BM87" s="101"/>
      <c r="BN87" s="101"/>
      <c r="BO87" s="101"/>
      <c r="BP87" s="101"/>
      <c r="BQ87" s="98">
        <v>81</v>
      </c>
      <c r="BR87" s="103"/>
      <c r="BS87" s="834"/>
      <c r="BT87" s="835"/>
      <c r="BU87" s="835"/>
      <c r="BV87" s="835"/>
      <c r="BW87" s="835"/>
      <c r="BX87" s="835"/>
      <c r="BY87" s="835"/>
      <c r="BZ87" s="835"/>
      <c r="CA87" s="835"/>
      <c r="CB87" s="835"/>
      <c r="CC87" s="835"/>
      <c r="CD87" s="835"/>
      <c r="CE87" s="835"/>
      <c r="CF87" s="835"/>
      <c r="CG87" s="840"/>
      <c r="CH87" s="837"/>
      <c r="CI87" s="838"/>
      <c r="CJ87" s="838"/>
      <c r="CK87" s="838"/>
      <c r="CL87" s="839"/>
      <c r="CM87" s="837"/>
      <c r="CN87" s="838"/>
      <c r="CO87" s="838"/>
      <c r="CP87" s="838"/>
      <c r="CQ87" s="839"/>
      <c r="CR87" s="837"/>
      <c r="CS87" s="838"/>
      <c r="CT87" s="838"/>
      <c r="CU87" s="838"/>
      <c r="CV87" s="839"/>
      <c r="CW87" s="837"/>
      <c r="CX87" s="838"/>
      <c r="CY87" s="838"/>
      <c r="CZ87" s="838"/>
      <c r="DA87" s="839"/>
      <c r="DB87" s="837"/>
      <c r="DC87" s="838"/>
      <c r="DD87" s="838"/>
      <c r="DE87" s="838"/>
      <c r="DF87" s="839"/>
      <c r="DG87" s="837"/>
      <c r="DH87" s="838"/>
      <c r="DI87" s="838"/>
      <c r="DJ87" s="838"/>
      <c r="DK87" s="839"/>
      <c r="DL87" s="837"/>
      <c r="DM87" s="838"/>
      <c r="DN87" s="838"/>
      <c r="DO87" s="838"/>
      <c r="DP87" s="839"/>
      <c r="DQ87" s="837"/>
      <c r="DR87" s="838"/>
      <c r="DS87" s="838"/>
      <c r="DT87" s="838"/>
      <c r="DU87" s="839"/>
      <c r="DV87" s="834"/>
      <c r="DW87" s="835"/>
      <c r="DX87" s="835"/>
      <c r="DY87" s="835"/>
      <c r="DZ87" s="836"/>
      <c r="EA87" s="89"/>
    </row>
    <row r="88" spans="1:131" ht="26.25" customHeight="1" thickBot="1" x14ac:dyDescent="0.25">
      <c r="A88" s="100" t="s">
        <v>326</v>
      </c>
      <c r="B88" s="764" t="s">
        <v>361</v>
      </c>
      <c r="C88" s="765"/>
      <c r="D88" s="765"/>
      <c r="E88" s="765"/>
      <c r="F88" s="765"/>
      <c r="G88" s="765"/>
      <c r="H88" s="765"/>
      <c r="I88" s="765"/>
      <c r="J88" s="765"/>
      <c r="K88" s="765"/>
      <c r="L88" s="765"/>
      <c r="M88" s="765"/>
      <c r="N88" s="765"/>
      <c r="O88" s="765"/>
      <c r="P88" s="766"/>
      <c r="Q88" s="815"/>
      <c r="R88" s="816"/>
      <c r="S88" s="816"/>
      <c r="T88" s="816"/>
      <c r="U88" s="816"/>
      <c r="V88" s="816"/>
      <c r="W88" s="816"/>
      <c r="X88" s="816"/>
      <c r="Y88" s="816"/>
      <c r="Z88" s="816"/>
      <c r="AA88" s="816"/>
      <c r="AB88" s="816"/>
      <c r="AC88" s="816"/>
      <c r="AD88" s="816"/>
      <c r="AE88" s="816"/>
      <c r="AF88" s="819">
        <v>35211</v>
      </c>
      <c r="AG88" s="819"/>
      <c r="AH88" s="819"/>
      <c r="AI88" s="819"/>
      <c r="AJ88" s="819"/>
      <c r="AK88" s="816"/>
      <c r="AL88" s="816"/>
      <c r="AM88" s="816"/>
      <c r="AN88" s="816"/>
      <c r="AO88" s="816"/>
      <c r="AP88" s="819">
        <v>986</v>
      </c>
      <c r="AQ88" s="819"/>
      <c r="AR88" s="819"/>
      <c r="AS88" s="819"/>
      <c r="AT88" s="819"/>
      <c r="AU88" s="819">
        <v>126</v>
      </c>
      <c r="AV88" s="819"/>
      <c r="AW88" s="819"/>
      <c r="AX88" s="819"/>
      <c r="AY88" s="819"/>
      <c r="AZ88" s="824"/>
      <c r="BA88" s="824"/>
      <c r="BB88" s="824"/>
      <c r="BC88" s="824"/>
      <c r="BD88" s="825"/>
      <c r="BE88" s="101"/>
      <c r="BF88" s="101"/>
      <c r="BG88" s="101"/>
      <c r="BH88" s="101"/>
      <c r="BI88" s="101"/>
      <c r="BJ88" s="101"/>
      <c r="BK88" s="101"/>
      <c r="BL88" s="101"/>
      <c r="BM88" s="101"/>
      <c r="BN88" s="101"/>
      <c r="BO88" s="101"/>
      <c r="BP88" s="101"/>
      <c r="BQ88" s="98">
        <v>82</v>
      </c>
      <c r="BR88" s="103"/>
      <c r="BS88" s="834"/>
      <c r="BT88" s="835"/>
      <c r="BU88" s="835"/>
      <c r="BV88" s="835"/>
      <c r="BW88" s="835"/>
      <c r="BX88" s="835"/>
      <c r="BY88" s="835"/>
      <c r="BZ88" s="835"/>
      <c r="CA88" s="835"/>
      <c r="CB88" s="835"/>
      <c r="CC88" s="835"/>
      <c r="CD88" s="835"/>
      <c r="CE88" s="835"/>
      <c r="CF88" s="835"/>
      <c r="CG88" s="840"/>
      <c r="CH88" s="837"/>
      <c r="CI88" s="838"/>
      <c r="CJ88" s="838"/>
      <c r="CK88" s="838"/>
      <c r="CL88" s="839"/>
      <c r="CM88" s="837"/>
      <c r="CN88" s="838"/>
      <c r="CO88" s="838"/>
      <c r="CP88" s="838"/>
      <c r="CQ88" s="839"/>
      <c r="CR88" s="837"/>
      <c r="CS88" s="838"/>
      <c r="CT88" s="838"/>
      <c r="CU88" s="838"/>
      <c r="CV88" s="839"/>
      <c r="CW88" s="837"/>
      <c r="CX88" s="838"/>
      <c r="CY88" s="838"/>
      <c r="CZ88" s="838"/>
      <c r="DA88" s="839"/>
      <c r="DB88" s="837"/>
      <c r="DC88" s="838"/>
      <c r="DD88" s="838"/>
      <c r="DE88" s="838"/>
      <c r="DF88" s="839"/>
      <c r="DG88" s="837"/>
      <c r="DH88" s="838"/>
      <c r="DI88" s="838"/>
      <c r="DJ88" s="838"/>
      <c r="DK88" s="839"/>
      <c r="DL88" s="837"/>
      <c r="DM88" s="838"/>
      <c r="DN88" s="838"/>
      <c r="DO88" s="838"/>
      <c r="DP88" s="839"/>
      <c r="DQ88" s="837"/>
      <c r="DR88" s="838"/>
      <c r="DS88" s="838"/>
      <c r="DT88" s="838"/>
      <c r="DU88" s="839"/>
      <c r="DV88" s="834"/>
      <c r="DW88" s="835"/>
      <c r="DX88" s="835"/>
      <c r="DY88" s="835"/>
      <c r="DZ88" s="836"/>
      <c r="EA88" s="89"/>
    </row>
    <row r="89" spans="1:131" ht="26.25" hidden="1" customHeight="1" x14ac:dyDescent="0.2">
      <c r="A89" s="105"/>
      <c r="B89" s="106"/>
      <c r="C89" s="106"/>
      <c r="D89" s="106"/>
      <c r="E89" s="106"/>
      <c r="F89" s="106"/>
      <c r="G89" s="106"/>
      <c r="H89" s="106"/>
      <c r="I89" s="106"/>
      <c r="J89" s="106"/>
      <c r="K89" s="106"/>
      <c r="L89" s="106"/>
      <c r="M89" s="106"/>
      <c r="N89" s="106"/>
      <c r="O89" s="106"/>
      <c r="P89" s="106"/>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8"/>
      <c r="BA89" s="108"/>
      <c r="BB89" s="108"/>
      <c r="BC89" s="108"/>
      <c r="BD89" s="108"/>
      <c r="BE89" s="101"/>
      <c r="BF89" s="101"/>
      <c r="BG89" s="101"/>
      <c r="BH89" s="101"/>
      <c r="BI89" s="101"/>
      <c r="BJ89" s="101"/>
      <c r="BK89" s="101"/>
      <c r="BL89" s="101"/>
      <c r="BM89" s="101"/>
      <c r="BN89" s="101"/>
      <c r="BO89" s="101"/>
      <c r="BP89" s="101"/>
      <c r="BQ89" s="98">
        <v>83</v>
      </c>
      <c r="BR89" s="103"/>
      <c r="BS89" s="834"/>
      <c r="BT89" s="835"/>
      <c r="BU89" s="835"/>
      <c r="BV89" s="835"/>
      <c r="BW89" s="835"/>
      <c r="BX89" s="835"/>
      <c r="BY89" s="835"/>
      <c r="BZ89" s="835"/>
      <c r="CA89" s="835"/>
      <c r="CB89" s="835"/>
      <c r="CC89" s="835"/>
      <c r="CD89" s="835"/>
      <c r="CE89" s="835"/>
      <c r="CF89" s="835"/>
      <c r="CG89" s="840"/>
      <c r="CH89" s="837"/>
      <c r="CI89" s="838"/>
      <c r="CJ89" s="838"/>
      <c r="CK89" s="838"/>
      <c r="CL89" s="839"/>
      <c r="CM89" s="837"/>
      <c r="CN89" s="838"/>
      <c r="CO89" s="838"/>
      <c r="CP89" s="838"/>
      <c r="CQ89" s="839"/>
      <c r="CR89" s="837"/>
      <c r="CS89" s="838"/>
      <c r="CT89" s="838"/>
      <c r="CU89" s="838"/>
      <c r="CV89" s="839"/>
      <c r="CW89" s="837"/>
      <c r="CX89" s="838"/>
      <c r="CY89" s="838"/>
      <c r="CZ89" s="838"/>
      <c r="DA89" s="839"/>
      <c r="DB89" s="837"/>
      <c r="DC89" s="838"/>
      <c r="DD89" s="838"/>
      <c r="DE89" s="838"/>
      <c r="DF89" s="839"/>
      <c r="DG89" s="837"/>
      <c r="DH89" s="838"/>
      <c r="DI89" s="838"/>
      <c r="DJ89" s="838"/>
      <c r="DK89" s="839"/>
      <c r="DL89" s="837"/>
      <c r="DM89" s="838"/>
      <c r="DN89" s="838"/>
      <c r="DO89" s="838"/>
      <c r="DP89" s="839"/>
      <c r="DQ89" s="837"/>
      <c r="DR89" s="838"/>
      <c r="DS89" s="838"/>
      <c r="DT89" s="838"/>
      <c r="DU89" s="839"/>
      <c r="DV89" s="834"/>
      <c r="DW89" s="835"/>
      <c r="DX89" s="835"/>
      <c r="DY89" s="835"/>
      <c r="DZ89" s="836"/>
      <c r="EA89" s="89"/>
    </row>
    <row r="90" spans="1:131" ht="26.25" hidden="1" customHeight="1" x14ac:dyDescent="0.2">
      <c r="A90" s="105"/>
      <c r="B90" s="106"/>
      <c r="C90" s="106"/>
      <c r="D90" s="106"/>
      <c r="E90" s="106"/>
      <c r="F90" s="106"/>
      <c r="G90" s="106"/>
      <c r="H90" s="106"/>
      <c r="I90" s="106"/>
      <c r="J90" s="106"/>
      <c r="K90" s="106"/>
      <c r="L90" s="106"/>
      <c r="M90" s="106"/>
      <c r="N90" s="106"/>
      <c r="O90" s="106"/>
      <c r="P90" s="106"/>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07"/>
      <c r="AU90" s="107"/>
      <c r="AV90" s="107"/>
      <c r="AW90" s="107"/>
      <c r="AX90" s="107"/>
      <c r="AY90" s="107"/>
      <c r="AZ90" s="108"/>
      <c r="BA90" s="108"/>
      <c r="BB90" s="108"/>
      <c r="BC90" s="108"/>
      <c r="BD90" s="108"/>
      <c r="BE90" s="101"/>
      <c r="BF90" s="101"/>
      <c r="BG90" s="101"/>
      <c r="BH90" s="101"/>
      <c r="BI90" s="101"/>
      <c r="BJ90" s="101"/>
      <c r="BK90" s="101"/>
      <c r="BL90" s="101"/>
      <c r="BM90" s="101"/>
      <c r="BN90" s="101"/>
      <c r="BO90" s="101"/>
      <c r="BP90" s="101"/>
      <c r="BQ90" s="98">
        <v>84</v>
      </c>
      <c r="BR90" s="103"/>
      <c r="BS90" s="834"/>
      <c r="BT90" s="835"/>
      <c r="BU90" s="835"/>
      <c r="BV90" s="835"/>
      <c r="BW90" s="835"/>
      <c r="BX90" s="835"/>
      <c r="BY90" s="835"/>
      <c r="BZ90" s="835"/>
      <c r="CA90" s="835"/>
      <c r="CB90" s="835"/>
      <c r="CC90" s="835"/>
      <c r="CD90" s="835"/>
      <c r="CE90" s="835"/>
      <c r="CF90" s="835"/>
      <c r="CG90" s="840"/>
      <c r="CH90" s="837"/>
      <c r="CI90" s="838"/>
      <c r="CJ90" s="838"/>
      <c r="CK90" s="838"/>
      <c r="CL90" s="839"/>
      <c r="CM90" s="837"/>
      <c r="CN90" s="838"/>
      <c r="CO90" s="838"/>
      <c r="CP90" s="838"/>
      <c r="CQ90" s="839"/>
      <c r="CR90" s="837"/>
      <c r="CS90" s="838"/>
      <c r="CT90" s="838"/>
      <c r="CU90" s="838"/>
      <c r="CV90" s="839"/>
      <c r="CW90" s="837"/>
      <c r="CX90" s="838"/>
      <c r="CY90" s="838"/>
      <c r="CZ90" s="838"/>
      <c r="DA90" s="839"/>
      <c r="DB90" s="837"/>
      <c r="DC90" s="838"/>
      <c r="DD90" s="838"/>
      <c r="DE90" s="838"/>
      <c r="DF90" s="839"/>
      <c r="DG90" s="837"/>
      <c r="DH90" s="838"/>
      <c r="DI90" s="838"/>
      <c r="DJ90" s="838"/>
      <c r="DK90" s="839"/>
      <c r="DL90" s="837"/>
      <c r="DM90" s="838"/>
      <c r="DN90" s="838"/>
      <c r="DO90" s="838"/>
      <c r="DP90" s="839"/>
      <c r="DQ90" s="837"/>
      <c r="DR90" s="838"/>
      <c r="DS90" s="838"/>
      <c r="DT90" s="838"/>
      <c r="DU90" s="839"/>
      <c r="DV90" s="834"/>
      <c r="DW90" s="835"/>
      <c r="DX90" s="835"/>
      <c r="DY90" s="835"/>
      <c r="DZ90" s="836"/>
      <c r="EA90" s="89"/>
    </row>
    <row r="91" spans="1:131" ht="26.25" hidden="1" customHeight="1" x14ac:dyDescent="0.2">
      <c r="A91" s="105"/>
      <c r="B91" s="106"/>
      <c r="C91" s="106"/>
      <c r="D91" s="106"/>
      <c r="E91" s="106"/>
      <c r="F91" s="106"/>
      <c r="G91" s="106"/>
      <c r="H91" s="106"/>
      <c r="I91" s="106"/>
      <c r="J91" s="106"/>
      <c r="K91" s="106"/>
      <c r="L91" s="106"/>
      <c r="M91" s="106"/>
      <c r="N91" s="106"/>
      <c r="O91" s="106"/>
      <c r="P91" s="106"/>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07"/>
      <c r="AU91" s="107"/>
      <c r="AV91" s="107"/>
      <c r="AW91" s="107"/>
      <c r="AX91" s="107"/>
      <c r="AY91" s="107"/>
      <c r="AZ91" s="108"/>
      <c r="BA91" s="108"/>
      <c r="BB91" s="108"/>
      <c r="BC91" s="108"/>
      <c r="BD91" s="108"/>
      <c r="BE91" s="101"/>
      <c r="BF91" s="101"/>
      <c r="BG91" s="101"/>
      <c r="BH91" s="101"/>
      <c r="BI91" s="101"/>
      <c r="BJ91" s="101"/>
      <c r="BK91" s="101"/>
      <c r="BL91" s="101"/>
      <c r="BM91" s="101"/>
      <c r="BN91" s="101"/>
      <c r="BO91" s="101"/>
      <c r="BP91" s="101"/>
      <c r="BQ91" s="98">
        <v>85</v>
      </c>
      <c r="BR91" s="103"/>
      <c r="BS91" s="834"/>
      <c r="BT91" s="835"/>
      <c r="BU91" s="835"/>
      <c r="BV91" s="835"/>
      <c r="BW91" s="835"/>
      <c r="BX91" s="835"/>
      <c r="BY91" s="835"/>
      <c r="BZ91" s="835"/>
      <c r="CA91" s="835"/>
      <c r="CB91" s="835"/>
      <c r="CC91" s="835"/>
      <c r="CD91" s="835"/>
      <c r="CE91" s="835"/>
      <c r="CF91" s="835"/>
      <c r="CG91" s="840"/>
      <c r="CH91" s="837"/>
      <c r="CI91" s="838"/>
      <c r="CJ91" s="838"/>
      <c r="CK91" s="838"/>
      <c r="CL91" s="839"/>
      <c r="CM91" s="837"/>
      <c r="CN91" s="838"/>
      <c r="CO91" s="838"/>
      <c r="CP91" s="838"/>
      <c r="CQ91" s="839"/>
      <c r="CR91" s="837"/>
      <c r="CS91" s="838"/>
      <c r="CT91" s="838"/>
      <c r="CU91" s="838"/>
      <c r="CV91" s="839"/>
      <c r="CW91" s="837"/>
      <c r="CX91" s="838"/>
      <c r="CY91" s="838"/>
      <c r="CZ91" s="838"/>
      <c r="DA91" s="839"/>
      <c r="DB91" s="837"/>
      <c r="DC91" s="838"/>
      <c r="DD91" s="838"/>
      <c r="DE91" s="838"/>
      <c r="DF91" s="839"/>
      <c r="DG91" s="837"/>
      <c r="DH91" s="838"/>
      <c r="DI91" s="838"/>
      <c r="DJ91" s="838"/>
      <c r="DK91" s="839"/>
      <c r="DL91" s="837"/>
      <c r="DM91" s="838"/>
      <c r="DN91" s="838"/>
      <c r="DO91" s="838"/>
      <c r="DP91" s="839"/>
      <c r="DQ91" s="837"/>
      <c r="DR91" s="838"/>
      <c r="DS91" s="838"/>
      <c r="DT91" s="838"/>
      <c r="DU91" s="839"/>
      <c r="DV91" s="834"/>
      <c r="DW91" s="835"/>
      <c r="DX91" s="835"/>
      <c r="DY91" s="835"/>
      <c r="DZ91" s="836"/>
      <c r="EA91" s="89"/>
    </row>
    <row r="92" spans="1:131" ht="26.25" hidden="1" customHeight="1" x14ac:dyDescent="0.2">
      <c r="A92" s="105"/>
      <c r="B92" s="106"/>
      <c r="C92" s="106"/>
      <c r="D92" s="106"/>
      <c r="E92" s="106"/>
      <c r="F92" s="106"/>
      <c r="G92" s="106"/>
      <c r="H92" s="106"/>
      <c r="I92" s="106"/>
      <c r="J92" s="106"/>
      <c r="K92" s="106"/>
      <c r="L92" s="106"/>
      <c r="M92" s="106"/>
      <c r="N92" s="106"/>
      <c r="O92" s="106"/>
      <c r="P92" s="106"/>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8"/>
      <c r="BA92" s="108"/>
      <c r="BB92" s="108"/>
      <c r="BC92" s="108"/>
      <c r="BD92" s="108"/>
      <c r="BE92" s="101"/>
      <c r="BF92" s="101"/>
      <c r="BG92" s="101"/>
      <c r="BH92" s="101"/>
      <c r="BI92" s="101"/>
      <c r="BJ92" s="101"/>
      <c r="BK92" s="101"/>
      <c r="BL92" s="101"/>
      <c r="BM92" s="101"/>
      <c r="BN92" s="101"/>
      <c r="BO92" s="101"/>
      <c r="BP92" s="101"/>
      <c r="BQ92" s="98">
        <v>86</v>
      </c>
      <c r="BR92" s="103"/>
      <c r="BS92" s="834"/>
      <c r="BT92" s="835"/>
      <c r="BU92" s="835"/>
      <c r="BV92" s="835"/>
      <c r="BW92" s="835"/>
      <c r="BX92" s="835"/>
      <c r="BY92" s="835"/>
      <c r="BZ92" s="835"/>
      <c r="CA92" s="835"/>
      <c r="CB92" s="835"/>
      <c r="CC92" s="835"/>
      <c r="CD92" s="835"/>
      <c r="CE92" s="835"/>
      <c r="CF92" s="835"/>
      <c r="CG92" s="840"/>
      <c r="CH92" s="837"/>
      <c r="CI92" s="838"/>
      <c r="CJ92" s="838"/>
      <c r="CK92" s="838"/>
      <c r="CL92" s="839"/>
      <c r="CM92" s="837"/>
      <c r="CN92" s="838"/>
      <c r="CO92" s="838"/>
      <c r="CP92" s="838"/>
      <c r="CQ92" s="839"/>
      <c r="CR92" s="837"/>
      <c r="CS92" s="838"/>
      <c r="CT92" s="838"/>
      <c r="CU92" s="838"/>
      <c r="CV92" s="839"/>
      <c r="CW92" s="837"/>
      <c r="CX92" s="838"/>
      <c r="CY92" s="838"/>
      <c r="CZ92" s="838"/>
      <c r="DA92" s="839"/>
      <c r="DB92" s="837"/>
      <c r="DC92" s="838"/>
      <c r="DD92" s="838"/>
      <c r="DE92" s="838"/>
      <c r="DF92" s="839"/>
      <c r="DG92" s="837"/>
      <c r="DH92" s="838"/>
      <c r="DI92" s="838"/>
      <c r="DJ92" s="838"/>
      <c r="DK92" s="839"/>
      <c r="DL92" s="837"/>
      <c r="DM92" s="838"/>
      <c r="DN92" s="838"/>
      <c r="DO92" s="838"/>
      <c r="DP92" s="839"/>
      <c r="DQ92" s="837"/>
      <c r="DR92" s="838"/>
      <c r="DS92" s="838"/>
      <c r="DT92" s="838"/>
      <c r="DU92" s="839"/>
      <c r="DV92" s="834"/>
      <c r="DW92" s="835"/>
      <c r="DX92" s="835"/>
      <c r="DY92" s="835"/>
      <c r="DZ92" s="836"/>
      <c r="EA92" s="89"/>
    </row>
    <row r="93" spans="1:131" ht="26.25" hidden="1" customHeight="1" x14ac:dyDescent="0.2">
      <c r="A93" s="105"/>
      <c r="B93" s="106"/>
      <c r="C93" s="106"/>
      <c r="D93" s="106"/>
      <c r="E93" s="106"/>
      <c r="F93" s="106"/>
      <c r="G93" s="106"/>
      <c r="H93" s="106"/>
      <c r="I93" s="106"/>
      <c r="J93" s="106"/>
      <c r="K93" s="106"/>
      <c r="L93" s="106"/>
      <c r="M93" s="106"/>
      <c r="N93" s="106"/>
      <c r="O93" s="106"/>
      <c r="P93" s="106"/>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07"/>
      <c r="AU93" s="107"/>
      <c r="AV93" s="107"/>
      <c r="AW93" s="107"/>
      <c r="AX93" s="107"/>
      <c r="AY93" s="107"/>
      <c r="AZ93" s="108"/>
      <c r="BA93" s="108"/>
      <c r="BB93" s="108"/>
      <c r="BC93" s="108"/>
      <c r="BD93" s="108"/>
      <c r="BE93" s="101"/>
      <c r="BF93" s="101"/>
      <c r="BG93" s="101"/>
      <c r="BH93" s="101"/>
      <c r="BI93" s="101"/>
      <c r="BJ93" s="101"/>
      <c r="BK93" s="101"/>
      <c r="BL93" s="101"/>
      <c r="BM93" s="101"/>
      <c r="BN93" s="101"/>
      <c r="BO93" s="101"/>
      <c r="BP93" s="101"/>
      <c r="BQ93" s="98">
        <v>87</v>
      </c>
      <c r="BR93" s="103"/>
      <c r="BS93" s="834"/>
      <c r="BT93" s="835"/>
      <c r="BU93" s="835"/>
      <c r="BV93" s="835"/>
      <c r="BW93" s="835"/>
      <c r="BX93" s="835"/>
      <c r="BY93" s="835"/>
      <c r="BZ93" s="835"/>
      <c r="CA93" s="835"/>
      <c r="CB93" s="835"/>
      <c r="CC93" s="835"/>
      <c r="CD93" s="835"/>
      <c r="CE93" s="835"/>
      <c r="CF93" s="835"/>
      <c r="CG93" s="840"/>
      <c r="CH93" s="837"/>
      <c r="CI93" s="838"/>
      <c r="CJ93" s="838"/>
      <c r="CK93" s="838"/>
      <c r="CL93" s="839"/>
      <c r="CM93" s="837"/>
      <c r="CN93" s="838"/>
      <c r="CO93" s="838"/>
      <c r="CP93" s="838"/>
      <c r="CQ93" s="839"/>
      <c r="CR93" s="837"/>
      <c r="CS93" s="838"/>
      <c r="CT93" s="838"/>
      <c r="CU93" s="838"/>
      <c r="CV93" s="839"/>
      <c r="CW93" s="837"/>
      <c r="CX93" s="838"/>
      <c r="CY93" s="838"/>
      <c r="CZ93" s="838"/>
      <c r="DA93" s="839"/>
      <c r="DB93" s="837"/>
      <c r="DC93" s="838"/>
      <c r="DD93" s="838"/>
      <c r="DE93" s="838"/>
      <c r="DF93" s="839"/>
      <c r="DG93" s="837"/>
      <c r="DH93" s="838"/>
      <c r="DI93" s="838"/>
      <c r="DJ93" s="838"/>
      <c r="DK93" s="839"/>
      <c r="DL93" s="837"/>
      <c r="DM93" s="838"/>
      <c r="DN93" s="838"/>
      <c r="DO93" s="838"/>
      <c r="DP93" s="839"/>
      <c r="DQ93" s="837"/>
      <c r="DR93" s="838"/>
      <c r="DS93" s="838"/>
      <c r="DT93" s="838"/>
      <c r="DU93" s="839"/>
      <c r="DV93" s="834"/>
      <c r="DW93" s="835"/>
      <c r="DX93" s="835"/>
      <c r="DY93" s="835"/>
      <c r="DZ93" s="836"/>
      <c r="EA93" s="89"/>
    </row>
    <row r="94" spans="1:131" ht="26.25" hidden="1" customHeight="1" x14ac:dyDescent="0.2">
      <c r="A94" s="105"/>
      <c r="B94" s="106"/>
      <c r="C94" s="106"/>
      <c r="D94" s="106"/>
      <c r="E94" s="106"/>
      <c r="F94" s="106"/>
      <c r="G94" s="106"/>
      <c r="H94" s="106"/>
      <c r="I94" s="106"/>
      <c r="J94" s="106"/>
      <c r="K94" s="106"/>
      <c r="L94" s="106"/>
      <c r="M94" s="106"/>
      <c r="N94" s="106"/>
      <c r="O94" s="106"/>
      <c r="P94" s="106"/>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107"/>
      <c r="AN94" s="107"/>
      <c r="AO94" s="107"/>
      <c r="AP94" s="107"/>
      <c r="AQ94" s="107"/>
      <c r="AR94" s="107"/>
      <c r="AS94" s="107"/>
      <c r="AT94" s="107"/>
      <c r="AU94" s="107"/>
      <c r="AV94" s="107"/>
      <c r="AW94" s="107"/>
      <c r="AX94" s="107"/>
      <c r="AY94" s="107"/>
      <c r="AZ94" s="108"/>
      <c r="BA94" s="108"/>
      <c r="BB94" s="108"/>
      <c r="BC94" s="108"/>
      <c r="BD94" s="108"/>
      <c r="BE94" s="101"/>
      <c r="BF94" s="101"/>
      <c r="BG94" s="101"/>
      <c r="BH94" s="101"/>
      <c r="BI94" s="101"/>
      <c r="BJ94" s="101"/>
      <c r="BK94" s="101"/>
      <c r="BL94" s="101"/>
      <c r="BM94" s="101"/>
      <c r="BN94" s="101"/>
      <c r="BO94" s="101"/>
      <c r="BP94" s="101"/>
      <c r="BQ94" s="98">
        <v>88</v>
      </c>
      <c r="BR94" s="103"/>
      <c r="BS94" s="834"/>
      <c r="BT94" s="835"/>
      <c r="BU94" s="835"/>
      <c r="BV94" s="835"/>
      <c r="BW94" s="835"/>
      <c r="BX94" s="835"/>
      <c r="BY94" s="835"/>
      <c r="BZ94" s="835"/>
      <c r="CA94" s="835"/>
      <c r="CB94" s="835"/>
      <c r="CC94" s="835"/>
      <c r="CD94" s="835"/>
      <c r="CE94" s="835"/>
      <c r="CF94" s="835"/>
      <c r="CG94" s="840"/>
      <c r="CH94" s="837"/>
      <c r="CI94" s="838"/>
      <c r="CJ94" s="838"/>
      <c r="CK94" s="838"/>
      <c r="CL94" s="839"/>
      <c r="CM94" s="837"/>
      <c r="CN94" s="838"/>
      <c r="CO94" s="838"/>
      <c r="CP94" s="838"/>
      <c r="CQ94" s="839"/>
      <c r="CR94" s="837"/>
      <c r="CS94" s="838"/>
      <c r="CT94" s="838"/>
      <c r="CU94" s="838"/>
      <c r="CV94" s="839"/>
      <c r="CW94" s="837"/>
      <c r="CX94" s="838"/>
      <c r="CY94" s="838"/>
      <c r="CZ94" s="838"/>
      <c r="DA94" s="839"/>
      <c r="DB94" s="837"/>
      <c r="DC94" s="838"/>
      <c r="DD94" s="838"/>
      <c r="DE94" s="838"/>
      <c r="DF94" s="839"/>
      <c r="DG94" s="837"/>
      <c r="DH94" s="838"/>
      <c r="DI94" s="838"/>
      <c r="DJ94" s="838"/>
      <c r="DK94" s="839"/>
      <c r="DL94" s="837"/>
      <c r="DM94" s="838"/>
      <c r="DN94" s="838"/>
      <c r="DO94" s="838"/>
      <c r="DP94" s="839"/>
      <c r="DQ94" s="837"/>
      <c r="DR94" s="838"/>
      <c r="DS94" s="838"/>
      <c r="DT94" s="838"/>
      <c r="DU94" s="839"/>
      <c r="DV94" s="834"/>
      <c r="DW94" s="835"/>
      <c r="DX94" s="835"/>
      <c r="DY94" s="835"/>
      <c r="DZ94" s="836"/>
      <c r="EA94" s="89"/>
    </row>
    <row r="95" spans="1:131" ht="26.25" hidden="1" customHeight="1" x14ac:dyDescent="0.2">
      <c r="A95" s="105"/>
      <c r="B95" s="106"/>
      <c r="C95" s="106"/>
      <c r="D95" s="106"/>
      <c r="E95" s="106"/>
      <c r="F95" s="106"/>
      <c r="G95" s="106"/>
      <c r="H95" s="106"/>
      <c r="I95" s="106"/>
      <c r="J95" s="106"/>
      <c r="K95" s="106"/>
      <c r="L95" s="106"/>
      <c r="M95" s="106"/>
      <c r="N95" s="106"/>
      <c r="O95" s="106"/>
      <c r="P95" s="106"/>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7"/>
      <c r="AY95" s="107"/>
      <c r="AZ95" s="108"/>
      <c r="BA95" s="108"/>
      <c r="BB95" s="108"/>
      <c r="BC95" s="108"/>
      <c r="BD95" s="108"/>
      <c r="BE95" s="101"/>
      <c r="BF95" s="101"/>
      <c r="BG95" s="101"/>
      <c r="BH95" s="101"/>
      <c r="BI95" s="101"/>
      <c r="BJ95" s="101"/>
      <c r="BK95" s="101"/>
      <c r="BL95" s="101"/>
      <c r="BM95" s="101"/>
      <c r="BN95" s="101"/>
      <c r="BO95" s="101"/>
      <c r="BP95" s="101"/>
      <c r="BQ95" s="98">
        <v>89</v>
      </c>
      <c r="BR95" s="103"/>
      <c r="BS95" s="834"/>
      <c r="BT95" s="835"/>
      <c r="BU95" s="835"/>
      <c r="BV95" s="835"/>
      <c r="BW95" s="835"/>
      <c r="BX95" s="835"/>
      <c r="BY95" s="835"/>
      <c r="BZ95" s="835"/>
      <c r="CA95" s="835"/>
      <c r="CB95" s="835"/>
      <c r="CC95" s="835"/>
      <c r="CD95" s="835"/>
      <c r="CE95" s="835"/>
      <c r="CF95" s="835"/>
      <c r="CG95" s="840"/>
      <c r="CH95" s="837"/>
      <c r="CI95" s="838"/>
      <c r="CJ95" s="838"/>
      <c r="CK95" s="838"/>
      <c r="CL95" s="839"/>
      <c r="CM95" s="837"/>
      <c r="CN95" s="838"/>
      <c r="CO95" s="838"/>
      <c r="CP95" s="838"/>
      <c r="CQ95" s="839"/>
      <c r="CR95" s="837"/>
      <c r="CS95" s="838"/>
      <c r="CT95" s="838"/>
      <c r="CU95" s="838"/>
      <c r="CV95" s="839"/>
      <c r="CW95" s="837"/>
      <c r="CX95" s="838"/>
      <c r="CY95" s="838"/>
      <c r="CZ95" s="838"/>
      <c r="DA95" s="839"/>
      <c r="DB95" s="837"/>
      <c r="DC95" s="838"/>
      <c r="DD95" s="838"/>
      <c r="DE95" s="838"/>
      <c r="DF95" s="839"/>
      <c r="DG95" s="837"/>
      <c r="DH95" s="838"/>
      <c r="DI95" s="838"/>
      <c r="DJ95" s="838"/>
      <c r="DK95" s="839"/>
      <c r="DL95" s="837"/>
      <c r="DM95" s="838"/>
      <c r="DN95" s="838"/>
      <c r="DO95" s="838"/>
      <c r="DP95" s="839"/>
      <c r="DQ95" s="837"/>
      <c r="DR95" s="838"/>
      <c r="DS95" s="838"/>
      <c r="DT95" s="838"/>
      <c r="DU95" s="839"/>
      <c r="DV95" s="834"/>
      <c r="DW95" s="835"/>
      <c r="DX95" s="835"/>
      <c r="DY95" s="835"/>
      <c r="DZ95" s="836"/>
      <c r="EA95" s="89"/>
    </row>
    <row r="96" spans="1:131" ht="26.25" hidden="1" customHeight="1" x14ac:dyDescent="0.2">
      <c r="A96" s="105"/>
      <c r="B96" s="106"/>
      <c r="C96" s="106"/>
      <c r="D96" s="106"/>
      <c r="E96" s="106"/>
      <c r="F96" s="106"/>
      <c r="G96" s="106"/>
      <c r="H96" s="106"/>
      <c r="I96" s="106"/>
      <c r="J96" s="106"/>
      <c r="K96" s="106"/>
      <c r="L96" s="106"/>
      <c r="M96" s="106"/>
      <c r="N96" s="106"/>
      <c r="O96" s="106"/>
      <c r="P96" s="106"/>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8"/>
      <c r="BA96" s="108"/>
      <c r="BB96" s="108"/>
      <c r="BC96" s="108"/>
      <c r="BD96" s="108"/>
      <c r="BE96" s="101"/>
      <c r="BF96" s="101"/>
      <c r="BG96" s="101"/>
      <c r="BH96" s="101"/>
      <c r="BI96" s="101"/>
      <c r="BJ96" s="101"/>
      <c r="BK96" s="101"/>
      <c r="BL96" s="101"/>
      <c r="BM96" s="101"/>
      <c r="BN96" s="101"/>
      <c r="BO96" s="101"/>
      <c r="BP96" s="101"/>
      <c r="BQ96" s="98">
        <v>90</v>
      </c>
      <c r="BR96" s="103"/>
      <c r="BS96" s="834"/>
      <c r="BT96" s="835"/>
      <c r="BU96" s="835"/>
      <c r="BV96" s="835"/>
      <c r="BW96" s="835"/>
      <c r="BX96" s="835"/>
      <c r="BY96" s="835"/>
      <c r="BZ96" s="835"/>
      <c r="CA96" s="835"/>
      <c r="CB96" s="835"/>
      <c r="CC96" s="835"/>
      <c r="CD96" s="835"/>
      <c r="CE96" s="835"/>
      <c r="CF96" s="835"/>
      <c r="CG96" s="840"/>
      <c r="CH96" s="837"/>
      <c r="CI96" s="838"/>
      <c r="CJ96" s="838"/>
      <c r="CK96" s="838"/>
      <c r="CL96" s="839"/>
      <c r="CM96" s="837"/>
      <c r="CN96" s="838"/>
      <c r="CO96" s="838"/>
      <c r="CP96" s="838"/>
      <c r="CQ96" s="839"/>
      <c r="CR96" s="837"/>
      <c r="CS96" s="838"/>
      <c r="CT96" s="838"/>
      <c r="CU96" s="838"/>
      <c r="CV96" s="839"/>
      <c r="CW96" s="837"/>
      <c r="CX96" s="838"/>
      <c r="CY96" s="838"/>
      <c r="CZ96" s="838"/>
      <c r="DA96" s="839"/>
      <c r="DB96" s="837"/>
      <c r="DC96" s="838"/>
      <c r="DD96" s="838"/>
      <c r="DE96" s="838"/>
      <c r="DF96" s="839"/>
      <c r="DG96" s="837"/>
      <c r="DH96" s="838"/>
      <c r="DI96" s="838"/>
      <c r="DJ96" s="838"/>
      <c r="DK96" s="839"/>
      <c r="DL96" s="837"/>
      <c r="DM96" s="838"/>
      <c r="DN96" s="838"/>
      <c r="DO96" s="838"/>
      <c r="DP96" s="839"/>
      <c r="DQ96" s="837"/>
      <c r="DR96" s="838"/>
      <c r="DS96" s="838"/>
      <c r="DT96" s="838"/>
      <c r="DU96" s="839"/>
      <c r="DV96" s="834"/>
      <c r="DW96" s="835"/>
      <c r="DX96" s="835"/>
      <c r="DY96" s="835"/>
      <c r="DZ96" s="836"/>
      <c r="EA96" s="89"/>
    </row>
    <row r="97" spans="1:131" ht="26.25" hidden="1" customHeight="1" x14ac:dyDescent="0.2">
      <c r="A97" s="105"/>
      <c r="B97" s="106"/>
      <c r="C97" s="106"/>
      <c r="D97" s="106"/>
      <c r="E97" s="106"/>
      <c r="F97" s="106"/>
      <c r="G97" s="106"/>
      <c r="H97" s="106"/>
      <c r="I97" s="106"/>
      <c r="J97" s="106"/>
      <c r="K97" s="106"/>
      <c r="L97" s="106"/>
      <c r="M97" s="106"/>
      <c r="N97" s="106"/>
      <c r="O97" s="106"/>
      <c r="P97" s="106"/>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8"/>
      <c r="BA97" s="108"/>
      <c r="BB97" s="108"/>
      <c r="BC97" s="108"/>
      <c r="BD97" s="108"/>
      <c r="BE97" s="101"/>
      <c r="BF97" s="101"/>
      <c r="BG97" s="101"/>
      <c r="BH97" s="101"/>
      <c r="BI97" s="101"/>
      <c r="BJ97" s="101"/>
      <c r="BK97" s="101"/>
      <c r="BL97" s="101"/>
      <c r="BM97" s="101"/>
      <c r="BN97" s="101"/>
      <c r="BO97" s="101"/>
      <c r="BP97" s="101"/>
      <c r="BQ97" s="98">
        <v>91</v>
      </c>
      <c r="BR97" s="103"/>
      <c r="BS97" s="834"/>
      <c r="BT97" s="835"/>
      <c r="BU97" s="835"/>
      <c r="BV97" s="835"/>
      <c r="BW97" s="835"/>
      <c r="BX97" s="835"/>
      <c r="BY97" s="835"/>
      <c r="BZ97" s="835"/>
      <c r="CA97" s="835"/>
      <c r="CB97" s="835"/>
      <c r="CC97" s="835"/>
      <c r="CD97" s="835"/>
      <c r="CE97" s="835"/>
      <c r="CF97" s="835"/>
      <c r="CG97" s="840"/>
      <c r="CH97" s="837"/>
      <c r="CI97" s="838"/>
      <c r="CJ97" s="838"/>
      <c r="CK97" s="838"/>
      <c r="CL97" s="839"/>
      <c r="CM97" s="837"/>
      <c r="CN97" s="838"/>
      <c r="CO97" s="838"/>
      <c r="CP97" s="838"/>
      <c r="CQ97" s="839"/>
      <c r="CR97" s="837"/>
      <c r="CS97" s="838"/>
      <c r="CT97" s="838"/>
      <c r="CU97" s="838"/>
      <c r="CV97" s="839"/>
      <c r="CW97" s="837"/>
      <c r="CX97" s="838"/>
      <c r="CY97" s="838"/>
      <c r="CZ97" s="838"/>
      <c r="DA97" s="839"/>
      <c r="DB97" s="837"/>
      <c r="DC97" s="838"/>
      <c r="DD97" s="838"/>
      <c r="DE97" s="838"/>
      <c r="DF97" s="839"/>
      <c r="DG97" s="837"/>
      <c r="DH97" s="838"/>
      <c r="DI97" s="838"/>
      <c r="DJ97" s="838"/>
      <c r="DK97" s="839"/>
      <c r="DL97" s="837"/>
      <c r="DM97" s="838"/>
      <c r="DN97" s="838"/>
      <c r="DO97" s="838"/>
      <c r="DP97" s="839"/>
      <c r="DQ97" s="837"/>
      <c r="DR97" s="838"/>
      <c r="DS97" s="838"/>
      <c r="DT97" s="838"/>
      <c r="DU97" s="839"/>
      <c r="DV97" s="834"/>
      <c r="DW97" s="835"/>
      <c r="DX97" s="835"/>
      <c r="DY97" s="835"/>
      <c r="DZ97" s="836"/>
      <c r="EA97" s="89"/>
    </row>
    <row r="98" spans="1:131" ht="26.25" hidden="1" customHeight="1" x14ac:dyDescent="0.2">
      <c r="A98" s="105"/>
      <c r="B98" s="106"/>
      <c r="C98" s="106"/>
      <c r="D98" s="106"/>
      <c r="E98" s="106"/>
      <c r="F98" s="106"/>
      <c r="G98" s="106"/>
      <c r="H98" s="106"/>
      <c r="I98" s="106"/>
      <c r="J98" s="106"/>
      <c r="K98" s="106"/>
      <c r="L98" s="106"/>
      <c r="M98" s="106"/>
      <c r="N98" s="106"/>
      <c r="O98" s="106"/>
      <c r="P98" s="106"/>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8"/>
      <c r="BA98" s="108"/>
      <c r="BB98" s="108"/>
      <c r="BC98" s="108"/>
      <c r="BD98" s="108"/>
      <c r="BE98" s="101"/>
      <c r="BF98" s="101"/>
      <c r="BG98" s="101"/>
      <c r="BH98" s="101"/>
      <c r="BI98" s="101"/>
      <c r="BJ98" s="101"/>
      <c r="BK98" s="101"/>
      <c r="BL98" s="101"/>
      <c r="BM98" s="101"/>
      <c r="BN98" s="101"/>
      <c r="BO98" s="101"/>
      <c r="BP98" s="101"/>
      <c r="BQ98" s="98">
        <v>92</v>
      </c>
      <c r="BR98" s="103"/>
      <c r="BS98" s="834"/>
      <c r="BT98" s="835"/>
      <c r="BU98" s="835"/>
      <c r="BV98" s="835"/>
      <c r="BW98" s="835"/>
      <c r="BX98" s="835"/>
      <c r="BY98" s="835"/>
      <c r="BZ98" s="835"/>
      <c r="CA98" s="835"/>
      <c r="CB98" s="835"/>
      <c r="CC98" s="835"/>
      <c r="CD98" s="835"/>
      <c r="CE98" s="835"/>
      <c r="CF98" s="835"/>
      <c r="CG98" s="840"/>
      <c r="CH98" s="837"/>
      <c r="CI98" s="838"/>
      <c r="CJ98" s="838"/>
      <c r="CK98" s="838"/>
      <c r="CL98" s="839"/>
      <c r="CM98" s="837"/>
      <c r="CN98" s="838"/>
      <c r="CO98" s="838"/>
      <c r="CP98" s="838"/>
      <c r="CQ98" s="839"/>
      <c r="CR98" s="837"/>
      <c r="CS98" s="838"/>
      <c r="CT98" s="838"/>
      <c r="CU98" s="838"/>
      <c r="CV98" s="839"/>
      <c r="CW98" s="837"/>
      <c r="CX98" s="838"/>
      <c r="CY98" s="838"/>
      <c r="CZ98" s="838"/>
      <c r="DA98" s="839"/>
      <c r="DB98" s="837"/>
      <c r="DC98" s="838"/>
      <c r="DD98" s="838"/>
      <c r="DE98" s="838"/>
      <c r="DF98" s="839"/>
      <c r="DG98" s="837"/>
      <c r="DH98" s="838"/>
      <c r="DI98" s="838"/>
      <c r="DJ98" s="838"/>
      <c r="DK98" s="839"/>
      <c r="DL98" s="837"/>
      <c r="DM98" s="838"/>
      <c r="DN98" s="838"/>
      <c r="DO98" s="838"/>
      <c r="DP98" s="839"/>
      <c r="DQ98" s="837"/>
      <c r="DR98" s="838"/>
      <c r="DS98" s="838"/>
      <c r="DT98" s="838"/>
      <c r="DU98" s="839"/>
      <c r="DV98" s="834"/>
      <c r="DW98" s="835"/>
      <c r="DX98" s="835"/>
      <c r="DY98" s="835"/>
      <c r="DZ98" s="836"/>
      <c r="EA98" s="89"/>
    </row>
    <row r="99" spans="1:131" ht="26.25" hidden="1" customHeight="1" x14ac:dyDescent="0.2">
      <c r="A99" s="105"/>
      <c r="B99" s="106"/>
      <c r="C99" s="106"/>
      <c r="D99" s="106"/>
      <c r="E99" s="106"/>
      <c r="F99" s="106"/>
      <c r="G99" s="106"/>
      <c r="H99" s="106"/>
      <c r="I99" s="106"/>
      <c r="J99" s="106"/>
      <c r="K99" s="106"/>
      <c r="L99" s="106"/>
      <c r="M99" s="106"/>
      <c r="N99" s="106"/>
      <c r="O99" s="106"/>
      <c r="P99" s="106"/>
      <c r="Q99" s="107"/>
      <c r="R99" s="107"/>
      <c r="S99" s="107"/>
      <c r="T99" s="107"/>
      <c r="U99" s="107"/>
      <c r="V99" s="107"/>
      <c r="W99" s="107"/>
      <c r="X99" s="107"/>
      <c r="Y99" s="107"/>
      <c r="Z99" s="107"/>
      <c r="AA99" s="107"/>
      <c r="AB99" s="107"/>
      <c r="AC99" s="107"/>
      <c r="AD99" s="107"/>
      <c r="AE99" s="107"/>
      <c r="AF99" s="107"/>
      <c r="AG99" s="107"/>
      <c r="AH99" s="107"/>
      <c r="AI99" s="107"/>
      <c r="AJ99" s="107"/>
      <c r="AK99" s="107"/>
      <c r="AL99" s="107"/>
      <c r="AM99" s="107"/>
      <c r="AN99" s="107"/>
      <c r="AO99" s="107"/>
      <c r="AP99" s="107"/>
      <c r="AQ99" s="107"/>
      <c r="AR99" s="107"/>
      <c r="AS99" s="107"/>
      <c r="AT99" s="107"/>
      <c r="AU99" s="107"/>
      <c r="AV99" s="107"/>
      <c r="AW99" s="107"/>
      <c r="AX99" s="107"/>
      <c r="AY99" s="107"/>
      <c r="AZ99" s="108"/>
      <c r="BA99" s="108"/>
      <c r="BB99" s="108"/>
      <c r="BC99" s="108"/>
      <c r="BD99" s="108"/>
      <c r="BE99" s="101"/>
      <c r="BF99" s="101"/>
      <c r="BG99" s="101"/>
      <c r="BH99" s="101"/>
      <c r="BI99" s="101"/>
      <c r="BJ99" s="101"/>
      <c r="BK99" s="101"/>
      <c r="BL99" s="101"/>
      <c r="BM99" s="101"/>
      <c r="BN99" s="101"/>
      <c r="BO99" s="101"/>
      <c r="BP99" s="101"/>
      <c r="BQ99" s="98">
        <v>93</v>
      </c>
      <c r="BR99" s="103"/>
      <c r="BS99" s="834"/>
      <c r="BT99" s="835"/>
      <c r="BU99" s="835"/>
      <c r="BV99" s="835"/>
      <c r="BW99" s="835"/>
      <c r="BX99" s="835"/>
      <c r="BY99" s="835"/>
      <c r="BZ99" s="835"/>
      <c r="CA99" s="835"/>
      <c r="CB99" s="835"/>
      <c r="CC99" s="835"/>
      <c r="CD99" s="835"/>
      <c r="CE99" s="835"/>
      <c r="CF99" s="835"/>
      <c r="CG99" s="840"/>
      <c r="CH99" s="837"/>
      <c r="CI99" s="838"/>
      <c r="CJ99" s="838"/>
      <c r="CK99" s="838"/>
      <c r="CL99" s="839"/>
      <c r="CM99" s="837"/>
      <c r="CN99" s="838"/>
      <c r="CO99" s="838"/>
      <c r="CP99" s="838"/>
      <c r="CQ99" s="839"/>
      <c r="CR99" s="837"/>
      <c r="CS99" s="838"/>
      <c r="CT99" s="838"/>
      <c r="CU99" s="838"/>
      <c r="CV99" s="839"/>
      <c r="CW99" s="837"/>
      <c r="CX99" s="838"/>
      <c r="CY99" s="838"/>
      <c r="CZ99" s="838"/>
      <c r="DA99" s="839"/>
      <c r="DB99" s="837"/>
      <c r="DC99" s="838"/>
      <c r="DD99" s="838"/>
      <c r="DE99" s="838"/>
      <c r="DF99" s="839"/>
      <c r="DG99" s="837"/>
      <c r="DH99" s="838"/>
      <c r="DI99" s="838"/>
      <c r="DJ99" s="838"/>
      <c r="DK99" s="839"/>
      <c r="DL99" s="837"/>
      <c r="DM99" s="838"/>
      <c r="DN99" s="838"/>
      <c r="DO99" s="838"/>
      <c r="DP99" s="839"/>
      <c r="DQ99" s="837"/>
      <c r="DR99" s="838"/>
      <c r="DS99" s="838"/>
      <c r="DT99" s="838"/>
      <c r="DU99" s="839"/>
      <c r="DV99" s="834"/>
      <c r="DW99" s="835"/>
      <c r="DX99" s="835"/>
      <c r="DY99" s="835"/>
      <c r="DZ99" s="836"/>
      <c r="EA99" s="89"/>
    </row>
    <row r="100" spans="1:131" ht="26.25" hidden="1" customHeight="1" x14ac:dyDescent="0.2">
      <c r="A100" s="105"/>
      <c r="B100" s="106"/>
      <c r="C100" s="106"/>
      <c r="D100" s="106"/>
      <c r="E100" s="106"/>
      <c r="F100" s="106"/>
      <c r="G100" s="106"/>
      <c r="H100" s="106"/>
      <c r="I100" s="106"/>
      <c r="J100" s="106"/>
      <c r="K100" s="106"/>
      <c r="L100" s="106"/>
      <c r="M100" s="106"/>
      <c r="N100" s="106"/>
      <c r="O100" s="106"/>
      <c r="P100" s="106"/>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07"/>
      <c r="AS100" s="107"/>
      <c r="AT100" s="107"/>
      <c r="AU100" s="107"/>
      <c r="AV100" s="107"/>
      <c r="AW100" s="107"/>
      <c r="AX100" s="107"/>
      <c r="AY100" s="107"/>
      <c r="AZ100" s="108"/>
      <c r="BA100" s="108"/>
      <c r="BB100" s="108"/>
      <c r="BC100" s="108"/>
      <c r="BD100" s="108"/>
      <c r="BE100" s="101"/>
      <c r="BF100" s="101"/>
      <c r="BG100" s="101"/>
      <c r="BH100" s="101"/>
      <c r="BI100" s="101"/>
      <c r="BJ100" s="101"/>
      <c r="BK100" s="101"/>
      <c r="BL100" s="101"/>
      <c r="BM100" s="101"/>
      <c r="BN100" s="101"/>
      <c r="BO100" s="101"/>
      <c r="BP100" s="101"/>
      <c r="BQ100" s="98">
        <v>94</v>
      </c>
      <c r="BR100" s="103"/>
      <c r="BS100" s="834"/>
      <c r="BT100" s="835"/>
      <c r="BU100" s="835"/>
      <c r="BV100" s="835"/>
      <c r="BW100" s="835"/>
      <c r="BX100" s="835"/>
      <c r="BY100" s="835"/>
      <c r="BZ100" s="835"/>
      <c r="CA100" s="835"/>
      <c r="CB100" s="835"/>
      <c r="CC100" s="835"/>
      <c r="CD100" s="835"/>
      <c r="CE100" s="835"/>
      <c r="CF100" s="835"/>
      <c r="CG100" s="840"/>
      <c r="CH100" s="837"/>
      <c r="CI100" s="838"/>
      <c r="CJ100" s="838"/>
      <c r="CK100" s="838"/>
      <c r="CL100" s="839"/>
      <c r="CM100" s="837"/>
      <c r="CN100" s="838"/>
      <c r="CO100" s="838"/>
      <c r="CP100" s="838"/>
      <c r="CQ100" s="839"/>
      <c r="CR100" s="837"/>
      <c r="CS100" s="838"/>
      <c r="CT100" s="838"/>
      <c r="CU100" s="838"/>
      <c r="CV100" s="839"/>
      <c r="CW100" s="837"/>
      <c r="CX100" s="838"/>
      <c r="CY100" s="838"/>
      <c r="CZ100" s="838"/>
      <c r="DA100" s="839"/>
      <c r="DB100" s="837"/>
      <c r="DC100" s="838"/>
      <c r="DD100" s="838"/>
      <c r="DE100" s="838"/>
      <c r="DF100" s="839"/>
      <c r="DG100" s="837"/>
      <c r="DH100" s="838"/>
      <c r="DI100" s="838"/>
      <c r="DJ100" s="838"/>
      <c r="DK100" s="839"/>
      <c r="DL100" s="837"/>
      <c r="DM100" s="838"/>
      <c r="DN100" s="838"/>
      <c r="DO100" s="838"/>
      <c r="DP100" s="839"/>
      <c r="DQ100" s="837"/>
      <c r="DR100" s="838"/>
      <c r="DS100" s="838"/>
      <c r="DT100" s="838"/>
      <c r="DU100" s="839"/>
      <c r="DV100" s="834"/>
      <c r="DW100" s="835"/>
      <c r="DX100" s="835"/>
      <c r="DY100" s="835"/>
      <c r="DZ100" s="836"/>
      <c r="EA100" s="89"/>
    </row>
    <row r="101" spans="1:131" ht="26.25" hidden="1" customHeight="1" x14ac:dyDescent="0.2">
      <c r="A101" s="105"/>
      <c r="B101" s="106"/>
      <c r="C101" s="106"/>
      <c r="D101" s="106"/>
      <c r="E101" s="106"/>
      <c r="F101" s="106"/>
      <c r="G101" s="106"/>
      <c r="H101" s="106"/>
      <c r="I101" s="106"/>
      <c r="J101" s="106"/>
      <c r="K101" s="106"/>
      <c r="L101" s="106"/>
      <c r="M101" s="106"/>
      <c r="N101" s="106"/>
      <c r="O101" s="106"/>
      <c r="P101" s="106"/>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c r="AW101" s="107"/>
      <c r="AX101" s="107"/>
      <c r="AY101" s="107"/>
      <c r="AZ101" s="108"/>
      <c r="BA101" s="108"/>
      <c r="BB101" s="108"/>
      <c r="BC101" s="108"/>
      <c r="BD101" s="108"/>
      <c r="BE101" s="101"/>
      <c r="BF101" s="101"/>
      <c r="BG101" s="101"/>
      <c r="BH101" s="101"/>
      <c r="BI101" s="101"/>
      <c r="BJ101" s="101"/>
      <c r="BK101" s="101"/>
      <c r="BL101" s="101"/>
      <c r="BM101" s="101"/>
      <c r="BN101" s="101"/>
      <c r="BO101" s="101"/>
      <c r="BP101" s="101"/>
      <c r="BQ101" s="98">
        <v>95</v>
      </c>
      <c r="BR101" s="103"/>
      <c r="BS101" s="834"/>
      <c r="BT101" s="835"/>
      <c r="BU101" s="835"/>
      <c r="BV101" s="835"/>
      <c r="BW101" s="835"/>
      <c r="BX101" s="835"/>
      <c r="BY101" s="835"/>
      <c r="BZ101" s="835"/>
      <c r="CA101" s="835"/>
      <c r="CB101" s="835"/>
      <c r="CC101" s="835"/>
      <c r="CD101" s="835"/>
      <c r="CE101" s="835"/>
      <c r="CF101" s="835"/>
      <c r="CG101" s="840"/>
      <c r="CH101" s="837"/>
      <c r="CI101" s="838"/>
      <c r="CJ101" s="838"/>
      <c r="CK101" s="838"/>
      <c r="CL101" s="839"/>
      <c r="CM101" s="837"/>
      <c r="CN101" s="838"/>
      <c r="CO101" s="838"/>
      <c r="CP101" s="838"/>
      <c r="CQ101" s="839"/>
      <c r="CR101" s="837"/>
      <c r="CS101" s="838"/>
      <c r="CT101" s="838"/>
      <c r="CU101" s="838"/>
      <c r="CV101" s="839"/>
      <c r="CW101" s="837"/>
      <c r="CX101" s="838"/>
      <c r="CY101" s="838"/>
      <c r="CZ101" s="838"/>
      <c r="DA101" s="839"/>
      <c r="DB101" s="837"/>
      <c r="DC101" s="838"/>
      <c r="DD101" s="838"/>
      <c r="DE101" s="838"/>
      <c r="DF101" s="839"/>
      <c r="DG101" s="837"/>
      <c r="DH101" s="838"/>
      <c r="DI101" s="838"/>
      <c r="DJ101" s="838"/>
      <c r="DK101" s="839"/>
      <c r="DL101" s="837"/>
      <c r="DM101" s="838"/>
      <c r="DN101" s="838"/>
      <c r="DO101" s="838"/>
      <c r="DP101" s="839"/>
      <c r="DQ101" s="837"/>
      <c r="DR101" s="838"/>
      <c r="DS101" s="838"/>
      <c r="DT101" s="838"/>
      <c r="DU101" s="839"/>
      <c r="DV101" s="834"/>
      <c r="DW101" s="835"/>
      <c r="DX101" s="835"/>
      <c r="DY101" s="835"/>
      <c r="DZ101" s="836"/>
      <c r="EA101" s="89"/>
    </row>
    <row r="102" spans="1:131" ht="26.25" customHeight="1" thickBot="1" x14ac:dyDescent="0.25">
      <c r="A102" s="105"/>
      <c r="B102" s="106"/>
      <c r="C102" s="106"/>
      <c r="D102" s="106"/>
      <c r="E102" s="106"/>
      <c r="F102" s="106"/>
      <c r="G102" s="106"/>
      <c r="H102" s="106"/>
      <c r="I102" s="106"/>
      <c r="J102" s="106"/>
      <c r="K102" s="106"/>
      <c r="L102" s="106"/>
      <c r="M102" s="106"/>
      <c r="N102" s="106"/>
      <c r="O102" s="106"/>
      <c r="P102" s="106"/>
      <c r="Q102" s="107"/>
      <c r="R102" s="107"/>
      <c r="S102" s="107"/>
      <c r="T102" s="107"/>
      <c r="U102" s="107"/>
      <c r="V102" s="107"/>
      <c r="W102" s="107"/>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07"/>
      <c r="AS102" s="107"/>
      <c r="AT102" s="107"/>
      <c r="AU102" s="107"/>
      <c r="AV102" s="107"/>
      <c r="AW102" s="107"/>
      <c r="AX102" s="107"/>
      <c r="AY102" s="107"/>
      <c r="AZ102" s="108"/>
      <c r="BA102" s="108"/>
      <c r="BB102" s="108"/>
      <c r="BC102" s="108"/>
      <c r="BD102" s="108"/>
      <c r="BE102" s="101"/>
      <c r="BF102" s="101"/>
      <c r="BG102" s="101"/>
      <c r="BH102" s="101"/>
      <c r="BI102" s="101"/>
      <c r="BJ102" s="101"/>
      <c r="BK102" s="101"/>
      <c r="BL102" s="101"/>
      <c r="BM102" s="101"/>
      <c r="BN102" s="101"/>
      <c r="BO102" s="101"/>
      <c r="BP102" s="101"/>
      <c r="BQ102" s="100" t="s">
        <v>326</v>
      </c>
      <c r="BR102" s="764" t="s">
        <v>362</v>
      </c>
      <c r="BS102" s="765"/>
      <c r="BT102" s="765"/>
      <c r="BU102" s="765"/>
      <c r="BV102" s="765"/>
      <c r="BW102" s="765"/>
      <c r="BX102" s="765"/>
      <c r="BY102" s="765"/>
      <c r="BZ102" s="765"/>
      <c r="CA102" s="765"/>
      <c r="CB102" s="765"/>
      <c r="CC102" s="765"/>
      <c r="CD102" s="765"/>
      <c r="CE102" s="765"/>
      <c r="CF102" s="765"/>
      <c r="CG102" s="766"/>
      <c r="CH102" s="862"/>
      <c r="CI102" s="863"/>
      <c r="CJ102" s="863"/>
      <c r="CK102" s="863"/>
      <c r="CL102" s="864"/>
      <c r="CM102" s="862"/>
      <c r="CN102" s="863"/>
      <c r="CO102" s="863"/>
      <c r="CP102" s="863"/>
      <c r="CQ102" s="864"/>
      <c r="CR102" s="865">
        <v>305</v>
      </c>
      <c r="CS102" s="827"/>
      <c r="CT102" s="827"/>
      <c r="CU102" s="827"/>
      <c r="CV102" s="866"/>
      <c r="CW102" s="865"/>
      <c r="CX102" s="827"/>
      <c r="CY102" s="827"/>
      <c r="CZ102" s="827"/>
      <c r="DA102" s="866"/>
      <c r="DB102" s="865"/>
      <c r="DC102" s="827"/>
      <c r="DD102" s="827"/>
      <c r="DE102" s="827"/>
      <c r="DF102" s="866"/>
      <c r="DG102" s="865"/>
      <c r="DH102" s="827"/>
      <c r="DI102" s="827"/>
      <c r="DJ102" s="827"/>
      <c r="DK102" s="866"/>
      <c r="DL102" s="865"/>
      <c r="DM102" s="827"/>
      <c r="DN102" s="827"/>
      <c r="DO102" s="827"/>
      <c r="DP102" s="866"/>
      <c r="DQ102" s="865"/>
      <c r="DR102" s="827"/>
      <c r="DS102" s="827"/>
      <c r="DT102" s="827"/>
      <c r="DU102" s="866"/>
      <c r="DV102" s="764"/>
      <c r="DW102" s="765"/>
      <c r="DX102" s="765"/>
      <c r="DY102" s="765"/>
      <c r="DZ102" s="889"/>
      <c r="EA102" s="89"/>
    </row>
    <row r="103" spans="1:131" ht="26.25" customHeight="1" x14ac:dyDescent="0.2">
      <c r="A103" s="105"/>
      <c r="B103" s="106"/>
      <c r="C103" s="106"/>
      <c r="D103" s="106"/>
      <c r="E103" s="106"/>
      <c r="F103" s="106"/>
      <c r="G103" s="106"/>
      <c r="H103" s="106"/>
      <c r="I103" s="106"/>
      <c r="J103" s="106"/>
      <c r="K103" s="106"/>
      <c r="L103" s="106"/>
      <c r="M103" s="106"/>
      <c r="N103" s="106"/>
      <c r="O103" s="106"/>
      <c r="P103" s="106"/>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7"/>
      <c r="AY103" s="107"/>
      <c r="AZ103" s="108"/>
      <c r="BA103" s="108"/>
      <c r="BB103" s="108"/>
      <c r="BC103" s="108"/>
      <c r="BD103" s="108"/>
      <c r="BE103" s="101"/>
      <c r="BF103" s="101"/>
      <c r="BG103" s="101"/>
      <c r="BH103" s="101"/>
      <c r="BI103" s="101"/>
      <c r="BJ103" s="101"/>
      <c r="BK103" s="101"/>
      <c r="BL103" s="101"/>
      <c r="BM103" s="101"/>
      <c r="BN103" s="101"/>
      <c r="BO103" s="101"/>
      <c r="BP103" s="101"/>
      <c r="BQ103" s="890" t="s">
        <v>363</v>
      </c>
      <c r="BR103" s="890"/>
      <c r="BS103" s="890"/>
      <c r="BT103" s="890"/>
      <c r="BU103" s="890"/>
      <c r="BV103" s="890"/>
      <c r="BW103" s="890"/>
      <c r="BX103" s="890"/>
      <c r="BY103" s="890"/>
      <c r="BZ103" s="890"/>
      <c r="CA103" s="890"/>
      <c r="CB103" s="890"/>
      <c r="CC103" s="890"/>
      <c r="CD103" s="890"/>
      <c r="CE103" s="890"/>
      <c r="CF103" s="890"/>
      <c r="CG103" s="890"/>
      <c r="CH103" s="890"/>
      <c r="CI103" s="890"/>
      <c r="CJ103" s="890"/>
      <c r="CK103" s="890"/>
      <c r="CL103" s="890"/>
      <c r="CM103" s="890"/>
      <c r="CN103" s="890"/>
      <c r="CO103" s="890"/>
      <c r="CP103" s="890"/>
      <c r="CQ103" s="890"/>
      <c r="CR103" s="890"/>
      <c r="CS103" s="890"/>
      <c r="CT103" s="890"/>
      <c r="CU103" s="890"/>
      <c r="CV103" s="890"/>
      <c r="CW103" s="890"/>
      <c r="CX103" s="890"/>
      <c r="CY103" s="890"/>
      <c r="CZ103" s="890"/>
      <c r="DA103" s="890"/>
      <c r="DB103" s="890"/>
      <c r="DC103" s="890"/>
      <c r="DD103" s="890"/>
      <c r="DE103" s="890"/>
      <c r="DF103" s="890"/>
      <c r="DG103" s="890"/>
      <c r="DH103" s="890"/>
      <c r="DI103" s="890"/>
      <c r="DJ103" s="890"/>
      <c r="DK103" s="890"/>
      <c r="DL103" s="890"/>
      <c r="DM103" s="890"/>
      <c r="DN103" s="890"/>
      <c r="DO103" s="890"/>
      <c r="DP103" s="890"/>
      <c r="DQ103" s="890"/>
      <c r="DR103" s="890"/>
      <c r="DS103" s="890"/>
      <c r="DT103" s="890"/>
      <c r="DU103" s="890"/>
      <c r="DV103" s="890"/>
      <c r="DW103" s="890"/>
      <c r="DX103" s="890"/>
      <c r="DY103" s="890"/>
      <c r="DZ103" s="890"/>
      <c r="EA103" s="89"/>
    </row>
    <row r="104" spans="1:131" ht="26.25" customHeight="1" x14ac:dyDescent="0.2">
      <c r="A104" s="105"/>
      <c r="B104" s="106"/>
      <c r="C104" s="106"/>
      <c r="D104" s="106"/>
      <c r="E104" s="106"/>
      <c r="F104" s="106"/>
      <c r="G104" s="106"/>
      <c r="H104" s="106"/>
      <c r="I104" s="106"/>
      <c r="J104" s="106"/>
      <c r="K104" s="106"/>
      <c r="L104" s="106"/>
      <c r="M104" s="106"/>
      <c r="N104" s="106"/>
      <c r="O104" s="106"/>
      <c r="P104" s="106"/>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8"/>
      <c r="BA104" s="108"/>
      <c r="BB104" s="108"/>
      <c r="BC104" s="108"/>
      <c r="BD104" s="108"/>
      <c r="BE104" s="101"/>
      <c r="BF104" s="101"/>
      <c r="BG104" s="101"/>
      <c r="BH104" s="101"/>
      <c r="BI104" s="101"/>
      <c r="BJ104" s="101"/>
      <c r="BK104" s="101"/>
      <c r="BL104" s="101"/>
      <c r="BM104" s="101"/>
      <c r="BN104" s="101"/>
      <c r="BO104" s="101"/>
      <c r="BP104" s="101"/>
      <c r="BQ104" s="891" t="s">
        <v>364</v>
      </c>
      <c r="BR104" s="891"/>
      <c r="BS104" s="891"/>
      <c r="BT104" s="891"/>
      <c r="BU104" s="891"/>
      <c r="BV104" s="891"/>
      <c r="BW104" s="891"/>
      <c r="BX104" s="891"/>
      <c r="BY104" s="891"/>
      <c r="BZ104" s="891"/>
      <c r="CA104" s="891"/>
      <c r="CB104" s="891"/>
      <c r="CC104" s="891"/>
      <c r="CD104" s="891"/>
      <c r="CE104" s="891"/>
      <c r="CF104" s="891"/>
      <c r="CG104" s="891"/>
      <c r="CH104" s="891"/>
      <c r="CI104" s="891"/>
      <c r="CJ104" s="891"/>
      <c r="CK104" s="891"/>
      <c r="CL104" s="891"/>
      <c r="CM104" s="891"/>
      <c r="CN104" s="891"/>
      <c r="CO104" s="891"/>
      <c r="CP104" s="891"/>
      <c r="CQ104" s="891"/>
      <c r="CR104" s="891"/>
      <c r="CS104" s="891"/>
      <c r="CT104" s="891"/>
      <c r="CU104" s="891"/>
      <c r="CV104" s="891"/>
      <c r="CW104" s="891"/>
      <c r="CX104" s="891"/>
      <c r="CY104" s="891"/>
      <c r="CZ104" s="891"/>
      <c r="DA104" s="891"/>
      <c r="DB104" s="891"/>
      <c r="DC104" s="891"/>
      <c r="DD104" s="891"/>
      <c r="DE104" s="891"/>
      <c r="DF104" s="891"/>
      <c r="DG104" s="891"/>
      <c r="DH104" s="891"/>
      <c r="DI104" s="891"/>
      <c r="DJ104" s="891"/>
      <c r="DK104" s="891"/>
      <c r="DL104" s="891"/>
      <c r="DM104" s="891"/>
      <c r="DN104" s="891"/>
      <c r="DO104" s="891"/>
      <c r="DP104" s="891"/>
      <c r="DQ104" s="891"/>
      <c r="DR104" s="891"/>
      <c r="DS104" s="891"/>
      <c r="DT104" s="891"/>
      <c r="DU104" s="891"/>
      <c r="DV104" s="891"/>
      <c r="DW104" s="891"/>
      <c r="DX104" s="891"/>
      <c r="DY104" s="891"/>
      <c r="DZ104" s="891"/>
      <c r="EA104" s="89"/>
    </row>
    <row r="105" spans="1:131" ht="11.25" customHeight="1" x14ac:dyDescent="0.2">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1"/>
      <c r="BC105" s="101"/>
      <c r="BD105" s="101"/>
      <c r="BE105" s="101"/>
      <c r="BF105" s="101"/>
      <c r="BG105" s="101"/>
      <c r="BH105" s="101"/>
      <c r="BI105" s="101"/>
      <c r="BJ105" s="101"/>
      <c r="BK105" s="101"/>
      <c r="BL105" s="101"/>
      <c r="BM105" s="101"/>
      <c r="BN105" s="101"/>
      <c r="BO105" s="101"/>
      <c r="BP105" s="101"/>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c r="AS106" s="101"/>
      <c r="AT106" s="101"/>
      <c r="AU106" s="101"/>
      <c r="AV106" s="101"/>
      <c r="AW106" s="101"/>
      <c r="AX106" s="101"/>
      <c r="AY106" s="101"/>
      <c r="AZ106" s="101"/>
      <c r="BA106" s="101"/>
      <c r="BB106" s="101"/>
      <c r="BC106" s="101"/>
      <c r="BD106" s="101"/>
      <c r="BE106" s="101"/>
      <c r="BF106" s="101"/>
      <c r="BG106" s="101"/>
      <c r="BH106" s="101"/>
      <c r="BI106" s="101"/>
      <c r="BJ106" s="101"/>
      <c r="BK106" s="101"/>
      <c r="BL106" s="101"/>
      <c r="BM106" s="101"/>
      <c r="BN106" s="101"/>
      <c r="BO106" s="101"/>
      <c r="BP106" s="101"/>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93" t="s">
        <v>365</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93" t="s">
        <v>366</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892" t="s">
        <v>367</v>
      </c>
      <c r="B108" s="893"/>
      <c r="C108" s="893"/>
      <c r="D108" s="893"/>
      <c r="E108" s="893"/>
      <c r="F108" s="893"/>
      <c r="G108" s="893"/>
      <c r="H108" s="893"/>
      <c r="I108" s="893"/>
      <c r="J108" s="893"/>
      <c r="K108" s="893"/>
      <c r="L108" s="893"/>
      <c r="M108" s="893"/>
      <c r="N108" s="893"/>
      <c r="O108" s="893"/>
      <c r="P108" s="893"/>
      <c r="Q108" s="893"/>
      <c r="R108" s="893"/>
      <c r="S108" s="893"/>
      <c r="T108" s="893"/>
      <c r="U108" s="893"/>
      <c r="V108" s="893"/>
      <c r="W108" s="893"/>
      <c r="X108" s="893"/>
      <c r="Y108" s="893"/>
      <c r="Z108" s="893"/>
      <c r="AA108" s="893"/>
      <c r="AB108" s="893"/>
      <c r="AC108" s="893"/>
      <c r="AD108" s="893"/>
      <c r="AE108" s="893"/>
      <c r="AF108" s="893"/>
      <c r="AG108" s="893"/>
      <c r="AH108" s="893"/>
      <c r="AI108" s="893"/>
      <c r="AJ108" s="893"/>
      <c r="AK108" s="893"/>
      <c r="AL108" s="893"/>
      <c r="AM108" s="893"/>
      <c r="AN108" s="893"/>
      <c r="AO108" s="893"/>
      <c r="AP108" s="893"/>
      <c r="AQ108" s="893"/>
      <c r="AR108" s="893"/>
      <c r="AS108" s="893"/>
      <c r="AT108" s="894"/>
      <c r="AU108" s="892" t="s">
        <v>368</v>
      </c>
      <c r="AV108" s="893"/>
      <c r="AW108" s="893"/>
      <c r="AX108" s="893"/>
      <c r="AY108" s="893"/>
      <c r="AZ108" s="893"/>
      <c r="BA108" s="893"/>
      <c r="BB108" s="893"/>
      <c r="BC108" s="893"/>
      <c r="BD108" s="893"/>
      <c r="BE108" s="893"/>
      <c r="BF108" s="893"/>
      <c r="BG108" s="893"/>
      <c r="BH108" s="893"/>
      <c r="BI108" s="893"/>
      <c r="BJ108" s="893"/>
      <c r="BK108" s="893"/>
      <c r="BL108" s="893"/>
      <c r="BM108" s="893"/>
      <c r="BN108" s="893"/>
      <c r="BO108" s="893"/>
      <c r="BP108" s="893"/>
      <c r="BQ108" s="893"/>
      <c r="BR108" s="893"/>
      <c r="BS108" s="893"/>
      <c r="BT108" s="893"/>
      <c r="BU108" s="893"/>
      <c r="BV108" s="893"/>
      <c r="BW108" s="893"/>
      <c r="BX108" s="893"/>
      <c r="BY108" s="893"/>
      <c r="BZ108" s="893"/>
      <c r="CA108" s="893"/>
      <c r="CB108" s="893"/>
      <c r="CC108" s="893"/>
      <c r="CD108" s="893"/>
      <c r="CE108" s="893"/>
      <c r="CF108" s="893"/>
      <c r="CG108" s="893"/>
      <c r="CH108" s="893"/>
      <c r="CI108" s="893"/>
      <c r="CJ108" s="893"/>
      <c r="CK108" s="893"/>
      <c r="CL108" s="893"/>
      <c r="CM108" s="893"/>
      <c r="CN108" s="893"/>
      <c r="CO108" s="893"/>
      <c r="CP108" s="893"/>
      <c r="CQ108" s="893"/>
      <c r="CR108" s="893"/>
      <c r="CS108" s="893"/>
      <c r="CT108" s="893"/>
      <c r="CU108" s="893"/>
      <c r="CV108" s="893"/>
      <c r="CW108" s="893"/>
      <c r="CX108" s="893"/>
      <c r="CY108" s="893"/>
      <c r="CZ108" s="893"/>
      <c r="DA108" s="893"/>
      <c r="DB108" s="893"/>
      <c r="DC108" s="893"/>
      <c r="DD108" s="893"/>
      <c r="DE108" s="893"/>
      <c r="DF108" s="893"/>
      <c r="DG108" s="893"/>
      <c r="DH108" s="893"/>
      <c r="DI108" s="893"/>
      <c r="DJ108" s="893"/>
      <c r="DK108" s="893"/>
      <c r="DL108" s="893"/>
      <c r="DM108" s="893"/>
      <c r="DN108" s="893"/>
      <c r="DO108" s="893"/>
      <c r="DP108" s="893"/>
      <c r="DQ108" s="893"/>
      <c r="DR108" s="893"/>
      <c r="DS108" s="893"/>
      <c r="DT108" s="893"/>
      <c r="DU108" s="893"/>
      <c r="DV108" s="893"/>
      <c r="DW108" s="893"/>
      <c r="DX108" s="893"/>
      <c r="DY108" s="893"/>
      <c r="DZ108" s="894"/>
    </row>
    <row r="109" spans="1:131" s="89" customFormat="1" ht="26.25" customHeight="1" x14ac:dyDescent="0.2">
      <c r="A109" s="887" t="s">
        <v>369</v>
      </c>
      <c r="B109" s="868"/>
      <c r="C109" s="868"/>
      <c r="D109" s="868"/>
      <c r="E109" s="868"/>
      <c r="F109" s="868"/>
      <c r="G109" s="868"/>
      <c r="H109" s="868"/>
      <c r="I109" s="868"/>
      <c r="J109" s="868"/>
      <c r="K109" s="868"/>
      <c r="L109" s="868"/>
      <c r="M109" s="868"/>
      <c r="N109" s="868"/>
      <c r="O109" s="868"/>
      <c r="P109" s="868"/>
      <c r="Q109" s="868"/>
      <c r="R109" s="868"/>
      <c r="S109" s="868"/>
      <c r="T109" s="868"/>
      <c r="U109" s="868"/>
      <c r="V109" s="868"/>
      <c r="W109" s="868"/>
      <c r="X109" s="868"/>
      <c r="Y109" s="868"/>
      <c r="Z109" s="869"/>
      <c r="AA109" s="867" t="s">
        <v>370</v>
      </c>
      <c r="AB109" s="868"/>
      <c r="AC109" s="868"/>
      <c r="AD109" s="868"/>
      <c r="AE109" s="869"/>
      <c r="AF109" s="867" t="s">
        <v>371</v>
      </c>
      <c r="AG109" s="868"/>
      <c r="AH109" s="868"/>
      <c r="AI109" s="868"/>
      <c r="AJ109" s="869"/>
      <c r="AK109" s="867" t="s">
        <v>240</v>
      </c>
      <c r="AL109" s="868"/>
      <c r="AM109" s="868"/>
      <c r="AN109" s="868"/>
      <c r="AO109" s="869"/>
      <c r="AP109" s="867" t="s">
        <v>372</v>
      </c>
      <c r="AQ109" s="868"/>
      <c r="AR109" s="868"/>
      <c r="AS109" s="868"/>
      <c r="AT109" s="870"/>
      <c r="AU109" s="887" t="s">
        <v>369</v>
      </c>
      <c r="AV109" s="868"/>
      <c r="AW109" s="868"/>
      <c r="AX109" s="868"/>
      <c r="AY109" s="868"/>
      <c r="AZ109" s="868"/>
      <c r="BA109" s="868"/>
      <c r="BB109" s="868"/>
      <c r="BC109" s="868"/>
      <c r="BD109" s="868"/>
      <c r="BE109" s="868"/>
      <c r="BF109" s="868"/>
      <c r="BG109" s="868"/>
      <c r="BH109" s="868"/>
      <c r="BI109" s="868"/>
      <c r="BJ109" s="868"/>
      <c r="BK109" s="868"/>
      <c r="BL109" s="868"/>
      <c r="BM109" s="868"/>
      <c r="BN109" s="868"/>
      <c r="BO109" s="868"/>
      <c r="BP109" s="869"/>
      <c r="BQ109" s="867" t="s">
        <v>370</v>
      </c>
      <c r="BR109" s="868"/>
      <c r="BS109" s="868"/>
      <c r="BT109" s="868"/>
      <c r="BU109" s="869"/>
      <c r="BV109" s="867" t="s">
        <v>371</v>
      </c>
      <c r="BW109" s="868"/>
      <c r="BX109" s="868"/>
      <c r="BY109" s="868"/>
      <c r="BZ109" s="869"/>
      <c r="CA109" s="867" t="s">
        <v>240</v>
      </c>
      <c r="CB109" s="868"/>
      <c r="CC109" s="868"/>
      <c r="CD109" s="868"/>
      <c r="CE109" s="869"/>
      <c r="CF109" s="888" t="s">
        <v>372</v>
      </c>
      <c r="CG109" s="888"/>
      <c r="CH109" s="888"/>
      <c r="CI109" s="888"/>
      <c r="CJ109" s="888"/>
      <c r="CK109" s="867" t="s">
        <v>373</v>
      </c>
      <c r="CL109" s="868"/>
      <c r="CM109" s="868"/>
      <c r="CN109" s="868"/>
      <c r="CO109" s="868"/>
      <c r="CP109" s="868"/>
      <c r="CQ109" s="868"/>
      <c r="CR109" s="868"/>
      <c r="CS109" s="868"/>
      <c r="CT109" s="868"/>
      <c r="CU109" s="868"/>
      <c r="CV109" s="868"/>
      <c r="CW109" s="868"/>
      <c r="CX109" s="868"/>
      <c r="CY109" s="868"/>
      <c r="CZ109" s="868"/>
      <c r="DA109" s="868"/>
      <c r="DB109" s="868"/>
      <c r="DC109" s="868"/>
      <c r="DD109" s="868"/>
      <c r="DE109" s="868"/>
      <c r="DF109" s="869"/>
      <c r="DG109" s="867" t="s">
        <v>370</v>
      </c>
      <c r="DH109" s="868"/>
      <c r="DI109" s="868"/>
      <c r="DJ109" s="868"/>
      <c r="DK109" s="869"/>
      <c r="DL109" s="867" t="s">
        <v>371</v>
      </c>
      <c r="DM109" s="868"/>
      <c r="DN109" s="868"/>
      <c r="DO109" s="868"/>
      <c r="DP109" s="869"/>
      <c r="DQ109" s="867" t="s">
        <v>240</v>
      </c>
      <c r="DR109" s="868"/>
      <c r="DS109" s="868"/>
      <c r="DT109" s="868"/>
      <c r="DU109" s="869"/>
      <c r="DV109" s="867" t="s">
        <v>372</v>
      </c>
      <c r="DW109" s="868"/>
      <c r="DX109" s="868"/>
      <c r="DY109" s="868"/>
      <c r="DZ109" s="870"/>
    </row>
    <row r="110" spans="1:131" s="89" customFormat="1" ht="26.25" customHeight="1" x14ac:dyDescent="0.2">
      <c r="A110" s="871" t="s">
        <v>374</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874">
        <v>2060723</v>
      </c>
      <c r="AB110" s="875"/>
      <c r="AC110" s="875"/>
      <c r="AD110" s="875"/>
      <c r="AE110" s="876"/>
      <c r="AF110" s="877">
        <v>2013040</v>
      </c>
      <c r="AG110" s="875"/>
      <c r="AH110" s="875"/>
      <c r="AI110" s="875"/>
      <c r="AJ110" s="876"/>
      <c r="AK110" s="877">
        <v>2029963</v>
      </c>
      <c r="AL110" s="875"/>
      <c r="AM110" s="875"/>
      <c r="AN110" s="875"/>
      <c r="AO110" s="876"/>
      <c r="AP110" s="878">
        <v>11.5</v>
      </c>
      <c r="AQ110" s="879"/>
      <c r="AR110" s="879"/>
      <c r="AS110" s="879"/>
      <c r="AT110" s="880"/>
      <c r="AU110" s="881" t="s">
        <v>375</v>
      </c>
      <c r="AV110" s="882"/>
      <c r="AW110" s="882"/>
      <c r="AX110" s="882"/>
      <c r="AY110" s="882"/>
      <c r="AZ110" s="904" t="s">
        <v>376</v>
      </c>
      <c r="BA110" s="872"/>
      <c r="BB110" s="872"/>
      <c r="BC110" s="872"/>
      <c r="BD110" s="872"/>
      <c r="BE110" s="872"/>
      <c r="BF110" s="872"/>
      <c r="BG110" s="872"/>
      <c r="BH110" s="872"/>
      <c r="BI110" s="872"/>
      <c r="BJ110" s="872"/>
      <c r="BK110" s="872"/>
      <c r="BL110" s="872"/>
      <c r="BM110" s="872"/>
      <c r="BN110" s="872"/>
      <c r="BO110" s="872"/>
      <c r="BP110" s="873"/>
      <c r="BQ110" s="905">
        <v>22531597</v>
      </c>
      <c r="BR110" s="906"/>
      <c r="BS110" s="906"/>
      <c r="BT110" s="906"/>
      <c r="BU110" s="906"/>
      <c r="BV110" s="906">
        <v>20677240</v>
      </c>
      <c r="BW110" s="906"/>
      <c r="BX110" s="906"/>
      <c r="BY110" s="906"/>
      <c r="BZ110" s="906"/>
      <c r="CA110" s="906">
        <v>18855224</v>
      </c>
      <c r="CB110" s="906"/>
      <c r="CC110" s="906"/>
      <c r="CD110" s="906"/>
      <c r="CE110" s="906"/>
      <c r="CF110" s="919">
        <v>106.8</v>
      </c>
      <c r="CG110" s="920"/>
      <c r="CH110" s="920"/>
      <c r="CI110" s="920"/>
      <c r="CJ110" s="920"/>
      <c r="CK110" s="921" t="s">
        <v>377</v>
      </c>
      <c r="CL110" s="922"/>
      <c r="CM110" s="904" t="s">
        <v>378</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05">
        <v>877963</v>
      </c>
      <c r="DH110" s="906"/>
      <c r="DI110" s="906"/>
      <c r="DJ110" s="906"/>
      <c r="DK110" s="906"/>
      <c r="DL110" s="906">
        <v>769147</v>
      </c>
      <c r="DM110" s="906"/>
      <c r="DN110" s="906"/>
      <c r="DO110" s="906"/>
      <c r="DP110" s="906"/>
      <c r="DQ110" s="906">
        <v>657897</v>
      </c>
      <c r="DR110" s="906"/>
      <c r="DS110" s="906"/>
      <c r="DT110" s="906"/>
      <c r="DU110" s="906"/>
      <c r="DV110" s="907">
        <v>3.7</v>
      </c>
      <c r="DW110" s="907"/>
      <c r="DX110" s="907"/>
      <c r="DY110" s="907"/>
      <c r="DZ110" s="908"/>
    </row>
    <row r="111" spans="1:131" s="89" customFormat="1" ht="26.25" customHeight="1" x14ac:dyDescent="0.2">
      <c r="A111" s="909" t="s">
        <v>379</v>
      </c>
      <c r="B111" s="910"/>
      <c r="C111" s="910"/>
      <c r="D111" s="910"/>
      <c r="E111" s="910"/>
      <c r="F111" s="910"/>
      <c r="G111" s="910"/>
      <c r="H111" s="910"/>
      <c r="I111" s="910"/>
      <c r="J111" s="910"/>
      <c r="K111" s="910"/>
      <c r="L111" s="910"/>
      <c r="M111" s="910"/>
      <c r="N111" s="910"/>
      <c r="O111" s="910"/>
      <c r="P111" s="910"/>
      <c r="Q111" s="910"/>
      <c r="R111" s="910"/>
      <c r="S111" s="910"/>
      <c r="T111" s="910"/>
      <c r="U111" s="910"/>
      <c r="V111" s="910"/>
      <c r="W111" s="910"/>
      <c r="X111" s="910"/>
      <c r="Y111" s="910"/>
      <c r="Z111" s="911"/>
      <c r="AA111" s="912" t="s">
        <v>64</v>
      </c>
      <c r="AB111" s="913"/>
      <c r="AC111" s="913"/>
      <c r="AD111" s="913"/>
      <c r="AE111" s="914"/>
      <c r="AF111" s="915" t="s">
        <v>64</v>
      </c>
      <c r="AG111" s="913"/>
      <c r="AH111" s="913"/>
      <c r="AI111" s="913"/>
      <c r="AJ111" s="914"/>
      <c r="AK111" s="915" t="s">
        <v>64</v>
      </c>
      <c r="AL111" s="913"/>
      <c r="AM111" s="913"/>
      <c r="AN111" s="913"/>
      <c r="AO111" s="914"/>
      <c r="AP111" s="916" t="s">
        <v>64</v>
      </c>
      <c r="AQ111" s="917"/>
      <c r="AR111" s="917"/>
      <c r="AS111" s="917"/>
      <c r="AT111" s="918"/>
      <c r="AU111" s="883"/>
      <c r="AV111" s="884"/>
      <c r="AW111" s="884"/>
      <c r="AX111" s="884"/>
      <c r="AY111" s="884"/>
      <c r="AZ111" s="897" t="s">
        <v>380</v>
      </c>
      <c r="BA111" s="898"/>
      <c r="BB111" s="898"/>
      <c r="BC111" s="898"/>
      <c r="BD111" s="898"/>
      <c r="BE111" s="898"/>
      <c r="BF111" s="898"/>
      <c r="BG111" s="898"/>
      <c r="BH111" s="898"/>
      <c r="BI111" s="898"/>
      <c r="BJ111" s="898"/>
      <c r="BK111" s="898"/>
      <c r="BL111" s="898"/>
      <c r="BM111" s="898"/>
      <c r="BN111" s="898"/>
      <c r="BO111" s="898"/>
      <c r="BP111" s="899"/>
      <c r="BQ111" s="900">
        <v>3656090</v>
      </c>
      <c r="BR111" s="901"/>
      <c r="BS111" s="901"/>
      <c r="BT111" s="901"/>
      <c r="BU111" s="901"/>
      <c r="BV111" s="901">
        <v>2929876</v>
      </c>
      <c r="BW111" s="901"/>
      <c r="BX111" s="901"/>
      <c r="BY111" s="901"/>
      <c r="BZ111" s="901"/>
      <c r="CA111" s="901">
        <v>2244814</v>
      </c>
      <c r="CB111" s="901"/>
      <c r="CC111" s="901"/>
      <c r="CD111" s="901"/>
      <c r="CE111" s="901"/>
      <c r="CF111" s="895">
        <v>12.7</v>
      </c>
      <c r="CG111" s="896"/>
      <c r="CH111" s="896"/>
      <c r="CI111" s="896"/>
      <c r="CJ111" s="896"/>
      <c r="CK111" s="923"/>
      <c r="CL111" s="924"/>
      <c r="CM111" s="897" t="s">
        <v>381</v>
      </c>
      <c r="CN111" s="898"/>
      <c r="CO111" s="898"/>
      <c r="CP111" s="898"/>
      <c r="CQ111" s="898"/>
      <c r="CR111" s="898"/>
      <c r="CS111" s="898"/>
      <c r="CT111" s="898"/>
      <c r="CU111" s="898"/>
      <c r="CV111" s="898"/>
      <c r="CW111" s="898"/>
      <c r="CX111" s="898"/>
      <c r="CY111" s="898"/>
      <c r="CZ111" s="898"/>
      <c r="DA111" s="898"/>
      <c r="DB111" s="898"/>
      <c r="DC111" s="898"/>
      <c r="DD111" s="898"/>
      <c r="DE111" s="898"/>
      <c r="DF111" s="899"/>
      <c r="DG111" s="900">
        <v>2654637</v>
      </c>
      <c r="DH111" s="901"/>
      <c r="DI111" s="901"/>
      <c r="DJ111" s="901"/>
      <c r="DK111" s="901"/>
      <c r="DL111" s="901">
        <v>2043131</v>
      </c>
      <c r="DM111" s="901"/>
      <c r="DN111" s="901"/>
      <c r="DO111" s="901"/>
      <c r="DP111" s="901"/>
      <c r="DQ111" s="901">
        <v>1414562</v>
      </c>
      <c r="DR111" s="901"/>
      <c r="DS111" s="901"/>
      <c r="DT111" s="901"/>
      <c r="DU111" s="901"/>
      <c r="DV111" s="902">
        <v>8</v>
      </c>
      <c r="DW111" s="902"/>
      <c r="DX111" s="902"/>
      <c r="DY111" s="902"/>
      <c r="DZ111" s="903"/>
    </row>
    <row r="112" spans="1:131" s="89" customFormat="1" ht="26.25" customHeight="1" x14ac:dyDescent="0.2">
      <c r="A112" s="927" t="s">
        <v>382</v>
      </c>
      <c r="B112" s="928"/>
      <c r="C112" s="898" t="s">
        <v>383</v>
      </c>
      <c r="D112" s="898"/>
      <c r="E112" s="898"/>
      <c r="F112" s="898"/>
      <c r="G112" s="898"/>
      <c r="H112" s="898"/>
      <c r="I112" s="898"/>
      <c r="J112" s="898"/>
      <c r="K112" s="898"/>
      <c r="L112" s="898"/>
      <c r="M112" s="898"/>
      <c r="N112" s="898"/>
      <c r="O112" s="898"/>
      <c r="P112" s="898"/>
      <c r="Q112" s="898"/>
      <c r="R112" s="898"/>
      <c r="S112" s="898"/>
      <c r="T112" s="898"/>
      <c r="U112" s="898"/>
      <c r="V112" s="898"/>
      <c r="W112" s="898"/>
      <c r="X112" s="898"/>
      <c r="Y112" s="898"/>
      <c r="Z112" s="899"/>
      <c r="AA112" s="933" t="s">
        <v>64</v>
      </c>
      <c r="AB112" s="934"/>
      <c r="AC112" s="934"/>
      <c r="AD112" s="934"/>
      <c r="AE112" s="935"/>
      <c r="AF112" s="936" t="s">
        <v>64</v>
      </c>
      <c r="AG112" s="934"/>
      <c r="AH112" s="934"/>
      <c r="AI112" s="934"/>
      <c r="AJ112" s="935"/>
      <c r="AK112" s="936" t="s">
        <v>64</v>
      </c>
      <c r="AL112" s="934"/>
      <c r="AM112" s="934"/>
      <c r="AN112" s="934"/>
      <c r="AO112" s="935"/>
      <c r="AP112" s="937" t="s">
        <v>64</v>
      </c>
      <c r="AQ112" s="938"/>
      <c r="AR112" s="938"/>
      <c r="AS112" s="938"/>
      <c r="AT112" s="939"/>
      <c r="AU112" s="883"/>
      <c r="AV112" s="884"/>
      <c r="AW112" s="884"/>
      <c r="AX112" s="884"/>
      <c r="AY112" s="884"/>
      <c r="AZ112" s="897" t="s">
        <v>384</v>
      </c>
      <c r="BA112" s="898"/>
      <c r="BB112" s="898"/>
      <c r="BC112" s="898"/>
      <c r="BD112" s="898"/>
      <c r="BE112" s="898"/>
      <c r="BF112" s="898"/>
      <c r="BG112" s="898"/>
      <c r="BH112" s="898"/>
      <c r="BI112" s="898"/>
      <c r="BJ112" s="898"/>
      <c r="BK112" s="898"/>
      <c r="BL112" s="898"/>
      <c r="BM112" s="898"/>
      <c r="BN112" s="898"/>
      <c r="BO112" s="898"/>
      <c r="BP112" s="899"/>
      <c r="BQ112" s="900">
        <v>1866037</v>
      </c>
      <c r="BR112" s="901"/>
      <c r="BS112" s="901"/>
      <c r="BT112" s="901"/>
      <c r="BU112" s="901"/>
      <c r="BV112" s="901">
        <v>1417230</v>
      </c>
      <c r="BW112" s="901"/>
      <c r="BX112" s="901"/>
      <c r="BY112" s="901"/>
      <c r="BZ112" s="901"/>
      <c r="CA112" s="901">
        <v>2447071</v>
      </c>
      <c r="CB112" s="901"/>
      <c r="CC112" s="901"/>
      <c r="CD112" s="901"/>
      <c r="CE112" s="901"/>
      <c r="CF112" s="895">
        <v>13.9</v>
      </c>
      <c r="CG112" s="896"/>
      <c r="CH112" s="896"/>
      <c r="CI112" s="896"/>
      <c r="CJ112" s="896"/>
      <c r="CK112" s="923"/>
      <c r="CL112" s="924"/>
      <c r="CM112" s="897" t="s">
        <v>385</v>
      </c>
      <c r="CN112" s="898"/>
      <c r="CO112" s="898"/>
      <c r="CP112" s="898"/>
      <c r="CQ112" s="898"/>
      <c r="CR112" s="898"/>
      <c r="CS112" s="898"/>
      <c r="CT112" s="898"/>
      <c r="CU112" s="898"/>
      <c r="CV112" s="898"/>
      <c r="CW112" s="898"/>
      <c r="CX112" s="898"/>
      <c r="CY112" s="898"/>
      <c r="CZ112" s="898"/>
      <c r="DA112" s="898"/>
      <c r="DB112" s="898"/>
      <c r="DC112" s="898"/>
      <c r="DD112" s="898"/>
      <c r="DE112" s="898"/>
      <c r="DF112" s="899"/>
      <c r="DG112" s="900" t="s">
        <v>64</v>
      </c>
      <c r="DH112" s="901"/>
      <c r="DI112" s="901"/>
      <c r="DJ112" s="901"/>
      <c r="DK112" s="901"/>
      <c r="DL112" s="901" t="s">
        <v>64</v>
      </c>
      <c r="DM112" s="901"/>
      <c r="DN112" s="901"/>
      <c r="DO112" s="901"/>
      <c r="DP112" s="901"/>
      <c r="DQ112" s="901" t="s">
        <v>64</v>
      </c>
      <c r="DR112" s="901"/>
      <c r="DS112" s="901"/>
      <c r="DT112" s="901"/>
      <c r="DU112" s="901"/>
      <c r="DV112" s="902" t="s">
        <v>64</v>
      </c>
      <c r="DW112" s="902"/>
      <c r="DX112" s="902"/>
      <c r="DY112" s="902"/>
      <c r="DZ112" s="903"/>
    </row>
    <row r="113" spans="1:130" s="89" customFormat="1" ht="26.25" customHeight="1" x14ac:dyDescent="0.2">
      <c r="A113" s="929"/>
      <c r="B113" s="930"/>
      <c r="C113" s="898" t="s">
        <v>386</v>
      </c>
      <c r="D113" s="898"/>
      <c r="E113" s="898"/>
      <c r="F113" s="898"/>
      <c r="G113" s="898"/>
      <c r="H113" s="898"/>
      <c r="I113" s="898"/>
      <c r="J113" s="898"/>
      <c r="K113" s="898"/>
      <c r="L113" s="898"/>
      <c r="M113" s="898"/>
      <c r="N113" s="898"/>
      <c r="O113" s="898"/>
      <c r="P113" s="898"/>
      <c r="Q113" s="898"/>
      <c r="R113" s="898"/>
      <c r="S113" s="898"/>
      <c r="T113" s="898"/>
      <c r="U113" s="898"/>
      <c r="V113" s="898"/>
      <c r="W113" s="898"/>
      <c r="X113" s="898"/>
      <c r="Y113" s="898"/>
      <c r="Z113" s="899"/>
      <c r="AA113" s="912">
        <v>175890</v>
      </c>
      <c r="AB113" s="913"/>
      <c r="AC113" s="913"/>
      <c r="AD113" s="913"/>
      <c r="AE113" s="914"/>
      <c r="AF113" s="915">
        <v>177344</v>
      </c>
      <c r="AG113" s="913"/>
      <c r="AH113" s="913"/>
      <c r="AI113" s="913"/>
      <c r="AJ113" s="914"/>
      <c r="AK113" s="915">
        <v>182448</v>
      </c>
      <c r="AL113" s="913"/>
      <c r="AM113" s="913"/>
      <c r="AN113" s="913"/>
      <c r="AO113" s="914"/>
      <c r="AP113" s="916">
        <v>1</v>
      </c>
      <c r="AQ113" s="917"/>
      <c r="AR113" s="917"/>
      <c r="AS113" s="917"/>
      <c r="AT113" s="918"/>
      <c r="AU113" s="883"/>
      <c r="AV113" s="884"/>
      <c r="AW113" s="884"/>
      <c r="AX113" s="884"/>
      <c r="AY113" s="884"/>
      <c r="AZ113" s="897" t="s">
        <v>387</v>
      </c>
      <c r="BA113" s="898"/>
      <c r="BB113" s="898"/>
      <c r="BC113" s="898"/>
      <c r="BD113" s="898"/>
      <c r="BE113" s="898"/>
      <c r="BF113" s="898"/>
      <c r="BG113" s="898"/>
      <c r="BH113" s="898"/>
      <c r="BI113" s="898"/>
      <c r="BJ113" s="898"/>
      <c r="BK113" s="898"/>
      <c r="BL113" s="898"/>
      <c r="BM113" s="898"/>
      <c r="BN113" s="898"/>
      <c r="BO113" s="898"/>
      <c r="BP113" s="899"/>
      <c r="BQ113" s="900">
        <v>159590</v>
      </c>
      <c r="BR113" s="901"/>
      <c r="BS113" s="901"/>
      <c r="BT113" s="901"/>
      <c r="BU113" s="901"/>
      <c r="BV113" s="901">
        <v>142848</v>
      </c>
      <c r="BW113" s="901"/>
      <c r="BX113" s="901"/>
      <c r="BY113" s="901"/>
      <c r="BZ113" s="901"/>
      <c r="CA113" s="901">
        <v>126664</v>
      </c>
      <c r="CB113" s="901"/>
      <c r="CC113" s="901"/>
      <c r="CD113" s="901"/>
      <c r="CE113" s="901"/>
      <c r="CF113" s="895">
        <v>0.7</v>
      </c>
      <c r="CG113" s="896"/>
      <c r="CH113" s="896"/>
      <c r="CI113" s="896"/>
      <c r="CJ113" s="896"/>
      <c r="CK113" s="923"/>
      <c r="CL113" s="924"/>
      <c r="CM113" s="897" t="s">
        <v>388</v>
      </c>
      <c r="CN113" s="898"/>
      <c r="CO113" s="898"/>
      <c r="CP113" s="898"/>
      <c r="CQ113" s="898"/>
      <c r="CR113" s="898"/>
      <c r="CS113" s="898"/>
      <c r="CT113" s="898"/>
      <c r="CU113" s="898"/>
      <c r="CV113" s="898"/>
      <c r="CW113" s="898"/>
      <c r="CX113" s="898"/>
      <c r="CY113" s="898"/>
      <c r="CZ113" s="898"/>
      <c r="DA113" s="898"/>
      <c r="DB113" s="898"/>
      <c r="DC113" s="898"/>
      <c r="DD113" s="898"/>
      <c r="DE113" s="898"/>
      <c r="DF113" s="899"/>
      <c r="DG113" s="933" t="s">
        <v>64</v>
      </c>
      <c r="DH113" s="934"/>
      <c r="DI113" s="934"/>
      <c r="DJ113" s="934"/>
      <c r="DK113" s="935"/>
      <c r="DL113" s="936" t="s">
        <v>64</v>
      </c>
      <c r="DM113" s="934"/>
      <c r="DN113" s="934"/>
      <c r="DO113" s="934"/>
      <c r="DP113" s="935"/>
      <c r="DQ113" s="936" t="s">
        <v>64</v>
      </c>
      <c r="DR113" s="934"/>
      <c r="DS113" s="934"/>
      <c r="DT113" s="934"/>
      <c r="DU113" s="935"/>
      <c r="DV113" s="937" t="s">
        <v>64</v>
      </c>
      <c r="DW113" s="938"/>
      <c r="DX113" s="938"/>
      <c r="DY113" s="938"/>
      <c r="DZ113" s="939"/>
    </row>
    <row r="114" spans="1:130" s="89" customFormat="1" ht="26.25" customHeight="1" x14ac:dyDescent="0.2">
      <c r="A114" s="929"/>
      <c r="B114" s="930"/>
      <c r="C114" s="898" t="s">
        <v>389</v>
      </c>
      <c r="D114" s="898"/>
      <c r="E114" s="898"/>
      <c r="F114" s="898"/>
      <c r="G114" s="898"/>
      <c r="H114" s="898"/>
      <c r="I114" s="898"/>
      <c r="J114" s="898"/>
      <c r="K114" s="898"/>
      <c r="L114" s="898"/>
      <c r="M114" s="898"/>
      <c r="N114" s="898"/>
      <c r="O114" s="898"/>
      <c r="P114" s="898"/>
      <c r="Q114" s="898"/>
      <c r="R114" s="898"/>
      <c r="S114" s="898"/>
      <c r="T114" s="898"/>
      <c r="U114" s="898"/>
      <c r="V114" s="898"/>
      <c r="W114" s="898"/>
      <c r="X114" s="898"/>
      <c r="Y114" s="898"/>
      <c r="Z114" s="899"/>
      <c r="AA114" s="933">
        <v>7646</v>
      </c>
      <c r="AB114" s="934"/>
      <c r="AC114" s="934"/>
      <c r="AD114" s="934"/>
      <c r="AE114" s="935"/>
      <c r="AF114" s="936">
        <v>9281</v>
      </c>
      <c r="AG114" s="934"/>
      <c r="AH114" s="934"/>
      <c r="AI114" s="934"/>
      <c r="AJ114" s="935"/>
      <c r="AK114" s="936">
        <v>4210</v>
      </c>
      <c r="AL114" s="934"/>
      <c r="AM114" s="934"/>
      <c r="AN114" s="934"/>
      <c r="AO114" s="935"/>
      <c r="AP114" s="937">
        <v>0</v>
      </c>
      <c r="AQ114" s="938"/>
      <c r="AR114" s="938"/>
      <c r="AS114" s="938"/>
      <c r="AT114" s="939"/>
      <c r="AU114" s="883"/>
      <c r="AV114" s="884"/>
      <c r="AW114" s="884"/>
      <c r="AX114" s="884"/>
      <c r="AY114" s="884"/>
      <c r="AZ114" s="897" t="s">
        <v>390</v>
      </c>
      <c r="BA114" s="898"/>
      <c r="BB114" s="898"/>
      <c r="BC114" s="898"/>
      <c r="BD114" s="898"/>
      <c r="BE114" s="898"/>
      <c r="BF114" s="898"/>
      <c r="BG114" s="898"/>
      <c r="BH114" s="898"/>
      <c r="BI114" s="898"/>
      <c r="BJ114" s="898"/>
      <c r="BK114" s="898"/>
      <c r="BL114" s="898"/>
      <c r="BM114" s="898"/>
      <c r="BN114" s="898"/>
      <c r="BO114" s="898"/>
      <c r="BP114" s="899"/>
      <c r="BQ114" s="900">
        <v>2323560</v>
      </c>
      <c r="BR114" s="901"/>
      <c r="BS114" s="901"/>
      <c r="BT114" s="901"/>
      <c r="BU114" s="901"/>
      <c r="BV114" s="901">
        <v>2267719</v>
      </c>
      <c r="BW114" s="901"/>
      <c r="BX114" s="901"/>
      <c r="BY114" s="901"/>
      <c r="BZ114" s="901"/>
      <c r="CA114" s="901">
        <v>2208443</v>
      </c>
      <c r="CB114" s="901"/>
      <c r="CC114" s="901"/>
      <c r="CD114" s="901"/>
      <c r="CE114" s="901"/>
      <c r="CF114" s="895">
        <v>12.5</v>
      </c>
      <c r="CG114" s="896"/>
      <c r="CH114" s="896"/>
      <c r="CI114" s="896"/>
      <c r="CJ114" s="896"/>
      <c r="CK114" s="923"/>
      <c r="CL114" s="924"/>
      <c r="CM114" s="897" t="s">
        <v>391</v>
      </c>
      <c r="CN114" s="898"/>
      <c r="CO114" s="898"/>
      <c r="CP114" s="898"/>
      <c r="CQ114" s="898"/>
      <c r="CR114" s="898"/>
      <c r="CS114" s="898"/>
      <c r="CT114" s="898"/>
      <c r="CU114" s="898"/>
      <c r="CV114" s="898"/>
      <c r="CW114" s="898"/>
      <c r="CX114" s="898"/>
      <c r="CY114" s="898"/>
      <c r="CZ114" s="898"/>
      <c r="DA114" s="898"/>
      <c r="DB114" s="898"/>
      <c r="DC114" s="898"/>
      <c r="DD114" s="898"/>
      <c r="DE114" s="898"/>
      <c r="DF114" s="899"/>
      <c r="DG114" s="933" t="s">
        <v>64</v>
      </c>
      <c r="DH114" s="934"/>
      <c r="DI114" s="934"/>
      <c r="DJ114" s="934"/>
      <c r="DK114" s="935"/>
      <c r="DL114" s="936" t="s">
        <v>64</v>
      </c>
      <c r="DM114" s="934"/>
      <c r="DN114" s="934"/>
      <c r="DO114" s="934"/>
      <c r="DP114" s="935"/>
      <c r="DQ114" s="936" t="s">
        <v>64</v>
      </c>
      <c r="DR114" s="934"/>
      <c r="DS114" s="934"/>
      <c r="DT114" s="934"/>
      <c r="DU114" s="935"/>
      <c r="DV114" s="937" t="s">
        <v>64</v>
      </c>
      <c r="DW114" s="938"/>
      <c r="DX114" s="938"/>
      <c r="DY114" s="938"/>
      <c r="DZ114" s="939"/>
    </row>
    <row r="115" spans="1:130" s="89" customFormat="1" ht="26.25" customHeight="1" x14ac:dyDescent="0.2">
      <c r="A115" s="929"/>
      <c r="B115" s="930"/>
      <c r="C115" s="898" t="s">
        <v>392</v>
      </c>
      <c r="D115" s="898"/>
      <c r="E115" s="898"/>
      <c r="F115" s="898"/>
      <c r="G115" s="898"/>
      <c r="H115" s="898"/>
      <c r="I115" s="898"/>
      <c r="J115" s="898"/>
      <c r="K115" s="898"/>
      <c r="L115" s="898"/>
      <c r="M115" s="898"/>
      <c r="N115" s="898"/>
      <c r="O115" s="898"/>
      <c r="P115" s="898"/>
      <c r="Q115" s="898"/>
      <c r="R115" s="898"/>
      <c r="S115" s="898"/>
      <c r="T115" s="898"/>
      <c r="U115" s="898"/>
      <c r="V115" s="898"/>
      <c r="W115" s="898"/>
      <c r="X115" s="898"/>
      <c r="Y115" s="898"/>
      <c r="Z115" s="899"/>
      <c r="AA115" s="912">
        <v>416470</v>
      </c>
      <c r="AB115" s="913"/>
      <c r="AC115" s="913"/>
      <c r="AD115" s="913"/>
      <c r="AE115" s="914"/>
      <c r="AF115" s="915">
        <v>375708</v>
      </c>
      <c r="AG115" s="913"/>
      <c r="AH115" s="913"/>
      <c r="AI115" s="913"/>
      <c r="AJ115" s="914"/>
      <c r="AK115" s="915">
        <v>375631</v>
      </c>
      <c r="AL115" s="913"/>
      <c r="AM115" s="913"/>
      <c r="AN115" s="913"/>
      <c r="AO115" s="914"/>
      <c r="AP115" s="916">
        <v>2.1</v>
      </c>
      <c r="AQ115" s="917"/>
      <c r="AR115" s="917"/>
      <c r="AS115" s="917"/>
      <c r="AT115" s="918"/>
      <c r="AU115" s="883"/>
      <c r="AV115" s="884"/>
      <c r="AW115" s="884"/>
      <c r="AX115" s="884"/>
      <c r="AY115" s="884"/>
      <c r="AZ115" s="897" t="s">
        <v>393</v>
      </c>
      <c r="BA115" s="898"/>
      <c r="BB115" s="898"/>
      <c r="BC115" s="898"/>
      <c r="BD115" s="898"/>
      <c r="BE115" s="898"/>
      <c r="BF115" s="898"/>
      <c r="BG115" s="898"/>
      <c r="BH115" s="898"/>
      <c r="BI115" s="898"/>
      <c r="BJ115" s="898"/>
      <c r="BK115" s="898"/>
      <c r="BL115" s="898"/>
      <c r="BM115" s="898"/>
      <c r="BN115" s="898"/>
      <c r="BO115" s="898"/>
      <c r="BP115" s="899"/>
      <c r="BQ115" s="900" t="s">
        <v>64</v>
      </c>
      <c r="BR115" s="901"/>
      <c r="BS115" s="901"/>
      <c r="BT115" s="901"/>
      <c r="BU115" s="901"/>
      <c r="BV115" s="901" t="s">
        <v>64</v>
      </c>
      <c r="BW115" s="901"/>
      <c r="BX115" s="901"/>
      <c r="BY115" s="901"/>
      <c r="BZ115" s="901"/>
      <c r="CA115" s="901" t="s">
        <v>64</v>
      </c>
      <c r="CB115" s="901"/>
      <c r="CC115" s="901"/>
      <c r="CD115" s="901"/>
      <c r="CE115" s="901"/>
      <c r="CF115" s="895" t="s">
        <v>64</v>
      </c>
      <c r="CG115" s="896"/>
      <c r="CH115" s="896"/>
      <c r="CI115" s="896"/>
      <c r="CJ115" s="896"/>
      <c r="CK115" s="923"/>
      <c r="CL115" s="924"/>
      <c r="CM115" s="897" t="s">
        <v>394</v>
      </c>
      <c r="CN115" s="898"/>
      <c r="CO115" s="898"/>
      <c r="CP115" s="898"/>
      <c r="CQ115" s="898"/>
      <c r="CR115" s="898"/>
      <c r="CS115" s="898"/>
      <c r="CT115" s="898"/>
      <c r="CU115" s="898"/>
      <c r="CV115" s="898"/>
      <c r="CW115" s="898"/>
      <c r="CX115" s="898"/>
      <c r="CY115" s="898"/>
      <c r="CZ115" s="898"/>
      <c r="DA115" s="898"/>
      <c r="DB115" s="898"/>
      <c r="DC115" s="898"/>
      <c r="DD115" s="898"/>
      <c r="DE115" s="898"/>
      <c r="DF115" s="899"/>
      <c r="DG115" s="933">
        <v>68498</v>
      </c>
      <c r="DH115" s="934"/>
      <c r="DI115" s="934"/>
      <c r="DJ115" s="934"/>
      <c r="DK115" s="935"/>
      <c r="DL115" s="936">
        <v>68498</v>
      </c>
      <c r="DM115" s="934"/>
      <c r="DN115" s="934"/>
      <c r="DO115" s="934"/>
      <c r="DP115" s="935"/>
      <c r="DQ115" s="936">
        <v>129147</v>
      </c>
      <c r="DR115" s="934"/>
      <c r="DS115" s="934"/>
      <c r="DT115" s="934"/>
      <c r="DU115" s="935"/>
      <c r="DV115" s="937">
        <v>0.7</v>
      </c>
      <c r="DW115" s="938"/>
      <c r="DX115" s="938"/>
      <c r="DY115" s="938"/>
      <c r="DZ115" s="939"/>
    </row>
    <row r="116" spans="1:130" s="89" customFormat="1" ht="26.25" customHeight="1" x14ac:dyDescent="0.2">
      <c r="A116" s="931"/>
      <c r="B116" s="932"/>
      <c r="C116" s="940" t="s">
        <v>395</v>
      </c>
      <c r="D116" s="940"/>
      <c r="E116" s="940"/>
      <c r="F116" s="940"/>
      <c r="G116" s="940"/>
      <c r="H116" s="940"/>
      <c r="I116" s="940"/>
      <c r="J116" s="940"/>
      <c r="K116" s="940"/>
      <c r="L116" s="940"/>
      <c r="M116" s="940"/>
      <c r="N116" s="940"/>
      <c r="O116" s="940"/>
      <c r="P116" s="940"/>
      <c r="Q116" s="940"/>
      <c r="R116" s="940"/>
      <c r="S116" s="940"/>
      <c r="T116" s="940"/>
      <c r="U116" s="940"/>
      <c r="V116" s="940"/>
      <c r="W116" s="940"/>
      <c r="X116" s="940"/>
      <c r="Y116" s="940"/>
      <c r="Z116" s="941"/>
      <c r="AA116" s="933" t="s">
        <v>64</v>
      </c>
      <c r="AB116" s="934"/>
      <c r="AC116" s="934"/>
      <c r="AD116" s="934"/>
      <c r="AE116" s="935"/>
      <c r="AF116" s="936" t="s">
        <v>64</v>
      </c>
      <c r="AG116" s="934"/>
      <c r="AH116" s="934"/>
      <c r="AI116" s="934"/>
      <c r="AJ116" s="935"/>
      <c r="AK116" s="936" t="s">
        <v>64</v>
      </c>
      <c r="AL116" s="934"/>
      <c r="AM116" s="934"/>
      <c r="AN116" s="934"/>
      <c r="AO116" s="935"/>
      <c r="AP116" s="937" t="s">
        <v>64</v>
      </c>
      <c r="AQ116" s="938"/>
      <c r="AR116" s="938"/>
      <c r="AS116" s="938"/>
      <c r="AT116" s="939"/>
      <c r="AU116" s="883"/>
      <c r="AV116" s="884"/>
      <c r="AW116" s="884"/>
      <c r="AX116" s="884"/>
      <c r="AY116" s="884"/>
      <c r="AZ116" s="942" t="s">
        <v>396</v>
      </c>
      <c r="BA116" s="943"/>
      <c r="BB116" s="943"/>
      <c r="BC116" s="943"/>
      <c r="BD116" s="943"/>
      <c r="BE116" s="943"/>
      <c r="BF116" s="943"/>
      <c r="BG116" s="943"/>
      <c r="BH116" s="943"/>
      <c r="BI116" s="943"/>
      <c r="BJ116" s="943"/>
      <c r="BK116" s="943"/>
      <c r="BL116" s="943"/>
      <c r="BM116" s="943"/>
      <c r="BN116" s="943"/>
      <c r="BO116" s="943"/>
      <c r="BP116" s="944"/>
      <c r="BQ116" s="900" t="s">
        <v>64</v>
      </c>
      <c r="BR116" s="901"/>
      <c r="BS116" s="901"/>
      <c r="BT116" s="901"/>
      <c r="BU116" s="901"/>
      <c r="BV116" s="901" t="s">
        <v>64</v>
      </c>
      <c r="BW116" s="901"/>
      <c r="BX116" s="901"/>
      <c r="BY116" s="901"/>
      <c r="BZ116" s="901"/>
      <c r="CA116" s="901" t="s">
        <v>64</v>
      </c>
      <c r="CB116" s="901"/>
      <c r="CC116" s="901"/>
      <c r="CD116" s="901"/>
      <c r="CE116" s="901"/>
      <c r="CF116" s="895" t="s">
        <v>64</v>
      </c>
      <c r="CG116" s="896"/>
      <c r="CH116" s="896"/>
      <c r="CI116" s="896"/>
      <c r="CJ116" s="896"/>
      <c r="CK116" s="923"/>
      <c r="CL116" s="924"/>
      <c r="CM116" s="897" t="s">
        <v>397</v>
      </c>
      <c r="CN116" s="898"/>
      <c r="CO116" s="898"/>
      <c r="CP116" s="898"/>
      <c r="CQ116" s="898"/>
      <c r="CR116" s="898"/>
      <c r="CS116" s="898"/>
      <c r="CT116" s="898"/>
      <c r="CU116" s="898"/>
      <c r="CV116" s="898"/>
      <c r="CW116" s="898"/>
      <c r="CX116" s="898"/>
      <c r="CY116" s="898"/>
      <c r="CZ116" s="898"/>
      <c r="DA116" s="898"/>
      <c r="DB116" s="898"/>
      <c r="DC116" s="898"/>
      <c r="DD116" s="898"/>
      <c r="DE116" s="898"/>
      <c r="DF116" s="899"/>
      <c r="DG116" s="933">
        <v>54992</v>
      </c>
      <c r="DH116" s="934"/>
      <c r="DI116" s="934"/>
      <c r="DJ116" s="934"/>
      <c r="DK116" s="935"/>
      <c r="DL116" s="936">
        <v>49100</v>
      </c>
      <c r="DM116" s="934"/>
      <c r="DN116" s="934"/>
      <c r="DO116" s="934"/>
      <c r="DP116" s="935"/>
      <c r="DQ116" s="936">
        <v>43208</v>
      </c>
      <c r="DR116" s="934"/>
      <c r="DS116" s="934"/>
      <c r="DT116" s="934"/>
      <c r="DU116" s="935"/>
      <c r="DV116" s="937">
        <v>0.2</v>
      </c>
      <c r="DW116" s="938"/>
      <c r="DX116" s="938"/>
      <c r="DY116" s="938"/>
      <c r="DZ116" s="939"/>
    </row>
    <row r="117" spans="1:130" s="89" customFormat="1" ht="26.25" customHeight="1" x14ac:dyDescent="0.2">
      <c r="A117" s="887" t="s">
        <v>121</v>
      </c>
      <c r="B117" s="868"/>
      <c r="C117" s="868"/>
      <c r="D117" s="868"/>
      <c r="E117" s="868"/>
      <c r="F117" s="868"/>
      <c r="G117" s="868"/>
      <c r="H117" s="868"/>
      <c r="I117" s="868"/>
      <c r="J117" s="868"/>
      <c r="K117" s="868"/>
      <c r="L117" s="868"/>
      <c r="M117" s="868"/>
      <c r="N117" s="868"/>
      <c r="O117" s="868"/>
      <c r="P117" s="868"/>
      <c r="Q117" s="868"/>
      <c r="R117" s="868"/>
      <c r="S117" s="868"/>
      <c r="T117" s="868"/>
      <c r="U117" s="868"/>
      <c r="V117" s="868"/>
      <c r="W117" s="868"/>
      <c r="X117" s="868"/>
      <c r="Y117" s="952" t="s">
        <v>398</v>
      </c>
      <c r="Z117" s="869"/>
      <c r="AA117" s="953">
        <v>2660729</v>
      </c>
      <c r="AB117" s="954"/>
      <c r="AC117" s="954"/>
      <c r="AD117" s="954"/>
      <c r="AE117" s="955"/>
      <c r="AF117" s="956">
        <v>2575373</v>
      </c>
      <c r="AG117" s="954"/>
      <c r="AH117" s="954"/>
      <c r="AI117" s="954"/>
      <c r="AJ117" s="955"/>
      <c r="AK117" s="956">
        <v>2592252</v>
      </c>
      <c r="AL117" s="954"/>
      <c r="AM117" s="954"/>
      <c r="AN117" s="954"/>
      <c r="AO117" s="955"/>
      <c r="AP117" s="957"/>
      <c r="AQ117" s="958"/>
      <c r="AR117" s="958"/>
      <c r="AS117" s="958"/>
      <c r="AT117" s="959"/>
      <c r="AU117" s="883"/>
      <c r="AV117" s="884"/>
      <c r="AW117" s="884"/>
      <c r="AX117" s="884"/>
      <c r="AY117" s="884"/>
      <c r="AZ117" s="949" t="s">
        <v>399</v>
      </c>
      <c r="BA117" s="950"/>
      <c r="BB117" s="950"/>
      <c r="BC117" s="950"/>
      <c r="BD117" s="950"/>
      <c r="BE117" s="950"/>
      <c r="BF117" s="950"/>
      <c r="BG117" s="950"/>
      <c r="BH117" s="950"/>
      <c r="BI117" s="950"/>
      <c r="BJ117" s="950"/>
      <c r="BK117" s="950"/>
      <c r="BL117" s="950"/>
      <c r="BM117" s="950"/>
      <c r="BN117" s="950"/>
      <c r="BO117" s="950"/>
      <c r="BP117" s="951"/>
      <c r="BQ117" s="900" t="s">
        <v>64</v>
      </c>
      <c r="BR117" s="901"/>
      <c r="BS117" s="901"/>
      <c r="BT117" s="901"/>
      <c r="BU117" s="901"/>
      <c r="BV117" s="901" t="s">
        <v>64</v>
      </c>
      <c r="BW117" s="901"/>
      <c r="BX117" s="901"/>
      <c r="BY117" s="901"/>
      <c r="BZ117" s="901"/>
      <c r="CA117" s="901" t="s">
        <v>64</v>
      </c>
      <c r="CB117" s="901"/>
      <c r="CC117" s="901"/>
      <c r="CD117" s="901"/>
      <c r="CE117" s="901"/>
      <c r="CF117" s="895" t="s">
        <v>64</v>
      </c>
      <c r="CG117" s="896"/>
      <c r="CH117" s="896"/>
      <c r="CI117" s="896"/>
      <c r="CJ117" s="896"/>
      <c r="CK117" s="923"/>
      <c r="CL117" s="924"/>
      <c r="CM117" s="897" t="s">
        <v>400</v>
      </c>
      <c r="CN117" s="898"/>
      <c r="CO117" s="898"/>
      <c r="CP117" s="898"/>
      <c r="CQ117" s="898"/>
      <c r="CR117" s="898"/>
      <c r="CS117" s="898"/>
      <c r="CT117" s="898"/>
      <c r="CU117" s="898"/>
      <c r="CV117" s="898"/>
      <c r="CW117" s="898"/>
      <c r="CX117" s="898"/>
      <c r="CY117" s="898"/>
      <c r="CZ117" s="898"/>
      <c r="DA117" s="898"/>
      <c r="DB117" s="898"/>
      <c r="DC117" s="898"/>
      <c r="DD117" s="898"/>
      <c r="DE117" s="898"/>
      <c r="DF117" s="899"/>
      <c r="DG117" s="933" t="s">
        <v>64</v>
      </c>
      <c r="DH117" s="934"/>
      <c r="DI117" s="934"/>
      <c r="DJ117" s="934"/>
      <c r="DK117" s="935"/>
      <c r="DL117" s="936" t="s">
        <v>64</v>
      </c>
      <c r="DM117" s="934"/>
      <c r="DN117" s="934"/>
      <c r="DO117" s="934"/>
      <c r="DP117" s="935"/>
      <c r="DQ117" s="936" t="s">
        <v>64</v>
      </c>
      <c r="DR117" s="934"/>
      <c r="DS117" s="934"/>
      <c r="DT117" s="934"/>
      <c r="DU117" s="935"/>
      <c r="DV117" s="937" t="s">
        <v>64</v>
      </c>
      <c r="DW117" s="938"/>
      <c r="DX117" s="938"/>
      <c r="DY117" s="938"/>
      <c r="DZ117" s="939"/>
    </row>
    <row r="118" spans="1:130" s="89" customFormat="1" ht="26.25" customHeight="1" x14ac:dyDescent="0.2">
      <c r="A118" s="887" t="s">
        <v>373</v>
      </c>
      <c r="B118" s="868"/>
      <c r="C118" s="868"/>
      <c r="D118" s="868"/>
      <c r="E118" s="868"/>
      <c r="F118" s="868"/>
      <c r="G118" s="868"/>
      <c r="H118" s="868"/>
      <c r="I118" s="868"/>
      <c r="J118" s="868"/>
      <c r="K118" s="868"/>
      <c r="L118" s="868"/>
      <c r="M118" s="868"/>
      <c r="N118" s="868"/>
      <c r="O118" s="868"/>
      <c r="P118" s="868"/>
      <c r="Q118" s="868"/>
      <c r="R118" s="868"/>
      <c r="S118" s="868"/>
      <c r="T118" s="868"/>
      <c r="U118" s="868"/>
      <c r="V118" s="868"/>
      <c r="W118" s="868"/>
      <c r="X118" s="868"/>
      <c r="Y118" s="868"/>
      <c r="Z118" s="869"/>
      <c r="AA118" s="867" t="s">
        <v>370</v>
      </c>
      <c r="AB118" s="868"/>
      <c r="AC118" s="868"/>
      <c r="AD118" s="868"/>
      <c r="AE118" s="869"/>
      <c r="AF118" s="867" t="s">
        <v>371</v>
      </c>
      <c r="AG118" s="868"/>
      <c r="AH118" s="868"/>
      <c r="AI118" s="868"/>
      <c r="AJ118" s="869"/>
      <c r="AK118" s="867" t="s">
        <v>240</v>
      </c>
      <c r="AL118" s="868"/>
      <c r="AM118" s="868"/>
      <c r="AN118" s="868"/>
      <c r="AO118" s="869"/>
      <c r="AP118" s="945" t="s">
        <v>372</v>
      </c>
      <c r="AQ118" s="946"/>
      <c r="AR118" s="946"/>
      <c r="AS118" s="946"/>
      <c r="AT118" s="947"/>
      <c r="AU118" s="883"/>
      <c r="AV118" s="884"/>
      <c r="AW118" s="884"/>
      <c r="AX118" s="884"/>
      <c r="AY118" s="884"/>
      <c r="AZ118" s="948" t="s">
        <v>401</v>
      </c>
      <c r="BA118" s="940"/>
      <c r="BB118" s="940"/>
      <c r="BC118" s="940"/>
      <c r="BD118" s="940"/>
      <c r="BE118" s="940"/>
      <c r="BF118" s="940"/>
      <c r="BG118" s="940"/>
      <c r="BH118" s="940"/>
      <c r="BI118" s="940"/>
      <c r="BJ118" s="940"/>
      <c r="BK118" s="940"/>
      <c r="BL118" s="940"/>
      <c r="BM118" s="940"/>
      <c r="BN118" s="940"/>
      <c r="BO118" s="940"/>
      <c r="BP118" s="941"/>
      <c r="BQ118" s="974" t="s">
        <v>64</v>
      </c>
      <c r="BR118" s="975"/>
      <c r="BS118" s="975"/>
      <c r="BT118" s="975"/>
      <c r="BU118" s="975"/>
      <c r="BV118" s="975" t="s">
        <v>64</v>
      </c>
      <c r="BW118" s="975"/>
      <c r="BX118" s="975"/>
      <c r="BY118" s="975"/>
      <c r="BZ118" s="975"/>
      <c r="CA118" s="975" t="s">
        <v>64</v>
      </c>
      <c r="CB118" s="975"/>
      <c r="CC118" s="975"/>
      <c r="CD118" s="975"/>
      <c r="CE118" s="975"/>
      <c r="CF118" s="895" t="s">
        <v>64</v>
      </c>
      <c r="CG118" s="896"/>
      <c r="CH118" s="896"/>
      <c r="CI118" s="896"/>
      <c r="CJ118" s="896"/>
      <c r="CK118" s="923"/>
      <c r="CL118" s="924"/>
      <c r="CM118" s="897" t="s">
        <v>402</v>
      </c>
      <c r="CN118" s="898"/>
      <c r="CO118" s="898"/>
      <c r="CP118" s="898"/>
      <c r="CQ118" s="898"/>
      <c r="CR118" s="898"/>
      <c r="CS118" s="898"/>
      <c r="CT118" s="898"/>
      <c r="CU118" s="898"/>
      <c r="CV118" s="898"/>
      <c r="CW118" s="898"/>
      <c r="CX118" s="898"/>
      <c r="CY118" s="898"/>
      <c r="CZ118" s="898"/>
      <c r="DA118" s="898"/>
      <c r="DB118" s="898"/>
      <c r="DC118" s="898"/>
      <c r="DD118" s="898"/>
      <c r="DE118" s="898"/>
      <c r="DF118" s="899"/>
      <c r="DG118" s="933" t="s">
        <v>64</v>
      </c>
      <c r="DH118" s="934"/>
      <c r="DI118" s="934"/>
      <c r="DJ118" s="934"/>
      <c r="DK118" s="935"/>
      <c r="DL118" s="936" t="s">
        <v>64</v>
      </c>
      <c r="DM118" s="934"/>
      <c r="DN118" s="934"/>
      <c r="DO118" s="934"/>
      <c r="DP118" s="935"/>
      <c r="DQ118" s="936" t="s">
        <v>64</v>
      </c>
      <c r="DR118" s="934"/>
      <c r="DS118" s="934"/>
      <c r="DT118" s="934"/>
      <c r="DU118" s="935"/>
      <c r="DV118" s="937" t="s">
        <v>64</v>
      </c>
      <c r="DW118" s="938"/>
      <c r="DX118" s="938"/>
      <c r="DY118" s="938"/>
      <c r="DZ118" s="939"/>
    </row>
    <row r="119" spans="1:130" s="89" customFormat="1" ht="26.25" customHeight="1" x14ac:dyDescent="0.2">
      <c r="A119" s="1037" t="s">
        <v>377</v>
      </c>
      <c r="B119" s="922"/>
      <c r="C119" s="904" t="s">
        <v>378</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874">
        <v>7434</v>
      </c>
      <c r="AB119" s="875"/>
      <c r="AC119" s="875"/>
      <c r="AD119" s="875"/>
      <c r="AE119" s="876"/>
      <c r="AF119" s="877">
        <v>9474</v>
      </c>
      <c r="AG119" s="875"/>
      <c r="AH119" s="875"/>
      <c r="AI119" s="875"/>
      <c r="AJ119" s="876"/>
      <c r="AK119" s="877">
        <v>9515</v>
      </c>
      <c r="AL119" s="875"/>
      <c r="AM119" s="875"/>
      <c r="AN119" s="875"/>
      <c r="AO119" s="876"/>
      <c r="AP119" s="878">
        <v>0.1</v>
      </c>
      <c r="AQ119" s="879"/>
      <c r="AR119" s="879"/>
      <c r="AS119" s="879"/>
      <c r="AT119" s="880"/>
      <c r="AU119" s="885"/>
      <c r="AV119" s="886"/>
      <c r="AW119" s="886"/>
      <c r="AX119" s="886"/>
      <c r="AY119" s="886"/>
      <c r="AZ119" s="112" t="s">
        <v>121</v>
      </c>
      <c r="BA119" s="112"/>
      <c r="BB119" s="112"/>
      <c r="BC119" s="112"/>
      <c r="BD119" s="112"/>
      <c r="BE119" s="112"/>
      <c r="BF119" s="112"/>
      <c r="BG119" s="112"/>
      <c r="BH119" s="112"/>
      <c r="BI119" s="112"/>
      <c r="BJ119" s="112"/>
      <c r="BK119" s="112"/>
      <c r="BL119" s="112"/>
      <c r="BM119" s="112"/>
      <c r="BN119" s="112"/>
      <c r="BO119" s="952" t="s">
        <v>403</v>
      </c>
      <c r="BP119" s="980"/>
      <c r="BQ119" s="974">
        <v>30536874</v>
      </c>
      <c r="BR119" s="975"/>
      <c r="BS119" s="975"/>
      <c r="BT119" s="975"/>
      <c r="BU119" s="975"/>
      <c r="BV119" s="975">
        <v>27434913</v>
      </c>
      <c r="BW119" s="975"/>
      <c r="BX119" s="975"/>
      <c r="BY119" s="975"/>
      <c r="BZ119" s="975"/>
      <c r="CA119" s="975">
        <v>25882216</v>
      </c>
      <c r="CB119" s="975"/>
      <c r="CC119" s="975"/>
      <c r="CD119" s="975"/>
      <c r="CE119" s="975"/>
      <c r="CF119" s="976"/>
      <c r="CG119" s="977"/>
      <c r="CH119" s="977"/>
      <c r="CI119" s="977"/>
      <c r="CJ119" s="978"/>
      <c r="CK119" s="925"/>
      <c r="CL119" s="926"/>
      <c r="CM119" s="948" t="s">
        <v>404</v>
      </c>
      <c r="CN119" s="940"/>
      <c r="CO119" s="940"/>
      <c r="CP119" s="940"/>
      <c r="CQ119" s="940"/>
      <c r="CR119" s="940"/>
      <c r="CS119" s="940"/>
      <c r="CT119" s="940"/>
      <c r="CU119" s="940"/>
      <c r="CV119" s="940"/>
      <c r="CW119" s="940"/>
      <c r="CX119" s="940"/>
      <c r="CY119" s="940"/>
      <c r="CZ119" s="940"/>
      <c r="DA119" s="940"/>
      <c r="DB119" s="940"/>
      <c r="DC119" s="940"/>
      <c r="DD119" s="940"/>
      <c r="DE119" s="940"/>
      <c r="DF119" s="941"/>
      <c r="DG119" s="979" t="s">
        <v>64</v>
      </c>
      <c r="DH119" s="961"/>
      <c r="DI119" s="961"/>
      <c r="DJ119" s="961"/>
      <c r="DK119" s="962"/>
      <c r="DL119" s="960" t="s">
        <v>64</v>
      </c>
      <c r="DM119" s="961"/>
      <c r="DN119" s="961"/>
      <c r="DO119" s="961"/>
      <c r="DP119" s="962"/>
      <c r="DQ119" s="960" t="s">
        <v>64</v>
      </c>
      <c r="DR119" s="961"/>
      <c r="DS119" s="961"/>
      <c r="DT119" s="961"/>
      <c r="DU119" s="962"/>
      <c r="DV119" s="963" t="s">
        <v>64</v>
      </c>
      <c r="DW119" s="964"/>
      <c r="DX119" s="964"/>
      <c r="DY119" s="964"/>
      <c r="DZ119" s="965"/>
    </row>
    <row r="120" spans="1:130" s="89" customFormat="1" ht="26.25" customHeight="1" x14ac:dyDescent="0.2">
      <c r="A120" s="1038"/>
      <c r="B120" s="924"/>
      <c r="C120" s="897" t="s">
        <v>381</v>
      </c>
      <c r="D120" s="898"/>
      <c r="E120" s="898"/>
      <c r="F120" s="898"/>
      <c r="G120" s="898"/>
      <c r="H120" s="898"/>
      <c r="I120" s="898"/>
      <c r="J120" s="898"/>
      <c r="K120" s="898"/>
      <c r="L120" s="898"/>
      <c r="M120" s="898"/>
      <c r="N120" s="898"/>
      <c r="O120" s="898"/>
      <c r="P120" s="898"/>
      <c r="Q120" s="898"/>
      <c r="R120" s="898"/>
      <c r="S120" s="898"/>
      <c r="T120" s="898"/>
      <c r="U120" s="898"/>
      <c r="V120" s="898"/>
      <c r="W120" s="898"/>
      <c r="X120" s="898"/>
      <c r="Y120" s="898"/>
      <c r="Z120" s="899"/>
      <c r="AA120" s="933">
        <v>385642</v>
      </c>
      <c r="AB120" s="934"/>
      <c r="AC120" s="934"/>
      <c r="AD120" s="934"/>
      <c r="AE120" s="935"/>
      <c r="AF120" s="936">
        <v>342387</v>
      </c>
      <c r="AG120" s="934"/>
      <c r="AH120" s="934"/>
      <c r="AI120" s="934"/>
      <c r="AJ120" s="935"/>
      <c r="AK120" s="936">
        <v>340985</v>
      </c>
      <c r="AL120" s="934"/>
      <c r="AM120" s="934"/>
      <c r="AN120" s="934"/>
      <c r="AO120" s="935"/>
      <c r="AP120" s="937">
        <v>1.9</v>
      </c>
      <c r="AQ120" s="938"/>
      <c r="AR120" s="938"/>
      <c r="AS120" s="938"/>
      <c r="AT120" s="939"/>
      <c r="AU120" s="966" t="s">
        <v>405</v>
      </c>
      <c r="AV120" s="967"/>
      <c r="AW120" s="967"/>
      <c r="AX120" s="967"/>
      <c r="AY120" s="968"/>
      <c r="AZ120" s="904" t="s">
        <v>406</v>
      </c>
      <c r="BA120" s="872"/>
      <c r="BB120" s="872"/>
      <c r="BC120" s="872"/>
      <c r="BD120" s="872"/>
      <c r="BE120" s="872"/>
      <c r="BF120" s="872"/>
      <c r="BG120" s="872"/>
      <c r="BH120" s="872"/>
      <c r="BI120" s="872"/>
      <c r="BJ120" s="872"/>
      <c r="BK120" s="872"/>
      <c r="BL120" s="872"/>
      <c r="BM120" s="872"/>
      <c r="BN120" s="872"/>
      <c r="BO120" s="872"/>
      <c r="BP120" s="873"/>
      <c r="BQ120" s="905">
        <v>7025319</v>
      </c>
      <c r="BR120" s="906"/>
      <c r="BS120" s="906"/>
      <c r="BT120" s="906"/>
      <c r="BU120" s="906"/>
      <c r="BV120" s="906">
        <v>7915673</v>
      </c>
      <c r="BW120" s="906"/>
      <c r="BX120" s="906"/>
      <c r="BY120" s="906"/>
      <c r="BZ120" s="906"/>
      <c r="CA120" s="906">
        <v>8250529</v>
      </c>
      <c r="CB120" s="906"/>
      <c r="CC120" s="906"/>
      <c r="CD120" s="906"/>
      <c r="CE120" s="906"/>
      <c r="CF120" s="919">
        <v>46.7</v>
      </c>
      <c r="CG120" s="920"/>
      <c r="CH120" s="920"/>
      <c r="CI120" s="920"/>
      <c r="CJ120" s="920"/>
      <c r="CK120" s="981" t="s">
        <v>407</v>
      </c>
      <c r="CL120" s="982"/>
      <c r="CM120" s="982"/>
      <c r="CN120" s="982"/>
      <c r="CO120" s="983"/>
      <c r="CP120" s="989" t="s">
        <v>341</v>
      </c>
      <c r="CQ120" s="990"/>
      <c r="CR120" s="990"/>
      <c r="CS120" s="990"/>
      <c r="CT120" s="990"/>
      <c r="CU120" s="990"/>
      <c r="CV120" s="990"/>
      <c r="CW120" s="990"/>
      <c r="CX120" s="990"/>
      <c r="CY120" s="990"/>
      <c r="CZ120" s="990"/>
      <c r="DA120" s="990"/>
      <c r="DB120" s="990"/>
      <c r="DC120" s="990"/>
      <c r="DD120" s="990"/>
      <c r="DE120" s="990"/>
      <c r="DF120" s="991"/>
      <c r="DG120" s="905">
        <v>472612</v>
      </c>
      <c r="DH120" s="906"/>
      <c r="DI120" s="906"/>
      <c r="DJ120" s="906"/>
      <c r="DK120" s="906"/>
      <c r="DL120" s="906">
        <v>412270</v>
      </c>
      <c r="DM120" s="906"/>
      <c r="DN120" s="906"/>
      <c r="DO120" s="906"/>
      <c r="DP120" s="906"/>
      <c r="DQ120" s="906">
        <v>1639201</v>
      </c>
      <c r="DR120" s="906"/>
      <c r="DS120" s="906"/>
      <c r="DT120" s="906"/>
      <c r="DU120" s="906"/>
      <c r="DV120" s="907">
        <v>9.3000000000000007</v>
      </c>
      <c r="DW120" s="907"/>
      <c r="DX120" s="907"/>
      <c r="DY120" s="907"/>
      <c r="DZ120" s="908"/>
    </row>
    <row r="121" spans="1:130" s="89" customFormat="1" ht="26.25" customHeight="1" x14ac:dyDescent="0.2">
      <c r="A121" s="1038"/>
      <c r="B121" s="924"/>
      <c r="C121" s="949" t="s">
        <v>408</v>
      </c>
      <c r="D121" s="950"/>
      <c r="E121" s="950"/>
      <c r="F121" s="950"/>
      <c r="G121" s="950"/>
      <c r="H121" s="950"/>
      <c r="I121" s="950"/>
      <c r="J121" s="950"/>
      <c r="K121" s="950"/>
      <c r="L121" s="950"/>
      <c r="M121" s="950"/>
      <c r="N121" s="950"/>
      <c r="O121" s="950"/>
      <c r="P121" s="950"/>
      <c r="Q121" s="950"/>
      <c r="R121" s="950"/>
      <c r="S121" s="950"/>
      <c r="T121" s="950"/>
      <c r="U121" s="950"/>
      <c r="V121" s="950"/>
      <c r="W121" s="950"/>
      <c r="X121" s="950"/>
      <c r="Y121" s="950"/>
      <c r="Z121" s="951"/>
      <c r="AA121" s="933" t="s">
        <v>64</v>
      </c>
      <c r="AB121" s="934"/>
      <c r="AC121" s="934"/>
      <c r="AD121" s="934"/>
      <c r="AE121" s="935"/>
      <c r="AF121" s="936" t="s">
        <v>64</v>
      </c>
      <c r="AG121" s="934"/>
      <c r="AH121" s="934"/>
      <c r="AI121" s="934"/>
      <c r="AJ121" s="935"/>
      <c r="AK121" s="936" t="s">
        <v>64</v>
      </c>
      <c r="AL121" s="934"/>
      <c r="AM121" s="934"/>
      <c r="AN121" s="934"/>
      <c r="AO121" s="935"/>
      <c r="AP121" s="937" t="s">
        <v>64</v>
      </c>
      <c r="AQ121" s="938"/>
      <c r="AR121" s="938"/>
      <c r="AS121" s="938"/>
      <c r="AT121" s="939"/>
      <c r="AU121" s="969"/>
      <c r="AV121" s="970"/>
      <c r="AW121" s="970"/>
      <c r="AX121" s="970"/>
      <c r="AY121" s="971"/>
      <c r="AZ121" s="897" t="s">
        <v>409</v>
      </c>
      <c r="BA121" s="898"/>
      <c r="BB121" s="898"/>
      <c r="BC121" s="898"/>
      <c r="BD121" s="898"/>
      <c r="BE121" s="898"/>
      <c r="BF121" s="898"/>
      <c r="BG121" s="898"/>
      <c r="BH121" s="898"/>
      <c r="BI121" s="898"/>
      <c r="BJ121" s="898"/>
      <c r="BK121" s="898"/>
      <c r="BL121" s="898"/>
      <c r="BM121" s="898"/>
      <c r="BN121" s="898"/>
      <c r="BO121" s="898"/>
      <c r="BP121" s="899"/>
      <c r="BQ121" s="900">
        <v>3974385</v>
      </c>
      <c r="BR121" s="901"/>
      <c r="BS121" s="901"/>
      <c r="BT121" s="901"/>
      <c r="BU121" s="901"/>
      <c r="BV121" s="901">
        <v>3072827</v>
      </c>
      <c r="BW121" s="901"/>
      <c r="BX121" s="901"/>
      <c r="BY121" s="901"/>
      <c r="BZ121" s="901"/>
      <c r="CA121" s="901">
        <v>2277341</v>
      </c>
      <c r="CB121" s="901"/>
      <c r="CC121" s="901"/>
      <c r="CD121" s="901"/>
      <c r="CE121" s="901"/>
      <c r="CF121" s="895">
        <v>12.9</v>
      </c>
      <c r="CG121" s="896"/>
      <c r="CH121" s="896"/>
      <c r="CI121" s="896"/>
      <c r="CJ121" s="896"/>
      <c r="CK121" s="984"/>
      <c r="CL121" s="985"/>
      <c r="CM121" s="985"/>
      <c r="CN121" s="985"/>
      <c r="CO121" s="986"/>
      <c r="CP121" s="994" t="s">
        <v>343</v>
      </c>
      <c r="CQ121" s="995"/>
      <c r="CR121" s="995"/>
      <c r="CS121" s="995"/>
      <c r="CT121" s="995"/>
      <c r="CU121" s="995"/>
      <c r="CV121" s="995"/>
      <c r="CW121" s="995"/>
      <c r="CX121" s="995"/>
      <c r="CY121" s="995"/>
      <c r="CZ121" s="995"/>
      <c r="DA121" s="995"/>
      <c r="DB121" s="995"/>
      <c r="DC121" s="995"/>
      <c r="DD121" s="995"/>
      <c r="DE121" s="995"/>
      <c r="DF121" s="996"/>
      <c r="DG121" s="900">
        <v>1393425</v>
      </c>
      <c r="DH121" s="901"/>
      <c r="DI121" s="901"/>
      <c r="DJ121" s="901"/>
      <c r="DK121" s="901"/>
      <c r="DL121" s="901">
        <v>1004960</v>
      </c>
      <c r="DM121" s="901"/>
      <c r="DN121" s="901"/>
      <c r="DO121" s="901"/>
      <c r="DP121" s="901"/>
      <c r="DQ121" s="901">
        <v>807870</v>
      </c>
      <c r="DR121" s="901"/>
      <c r="DS121" s="901"/>
      <c r="DT121" s="901"/>
      <c r="DU121" s="901"/>
      <c r="DV121" s="902">
        <v>4.5999999999999996</v>
      </c>
      <c r="DW121" s="902"/>
      <c r="DX121" s="902"/>
      <c r="DY121" s="902"/>
      <c r="DZ121" s="903"/>
    </row>
    <row r="122" spans="1:130" s="89" customFormat="1" ht="26.25" customHeight="1" x14ac:dyDescent="0.2">
      <c r="A122" s="1038"/>
      <c r="B122" s="924"/>
      <c r="C122" s="897" t="s">
        <v>391</v>
      </c>
      <c r="D122" s="898"/>
      <c r="E122" s="898"/>
      <c r="F122" s="898"/>
      <c r="G122" s="898"/>
      <c r="H122" s="898"/>
      <c r="I122" s="898"/>
      <c r="J122" s="898"/>
      <c r="K122" s="898"/>
      <c r="L122" s="898"/>
      <c r="M122" s="898"/>
      <c r="N122" s="898"/>
      <c r="O122" s="898"/>
      <c r="P122" s="898"/>
      <c r="Q122" s="898"/>
      <c r="R122" s="898"/>
      <c r="S122" s="898"/>
      <c r="T122" s="898"/>
      <c r="U122" s="898"/>
      <c r="V122" s="898"/>
      <c r="W122" s="898"/>
      <c r="X122" s="898"/>
      <c r="Y122" s="898"/>
      <c r="Z122" s="899"/>
      <c r="AA122" s="933" t="s">
        <v>64</v>
      </c>
      <c r="AB122" s="934"/>
      <c r="AC122" s="934"/>
      <c r="AD122" s="934"/>
      <c r="AE122" s="935"/>
      <c r="AF122" s="936" t="s">
        <v>64</v>
      </c>
      <c r="AG122" s="934"/>
      <c r="AH122" s="934"/>
      <c r="AI122" s="934"/>
      <c r="AJ122" s="935"/>
      <c r="AK122" s="936" t="s">
        <v>64</v>
      </c>
      <c r="AL122" s="934"/>
      <c r="AM122" s="934"/>
      <c r="AN122" s="934"/>
      <c r="AO122" s="935"/>
      <c r="AP122" s="937" t="s">
        <v>64</v>
      </c>
      <c r="AQ122" s="938"/>
      <c r="AR122" s="938"/>
      <c r="AS122" s="938"/>
      <c r="AT122" s="939"/>
      <c r="AU122" s="969"/>
      <c r="AV122" s="970"/>
      <c r="AW122" s="970"/>
      <c r="AX122" s="970"/>
      <c r="AY122" s="971"/>
      <c r="AZ122" s="948" t="s">
        <v>410</v>
      </c>
      <c r="BA122" s="940"/>
      <c r="BB122" s="940"/>
      <c r="BC122" s="940"/>
      <c r="BD122" s="940"/>
      <c r="BE122" s="940"/>
      <c r="BF122" s="940"/>
      <c r="BG122" s="940"/>
      <c r="BH122" s="940"/>
      <c r="BI122" s="940"/>
      <c r="BJ122" s="940"/>
      <c r="BK122" s="940"/>
      <c r="BL122" s="940"/>
      <c r="BM122" s="940"/>
      <c r="BN122" s="940"/>
      <c r="BO122" s="940"/>
      <c r="BP122" s="941"/>
      <c r="BQ122" s="974">
        <v>16115282</v>
      </c>
      <c r="BR122" s="975"/>
      <c r="BS122" s="975"/>
      <c r="BT122" s="975"/>
      <c r="BU122" s="975"/>
      <c r="BV122" s="975">
        <v>14819708</v>
      </c>
      <c r="BW122" s="975"/>
      <c r="BX122" s="975"/>
      <c r="BY122" s="975"/>
      <c r="BZ122" s="975"/>
      <c r="CA122" s="975">
        <v>13534250</v>
      </c>
      <c r="CB122" s="975"/>
      <c r="CC122" s="975"/>
      <c r="CD122" s="975"/>
      <c r="CE122" s="975"/>
      <c r="CF122" s="992">
        <v>76.599999999999994</v>
      </c>
      <c r="CG122" s="993"/>
      <c r="CH122" s="993"/>
      <c r="CI122" s="993"/>
      <c r="CJ122" s="993"/>
      <c r="CK122" s="984"/>
      <c r="CL122" s="985"/>
      <c r="CM122" s="985"/>
      <c r="CN122" s="985"/>
      <c r="CO122" s="986"/>
      <c r="CP122" s="994" t="s">
        <v>339</v>
      </c>
      <c r="CQ122" s="995"/>
      <c r="CR122" s="995"/>
      <c r="CS122" s="995"/>
      <c r="CT122" s="995"/>
      <c r="CU122" s="995"/>
      <c r="CV122" s="995"/>
      <c r="CW122" s="995"/>
      <c r="CX122" s="995"/>
      <c r="CY122" s="995"/>
      <c r="CZ122" s="995"/>
      <c r="DA122" s="995"/>
      <c r="DB122" s="995"/>
      <c r="DC122" s="995"/>
      <c r="DD122" s="995"/>
      <c r="DE122" s="995"/>
      <c r="DF122" s="996"/>
      <c r="DG122" s="900" t="s">
        <v>64</v>
      </c>
      <c r="DH122" s="901"/>
      <c r="DI122" s="901"/>
      <c r="DJ122" s="901"/>
      <c r="DK122" s="901"/>
      <c r="DL122" s="901" t="s">
        <v>64</v>
      </c>
      <c r="DM122" s="901"/>
      <c r="DN122" s="901"/>
      <c r="DO122" s="901"/>
      <c r="DP122" s="901"/>
      <c r="DQ122" s="901" t="s">
        <v>64</v>
      </c>
      <c r="DR122" s="901"/>
      <c r="DS122" s="901"/>
      <c r="DT122" s="901"/>
      <c r="DU122" s="901"/>
      <c r="DV122" s="902" t="s">
        <v>64</v>
      </c>
      <c r="DW122" s="902"/>
      <c r="DX122" s="902"/>
      <c r="DY122" s="902"/>
      <c r="DZ122" s="903"/>
    </row>
    <row r="123" spans="1:130" s="89" customFormat="1" ht="26.25" customHeight="1" x14ac:dyDescent="0.2">
      <c r="A123" s="1038"/>
      <c r="B123" s="924"/>
      <c r="C123" s="897" t="s">
        <v>397</v>
      </c>
      <c r="D123" s="898"/>
      <c r="E123" s="898"/>
      <c r="F123" s="898"/>
      <c r="G123" s="898"/>
      <c r="H123" s="898"/>
      <c r="I123" s="898"/>
      <c r="J123" s="898"/>
      <c r="K123" s="898"/>
      <c r="L123" s="898"/>
      <c r="M123" s="898"/>
      <c r="N123" s="898"/>
      <c r="O123" s="898"/>
      <c r="P123" s="898"/>
      <c r="Q123" s="898"/>
      <c r="R123" s="898"/>
      <c r="S123" s="898"/>
      <c r="T123" s="898"/>
      <c r="U123" s="898"/>
      <c r="V123" s="898"/>
      <c r="W123" s="898"/>
      <c r="X123" s="898"/>
      <c r="Y123" s="898"/>
      <c r="Z123" s="899"/>
      <c r="AA123" s="933">
        <v>9892</v>
      </c>
      <c r="AB123" s="934"/>
      <c r="AC123" s="934"/>
      <c r="AD123" s="934"/>
      <c r="AE123" s="935"/>
      <c r="AF123" s="936">
        <v>5892</v>
      </c>
      <c r="AG123" s="934"/>
      <c r="AH123" s="934"/>
      <c r="AI123" s="934"/>
      <c r="AJ123" s="935"/>
      <c r="AK123" s="936">
        <v>5892</v>
      </c>
      <c r="AL123" s="934"/>
      <c r="AM123" s="934"/>
      <c r="AN123" s="934"/>
      <c r="AO123" s="935"/>
      <c r="AP123" s="937">
        <v>0</v>
      </c>
      <c r="AQ123" s="938"/>
      <c r="AR123" s="938"/>
      <c r="AS123" s="938"/>
      <c r="AT123" s="939"/>
      <c r="AU123" s="972"/>
      <c r="AV123" s="973"/>
      <c r="AW123" s="973"/>
      <c r="AX123" s="973"/>
      <c r="AY123" s="973"/>
      <c r="AZ123" s="112" t="s">
        <v>121</v>
      </c>
      <c r="BA123" s="112"/>
      <c r="BB123" s="112"/>
      <c r="BC123" s="112"/>
      <c r="BD123" s="112"/>
      <c r="BE123" s="112"/>
      <c r="BF123" s="112"/>
      <c r="BG123" s="112"/>
      <c r="BH123" s="112"/>
      <c r="BI123" s="112"/>
      <c r="BJ123" s="112"/>
      <c r="BK123" s="112"/>
      <c r="BL123" s="112"/>
      <c r="BM123" s="112"/>
      <c r="BN123" s="112"/>
      <c r="BO123" s="952" t="s">
        <v>411</v>
      </c>
      <c r="BP123" s="980"/>
      <c r="BQ123" s="1010">
        <v>27114986</v>
      </c>
      <c r="BR123" s="1011"/>
      <c r="BS123" s="1011"/>
      <c r="BT123" s="1011"/>
      <c r="BU123" s="1011"/>
      <c r="BV123" s="1011">
        <v>25808208</v>
      </c>
      <c r="BW123" s="1011"/>
      <c r="BX123" s="1011"/>
      <c r="BY123" s="1011"/>
      <c r="BZ123" s="1011"/>
      <c r="CA123" s="1011">
        <v>24062120</v>
      </c>
      <c r="CB123" s="1011"/>
      <c r="CC123" s="1011"/>
      <c r="CD123" s="1011"/>
      <c r="CE123" s="1011"/>
      <c r="CF123" s="976"/>
      <c r="CG123" s="977"/>
      <c r="CH123" s="977"/>
      <c r="CI123" s="977"/>
      <c r="CJ123" s="978"/>
      <c r="CK123" s="984"/>
      <c r="CL123" s="985"/>
      <c r="CM123" s="985"/>
      <c r="CN123" s="985"/>
      <c r="CO123" s="986"/>
      <c r="CP123" s="994" t="s">
        <v>340</v>
      </c>
      <c r="CQ123" s="995"/>
      <c r="CR123" s="995"/>
      <c r="CS123" s="995"/>
      <c r="CT123" s="995"/>
      <c r="CU123" s="995"/>
      <c r="CV123" s="995"/>
      <c r="CW123" s="995"/>
      <c r="CX123" s="995"/>
      <c r="CY123" s="995"/>
      <c r="CZ123" s="995"/>
      <c r="DA123" s="995"/>
      <c r="DB123" s="995"/>
      <c r="DC123" s="995"/>
      <c r="DD123" s="995"/>
      <c r="DE123" s="995"/>
      <c r="DF123" s="996"/>
      <c r="DG123" s="933" t="s">
        <v>64</v>
      </c>
      <c r="DH123" s="934"/>
      <c r="DI123" s="934"/>
      <c r="DJ123" s="934"/>
      <c r="DK123" s="935"/>
      <c r="DL123" s="936" t="s">
        <v>64</v>
      </c>
      <c r="DM123" s="934"/>
      <c r="DN123" s="934"/>
      <c r="DO123" s="934"/>
      <c r="DP123" s="935"/>
      <c r="DQ123" s="936" t="s">
        <v>64</v>
      </c>
      <c r="DR123" s="934"/>
      <c r="DS123" s="934"/>
      <c r="DT123" s="934"/>
      <c r="DU123" s="935"/>
      <c r="DV123" s="937" t="s">
        <v>64</v>
      </c>
      <c r="DW123" s="938"/>
      <c r="DX123" s="938"/>
      <c r="DY123" s="938"/>
      <c r="DZ123" s="939"/>
    </row>
    <row r="124" spans="1:130" s="89" customFormat="1" ht="26.25" customHeight="1" thickBot="1" x14ac:dyDescent="0.25">
      <c r="A124" s="1038"/>
      <c r="B124" s="924"/>
      <c r="C124" s="897" t="s">
        <v>400</v>
      </c>
      <c r="D124" s="898"/>
      <c r="E124" s="898"/>
      <c r="F124" s="898"/>
      <c r="G124" s="898"/>
      <c r="H124" s="898"/>
      <c r="I124" s="898"/>
      <c r="J124" s="898"/>
      <c r="K124" s="898"/>
      <c r="L124" s="898"/>
      <c r="M124" s="898"/>
      <c r="N124" s="898"/>
      <c r="O124" s="898"/>
      <c r="P124" s="898"/>
      <c r="Q124" s="898"/>
      <c r="R124" s="898"/>
      <c r="S124" s="898"/>
      <c r="T124" s="898"/>
      <c r="U124" s="898"/>
      <c r="V124" s="898"/>
      <c r="W124" s="898"/>
      <c r="X124" s="898"/>
      <c r="Y124" s="898"/>
      <c r="Z124" s="899"/>
      <c r="AA124" s="933" t="s">
        <v>64</v>
      </c>
      <c r="AB124" s="934"/>
      <c r="AC124" s="934"/>
      <c r="AD124" s="934"/>
      <c r="AE124" s="935"/>
      <c r="AF124" s="936" t="s">
        <v>64</v>
      </c>
      <c r="AG124" s="934"/>
      <c r="AH124" s="934"/>
      <c r="AI124" s="934"/>
      <c r="AJ124" s="935"/>
      <c r="AK124" s="936" t="s">
        <v>64</v>
      </c>
      <c r="AL124" s="934"/>
      <c r="AM124" s="934"/>
      <c r="AN124" s="934"/>
      <c r="AO124" s="935"/>
      <c r="AP124" s="937" t="s">
        <v>64</v>
      </c>
      <c r="AQ124" s="938"/>
      <c r="AR124" s="938"/>
      <c r="AS124" s="938"/>
      <c r="AT124" s="939"/>
      <c r="AU124" s="1006" t="s">
        <v>412</v>
      </c>
      <c r="AV124" s="1007"/>
      <c r="AW124" s="1007"/>
      <c r="AX124" s="1007"/>
      <c r="AY124" s="1007"/>
      <c r="AZ124" s="1007"/>
      <c r="BA124" s="1007"/>
      <c r="BB124" s="1007"/>
      <c r="BC124" s="1007"/>
      <c r="BD124" s="1007"/>
      <c r="BE124" s="1007"/>
      <c r="BF124" s="1007"/>
      <c r="BG124" s="1007"/>
      <c r="BH124" s="1007"/>
      <c r="BI124" s="1007"/>
      <c r="BJ124" s="1007"/>
      <c r="BK124" s="1007"/>
      <c r="BL124" s="1007"/>
      <c r="BM124" s="1007"/>
      <c r="BN124" s="1007"/>
      <c r="BO124" s="1007"/>
      <c r="BP124" s="1008"/>
      <c r="BQ124" s="1009">
        <v>19.5</v>
      </c>
      <c r="BR124" s="1002"/>
      <c r="BS124" s="1002"/>
      <c r="BT124" s="1002"/>
      <c r="BU124" s="1002"/>
      <c r="BV124" s="1002">
        <v>9.4</v>
      </c>
      <c r="BW124" s="1002"/>
      <c r="BX124" s="1002"/>
      <c r="BY124" s="1002"/>
      <c r="BZ124" s="1002"/>
      <c r="CA124" s="1002">
        <v>10.3</v>
      </c>
      <c r="CB124" s="1002"/>
      <c r="CC124" s="1002"/>
      <c r="CD124" s="1002"/>
      <c r="CE124" s="1002"/>
      <c r="CF124" s="1003"/>
      <c r="CG124" s="1004"/>
      <c r="CH124" s="1004"/>
      <c r="CI124" s="1004"/>
      <c r="CJ124" s="1005"/>
      <c r="CK124" s="987"/>
      <c r="CL124" s="987"/>
      <c r="CM124" s="987"/>
      <c r="CN124" s="987"/>
      <c r="CO124" s="988"/>
      <c r="CP124" s="994" t="s">
        <v>413</v>
      </c>
      <c r="CQ124" s="995"/>
      <c r="CR124" s="995"/>
      <c r="CS124" s="995"/>
      <c r="CT124" s="995"/>
      <c r="CU124" s="995"/>
      <c r="CV124" s="995"/>
      <c r="CW124" s="995"/>
      <c r="CX124" s="995"/>
      <c r="CY124" s="995"/>
      <c r="CZ124" s="995"/>
      <c r="DA124" s="995"/>
      <c r="DB124" s="995"/>
      <c r="DC124" s="995"/>
      <c r="DD124" s="995"/>
      <c r="DE124" s="995"/>
      <c r="DF124" s="996"/>
      <c r="DG124" s="979" t="s">
        <v>64</v>
      </c>
      <c r="DH124" s="961"/>
      <c r="DI124" s="961"/>
      <c r="DJ124" s="961"/>
      <c r="DK124" s="962"/>
      <c r="DL124" s="960" t="s">
        <v>64</v>
      </c>
      <c r="DM124" s="961"/>
      <c r="DN124" s="961"/>
      <c r="DO124" s="961"/>
      <c r="DP124" s="962"/>
      <c r="DQ124" s="960" t="s">
        <v>64</v>
      </c>
      <c r="DR124" s="961"/>
      <c r="DS124" s="961"/>
      <c r="DT124" s="961"/>
      <c r="DU124" s="962"/>
      <c r="DV124" s="963" t="s">
        <v>64</v>
      </c>
      <c r="DW124" s="964"/>
      <c r="DX124" s="964"/>
      <c r="DY124" s="964"/>
      <c r="DZ124" s="965"/>
    </row>
    <row r="125" spans="1:130" s="89" customFormat="1" ht="26.25" customHeight="1" x14ac:dyDescent="0.2">
      <c r="A125" s="1038"/>
      <c r="B125" s="924"/>
      <c r="C125" s="897" t="s">
        <v>402</v>
      </c>
      <c r="D125" s="898"/>
      <c r="E125" s="898"/>
      <c r="F125" s="898"/>
      <c r="G125" s="898"/>
      <c r="H125" s="898"/>
      <c r="I125" s="898"/>
      <c r="J125" s="898"/>
      <c r="K125" s="898"/>
      <c r="L125" s="898"/>
      <c r="M125" s="898"/>
      <c r="N125" s="898"/>
      <c r="O125" s="898"/>
      <c r="P125" s="898"/>
      <c r="Q125" s="898"/>
      <c r="R125" s="898"/>
      <c r="S125" s="898"/>
      <c r="T125" s="898"/>
      <c r="U125" s="898"/>
      <c r="V125" s="898"/>
      <c r="W125" s="898"/>
      <c r="X125" s="898"/>
      <c r="Y125" s="898"/>
      <c r="Z125" s="899"/>
      <c r="AA125" s="933" t="s">
        <v>64</v>
      </c>
      <c r="AB125" s="934"/>
      <c r="AC125" s="934"/>
      <c r="AD125" s="934"/>
      <c r="AE125" s="935"/>
      <c r="AF125" s="936" t="s">
        <v>64</v>
      </c>
      <c r="AG125" s="934"/>
      <c r="AH125" s="934"/>
      <c r="AI125" s="934"/>
      <c r="AJ125" s="935"/>
      <c r="AK125" s="936" t="s">
        <v>64</v>
      </c>
      <c r="AL125" s="934"/>
      <c r="AM125" s="934"/>
      <c r="AN125" s="934"/>
      <c r="AO125" s="935"/>
      <c r="AP125" s="937" t="s">
        <v>64</v>
      </c>
      <c r="AQ125" s="938"/>
      <c r="AR125" s="938"/>
      <c r="AS125" s="938"/>
      <c r="AT125" s="939"/>
      <c r="AU125" s="110"/>
      <c r="AV125" s="111"/>
      <c r="AW125" s="111"/>
      <c r="AX125" s="111"/>
      <c r="AY125" s="111"/>
      <c r="AZ125" s="111"/>
      <c r="BA125" s="111"/>
      <c r="BB125" s="111"/>
      <c r="BC125" s="111"/>
      <c r="BD125" s="111"/>
      <c r="BE125" s="111"/>
      <c r="BF125" s="111"/>
      <c r="BG125" s="111"/>
      <c r="BH125" s="111"/>
      <c r="BI125" s="111"/>
      <c r="BJ125" s="111"/>
      <c r="BK125" s="111"/>
      <c r="BL125" s="111"/>
      <c r="BM125" s="111"/>
      <c r="BN125" s="111"/>
      <c r="BO125" s="111"/>
      <c r="BP125" s="111"/>
      <c r="BQ125" s="91"/>
      <c r="BR125" s="91"/>
      <c r="BS125" s="91"/>
      <c r="BT125" s="91"/>
      <c r="BU125" s="91"/>
      <c r="BV125" s="91"/>
      <c r="BW125" s="91"/>
      <c r="BX125" s="91"/>
      <c r="BY125" s="91"/>
      <c r="BZ125" s="91"/>
      <c r="CA125" s="91"/>
      <c r="CB125" s="91"/>
      <c r="CC125" s="91"/>
      <c r="CD125" s="91"/>
      <c r="CE125" s="91"/>
      <c r="CF125" s="91"/>
      <c r="CG125" s="91"/>
      <c r="CH125" s="91"/>
      <c r="CI125" s="91"/>
      <c r="CJ125" s="113"/>
      <c r="CK125" s="997" t="s">
        <v>414</v>
      </c>
      <c r="CL125" s="982"/>
      <c r="CM125" s="982"/>
      <c r="CN125" s="982"/>
      <c r="CO125" s="983"/>
      <c r="CP125" s="904" t="s">
        <v>415</v>
      </c>
      <c r="CQ125" s="872"/>
      <c r="CR125" s="872"/>
      <c r="CS125" s="872"/>
      <c r="CT125" s="872"/>
      <c r="CU125" s="872"/>
      <c r="CV125" s="872"/>
      <c r="CW125" s="872"/>
      <c r="CX125" s="872"/>
      <c r="CY125" s="872"/>
      <c r="CZ125" s="872"/>
      <c r="DA125" s="872"/>
      <c r="DB125" s="872"/>
      <c r="DC125" s="872"/>
      <c r="DD125" s="872"/>
      <c r="DE125" s="872"/>
      <c r="DF125" s="873"/>
      <c r="DG125" s="905" t="s">
        <v>64</v>
      </c>
      <c r="DH125" s="906"/>
      <c r="DI125" s="906"/>
      <c r="DJ125" s="906"/>
      <c r="DK125" s="906"/>
      <c r="DL125" s="906" t="s">
        <v>64</v>
      </c>
      <c r="DM125" s="906"/>
      <c r="DN125" s="906"/>
      <c r="DO125" s="906"/>
      <c r="DP125" s="906"/>
      <c r="DQ125" s="906" t="s">
        <v>64</v>
      </c>
      <c r="DR125" s="906"/>
      <c r="DS125" s="906"/>
      <c r="DT125" s="906"/>
      <c r="DU125" s="906"/>
      <c r="DV125" s="907" t="s">
        <v>64</v>
      </c>
      <c r="DW125" s="907"/>
      <c r="DX125" s="907"/>
      <c r="DY125" s="907"/>
      <c r="DZ125" s="908"/>
    </row>
    <row r="126" spans="1:130" s="89" customFormat="1" ht="26.25" customHeight="1" thickBot="1" x14ac:dyDescent="0.25">
      <c r="A126" s="1038"/>
      <c r="B126" s="924"/>
      <c r="C126" s="897" t="s">
        <v>404</v>
      </c>
      <c r="D126" s="898"/>
      <c r="E126" s="898"/>
      <c r="F126" s="898"/>
      <c r="G126" s="898"/>
      <c r="H126" s="898"/>
      <c r="I126" s="898"/>
      <c r="J126" s="898"/>
      <c r="K126" s="898"/>
      <c r="L126" s="898"/>
      <c r="M126" s="898"/>
      <c r="N126" s="898"/>
      <c r="O126" s="898"/>
      <c r="P126" s="898"/>
      <c r="Q126" s="898"/>
      <c r="R126" s="898"/>
      <c r="S126" s="898"/>
      <c r="T126" s="898"/>
      <c r="U126" s="898"/>
      <c r="V126" s="898"/>
      <c r="W126" s="898"/>
      <c r="X126" s="898"/>
      <c r="Y126" s="898"/>
      <c r="Z126" s="899"/>
      <c r="AA126" s="933" t="s">
        <v>64</v>
      </c>
      <c r="AB126" s="934"/>
      <c r="AC126" s="934"/>
      <c r="AD126" s="934"/>
      <c r="AE126" s="935"/>
      <c r="AF126" s="936" t="s">
        <v>64</v>
      </c>
      <c r="AG126" s="934"/>
      <c r="AH126" s="934"/>
      <c r="AI126" s="934"/>
      <c r="AJ126" s="935"/>
      <c r="AK126" s="936" t="s">
        <v>64</v>
      </c>
      <c r="AL126" s="934"/>
      <c r="AM126" s="934"/>
      <c r="AN126" s="934"/>
      <c r="AO126" s="935"/>
      <c r="AP126" s="937" t="s">
        <v>64</v>
      </c>
      <c r="AQ126" s="938"/>
      <c r="AR126" s="938"/>
      <c r="AS126" s="938"/>
      <c r="AT126" s="939"/>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998"/>
      <c r="CL126" s="985"/>
      <c r="CM126" s="985"/>
      <c r="CN126" s="985"/>
      <c r="CO126" s="986"/>
      <c r="CP126" s="897" t="s">
        <v>416</v>
      </c>
      <c r="CQ126" s="898"/>
      <c r="CR126" s="898"/>
      <c r="CS126" s="898"/>
      <c r="CT126" s="898"/>
      <c r="CU126" s="898"/>
      <c r="CV126" s="898"/>
      <c r="CW126" s="898"/>
      <c r="CX126" s="898"/>
      <c r="CY126" s="898"/>
      <c r="CZ126" s="898"/>
      <c r="DA126" s="898"/>
      <c r="DB126" s="898"/>
      <c r="DC126" s="898"/>
      <c r="DD126" s="898"/>
      <c r="DE126" s="898"/>
      <c r="DF126" s="899"/>
      <c r="DG126" s="900" t="s">
        <v>64</v>
      </c>
      <c r="DH126" s="901"/>
      <c r="DI126" s="901"/>
      <c r="DJ126" s="901"/>
      <c r="DK126" s="901"/>
      <c r="DL126" s="901" t="s">
        <v>64</v>
      </c>
      <c r="DM126" s="901"/>
      <c r="DN126" s="901"/>
      <c r="DO126" s="901"/>
      <c r="DP126" s="901"/>
      <c r="DQ126" s="901" t="s">
        <v>64</v>
      </c>
      <c r="DR126" s="901"/>
      <c r="DS126" s="901"/>
      <c r="DT126" s="901"/>
      <c r="DU126" s="901"/>
      <c r="DV126" s="902" t="s">
        <v>64</v>
      </c>
      <c r="DW126" s="902"/>
      <c r="DX126" s="902"/>
      <c r="DY126" s="902"/>
      <c r="DZ126" s="903"/>
    </row>
    <row r="127" spans="1:130" s="89" customFormat="1" ht="26.25" customHeight="1" x14ac:dyDescent="0.2">
      <c r="A127" s="1039"/>
      <c r="B127" s="926"/>
      <c r="C127" s="948" t="s">
        <v>417</v>
      </c>
      <c r="D127" s="940"/>
      <c r="E127" s="940"/>
      <c r="F127" s="940"/>
      <c r="G127" s="940"/>
      <c r="H127" s="940"/>
      <c r="I127" s="940"/>
      <c r="J127" s="940"/>
      <c r="K127" s="940"/>
      <c r="L127" s="940"/>
      <c r="M127" s="940"/>
      <c r="N127" s="940"/>
      <c r="O127" s="940"/>
      <c r="P127" s="940"/>
      <c r="Q127" s="940"/>
      <c r="R127" s="940"/>
      <c r="S127" s="940"/>
      <c r="T127" s="940"/>
      <c r="U127" s="940"/>
      <c r="V127" s="940"/>
      <c r="W127" s="940"/>
      <c r="X127" s="940"/>
      <c r="Y127" s="940"/>
      <c r="Z127" s="941"/>
      <c r="AA127" s="933">
        <v>13502</v>
      </c>
      <c r="AB127" s="934"/>
      <c r="AC127" s="934"/>
      <c r="AD127" s="934"/>
      <c r="AE127" s="935"/>
      <c r="AF127" s="936">
        <v>17955</v>
      </c>
      <c r="AG127" s="934"/>
      <c r="AH127" s="934"/>
      <c r="AI127" s="934"/>
      <c r="AJ127" s="935"/>
      <c r="AK127" s="936">
        <v>19239</v>
      </c>
      <c r="AL127" s="934"/>
      <c r="AM127" s="934"/>
      <c r="AN127" s="934"/>
      <c r="AO127" s="935"/>
      <c r="AP127" s="937">
        <v>0.1</v>
      </c>
      <c r="AQ127" s="938"/>
      <c r="AR127" s="938"/>
      <c r="AS127" s="938"/>
      <c r="AT127" s="939"/>
      <c r="AU127" s="91"/>
      <c r="AV127" s="91"/>
      <c r="AW127" s="91"/>
      <c r="AX127" s="1012" t="s">
        <v>418</v>
      </c>
      <c r="AY127" s="1013"/>
      <c r="AZ127" s="1013"/>
      <c r="BA127" s="1013"/>
      <c r="BB127" s="1013"/>
      <c r="BC127" s="1013"/>
      <c r="BD127" s="1013"/>
      <c r="BE127" s="1014"/>
      <c r="BF127" s="1015" t="s">
        <v>419</v>
      </c>
      <c r="BG127" s="1013"/>
      <c r="BH127" s="1013"/>
      <c r="BI127" s="1013"/>
      <c r="BJ127" s="1013"/>
      <c r="BK127" s="1013"/>
      <c r="BL127" s="1014"/>
      <c r="BM127" s="1015" t="s">
        <v>420</v>
      </c>
      <c r="BN127" s="1013"/>
      <c r="BO127" s="1013"/>
      <c r="BP127" s="1013"/>
      <c r="BQ127" s="1013"/>
      <c r="BR127" s="1013"/>
      <c r="BS127" s="1014"/>
      <c r="BT127" s="1015" t="s">
        <v>421</v>
      </c>
      <c r="BU127" s="1013"/>
      <c r="BV127" s="1013"/>
      <c r="BW127" s="1013"/>
      <c r="BX127" s="1013"/>
      <c r="BY127" s="1013"/>
      <c r="BZ127" s="1036"/>
      <c r="CA127" s="91"/>
      <c r="CB127" s="91"/>
      <c r="CC127" s="91"/>
      <c r="CD127" s="114"/>
      <c r="CE127" s="114"/>
      <c r="CF127" s="114"/>
      <c r="CG127" s="91"/>
      <c r="CH127" s="91"/>
      <c r="CI127" s="91"/>
      <c r="CJ127" s="113"/>
      <c r="CK127" s="998"/>
      <c r="CL127" s="985"/>
      <c r="CM127" s="985"/>
      <c r="CN127" s="985"/>
      <c r="CO127" s="986"/>
      <c r="CP127" s="897" t="s">
        <v>422</v>
      </c>
      <c r="CQ127" s="898"/>
      <c r="CR127" s="898"/>
      <c r="CS127" s="898"/>
      <c r="CT127" s="898"/>
      <c r="CU127" s="898"/>
      <c r="CV127" s="898"/>
      <c r="CW127" s="898"/>
      <c r="CX127" s="898"/>
      <c r="CY127" s="898"/>
      <c r="CZ127" s="898"/>
      <c r="DA127" s="898"/>
      <c r="DB127" s="898"/>
      <c r="DC127" s="898"/>
      <c r="DD127" s="898"/>
      <c r="DE127" s="898"/>
      <c r="DF127" s="899"/>
      <c r="DG127" s="900" t="s">
        <v>64</v>
      </c>
      <c r="DH127" s="901"/>
      <c r="DI127" s="901"/>
      <c r="DJ127" s="901"/>
      <c r="DK127" s="901"/>
      <c r="DL127" s="901" t="s">
        <v>64</v>
      </c>
      <c r="DM127" s="901"/>
      <c r="DN127" s="901"/>
      <c r="DO127" s="901"/>
      <c r="DP127" s="901"/>
      <c r="DQ127" s="901" t="s">
        <v>64</v>
      </c>
      <c r="DR127" s="901"/>
      <c r="DS127" s="901"/>
      <c r="DT127" s="901"/>
      <c r="DU127" s="901"/>
      <c r="DV127" s="902" t="s">
        <v>64</v>
      </c>
      <c r="DW127" s="902"/>
      <c r="DX127" s="902"/>
      <c r="DY127" s="902"/>
      <c r="DZ127" s="903"/>
    </row>
    <row r="128" spans="1:130" s="89" customFormat="1" ht="26.25" customHeight="1" thickBot="1" x14ac:dyDescent="0.25">
      <c r="A128" s="1022" t="s">
        <v>423</v>
      </c>
      <c r="B128" s="1023"/>
      <c r="C128" s="1023"/>
      <c r="D128" s="1023"/>
      <c r="E128" s="1023"/>
      <c r="F128" s="1023"/>
      <c r="G128" s="1023"/>
      <c r="H128" s="1023"/>
      <c r="I128" s="1023"/>
      <c r="J128" s="1023"/>
      <c r="K128" s="1023"/>
      <c r="L128" s="1023"/>
      <c r="M128" s="1023"/>
      <c r="N128" s="1023"/>
      <c r="O128" s="1023"/>
      <c r="P128" s="1023"/>
      <c r="Q128" s="1023"/>
      <c r="R128" s="1023"/>
      <c r="S128" s="1023"/>
      <c r="T128" s="1023"/>
      <c r="U128" s="1023"/>
      <c r="V128" s="1023"/>
      <c r="W128" s="1024" t="s">
        <v>424</v>
      </c>
      <c r="X128" s="1024"/>
      <c r="Y128" s="1024"/>
      <c r="Z128" s="1025"/>
      <c r="AA128" s="1026">
        <v>351780</v>
      </c>
      <c r="AB128" s="1027"/>
      <c r="AC128" s="1027"/>
      <c r="AD128" s="1027"/>
      <c r="AE128" s="1028"/>
      <c r="AF128" s="1029">
        <v>265972</v>
      </c>
      <c r="AG128" s="1027"/>
      <c r="AH128" s="1027"/>
      <c r="AI128" s="1027"/>
      <c r="AJ128" s="1028"/>
      <c r="AK128" s="1029">
        <v>225115</v>
      </c>
      <c r="AL128" s="1027"/>
      <c r="AM128" s="1027"/>
      <c r="AN128" s="1027"/>
      <c r="AO128" s="1028"/>
      <c r="AP128" s="1030"/>
      <c r="AQ128" s="1031"/>
      <c r="AR128" s="1031"/>
      <c r="AS128" s="1031"/>
      <c r="AT128" s="1032"/>
      <c r="AU128" s="91"/>
      <c r="AV128" s="91"/>
      <c r="AW128" s="91"/>
      <c r="AX128" s="871" t="s">
        <v>425</v>
      </c>
      <c r="AY128" s="872"/>
      <c r="AZ128" s="872"/>
      <c r="BA128" s="872"/>
      <c r="BB128" s="872"/>
      <c r="BC128" s="872"/>
      <c r="BD128" s="872"/>
      <c r="BE128" s="873"/>
      <c r="BF128" s="1033" t="s">
        <v>64</v>
      </c>
      <c r="BG128" s="1034"/>
      <c r="BH128" s="1034"/>
      <c r="BI128" s="1034"/>
      <c r="BJ128" s="1034"/>
      <c r="BK128" s="1034"/>
      <c r="BL128" s="1035"/>
      <c r="BM128" s="1033">
        <v>12.53</v>
      </c>
      <c r="BN128" s="1034"/>
      <c r="BO128" s="1034"/>
      <c r="BP128" s="1034"/>
      <c r="BQ128" s="1034"/>
      <c r="BR128" s="1034"/>
      <c r="BS128" s="1035"/>
      <c r="BT128" s="1033">
        <v>20</v>
      </c>
      <c r="BU128" s="1034"/>
      <c r="BV128" s="1034"/>
      <c r="BW128" s="1034"/>
      <c r="BX128" s="1034"/>
      <c r="BY128" s="1034"/>
      <c r="BZ128" s="1051"/>
      <c r="CA128" s="114"/>
      <c r="CB128" s="114"/>
      <c r="CC128" s="114"/>
      <c r="CD128" s="114"/>
      <c r="CE128" s="114"/>
      <c r="CF128" s="114"/>
      <c r="CG128" s="91"/>
      <c r="CH128" s="91"/>
      <c r="CI128" s="91"/>
      <c r="CJ128" s="113"/>
      <c r="CK128" s="999"/>
      <c r="CL128" s="1000"/>
      <c r="CM128" s="1000"/>
      <c r="CN128" s="1000"/>
      <c r="CO128" s="1001"/>
      <c r="CP128" s="1016" t="s">
        <v>426</v>
      </c>
      <c r="CQ128" s="715"/>
      <c r="CR128" s="715"/>
      <c r="CS128" s="715"/>
      <c r="CT128" s="715"/>
      <c r="CU128" s="715"/>
      <c r="CV128" s="715"/>
      <c r="CW128" s="715"/>
      <c r="CX128" s="715"/>
      <c r="CY128" s="715"/>
      <c r="CZ128" s="715"/>
      <c r="DA128" s="715"/>
      <c r="DB128" s="715"/>
      <c r="DC128" s="715"/>
      <c r="DD128" s="715"/>
      <c r="DE128" s="715"/>
      <c r="DF128" s="1017"/>
      <c r="DG128" s="1018" t="s">
        <v>64</v>
      </c>
      <c r="DH128" s="1019"/>
      <c r="DI128" s="1019"/>
      <c r="DJ128" s="1019"/>
      <c r="DK128" s="1019"/>
      <c r="DL128" s="1019" t="s">
        <v>64</v>
      </c>
      <c r="DM128" s="1019"/>
      <c r="DN128" s="1019"/>
      <c r="DO128" s="1019"/>
      <c r="DP128" s="1019"/>
      <c r="DQ128" s="1019" t="s">
        <v>64</v>
      </c>
      <c r="DR128" s="1019"/>
      <c r="DS128" s="1019"/>
      <c r="DT128" s="1019"/>
      <c r="DU128" s="1019"/>
      <c r="DV128" s="1020" t="s">
        <v>64</v>
      </c>
      <c r="DW128" s="1020"/>
      <c r="DX128" s="1020"/>
      <c r="DY128" s="1020"/>
      <c r="DZ128" s="1021"/>
    </row>
    <row r="129" spans="1:131" s="89" customFormat="1" ht="26.25" customHeight="1" x14ac:dyDescent="0.2">
      <c r="A129" s="909" t="s">
        <v>45</v>
      </c>
      <c r="B129" s="910"/>
      <c r="C129" s="910"/>
      <c r="D129" s="910"/>
      <c r="E129" s="910"/>
      <c r="F129" s="910"/>
      <c r="G129" s="910"/>
      <c r="H129" s="910"/>
      <c r="I129" s="910"/>
      <c r="J129" s="910"/>
      <c r="K129" s="910"/>
      <c r="L129" s="910"/>
      <c r="M129" s="910"/>
      <c r="N129" s="910"/>
      <c r="O129" s="910"/>
      <c r="P129" s="910"/>
      <c r="Q129" s="910"/>
      <c r="R129" s="910"/>
      <c r="S129" s="910"/>
      <c r="T129" s="910"/>
      <c r="U129" s="910"/>
      <c r="V129" s="910"/>
      <c r="W129" s="1045" t="s">
        <v>427</v>
      </c>
      <c r="X129" s="1046"/>
      <c r="Y129" s="1046"/>
      <c r="Z129" s="1047"/>
      <c r="AA129" s="933">
        <v>19195254</v>
      </c>
      <c r="AB129" s="934"/>
      <c r="AC129" s="934"/>
      <c r="AD129" s="934"/>
      <c r="AE129" s="935"/>
      <c r="AF129" s="936">
        <v>18922456</v>
      </c>
      <c r="AG129" s="934"/>
      <c r="AH129" s="934"/>
      <c r="AI129" s="934"/>
      <c r="AJ129" s="935"/>
      <c r="AK129" s="936">
        <v>19295365</v>
      </c>
      <c r="AL129" s="934"/>
      <c r="AM129" s="934"/>
      <c r="AN129" s="934"/>
      <c r="AO129" s="935"/>
      <c r="AP129" s="1048"/>
      <c r="AQ129" s="1049"/>
      <c r="AR129" s="1049"/>
      <c r="AS129" s="1049"/>
      <c r="AT129" s="1050"/>
      <c r="AU129" s="92"/>
      <c r="AV129" s="92"/>
      <c r="AW129" s="92"/>
      <c r="AX129" s="1040" t="s">
        <v>428</v>
      </c>
      <c r="AY129" s="898"/>
      <c r="AZ129" s="898"/>
      <c r="BA129" s="898"/>
      <c r="BB129" s="898"/>
      <c r="BC129" s="898"/>
      <c r="BD129" s="898"/>
      <c r="BE129" s="899"/>
      <c r="BF129" s="1041" t="s">
        <v>64</v>
      </c>
      <c r="BG129" s="1042"/>
      <c r="BH129" s="1042"/>
      <c r="BI129" s="1042"/>
      <c r="BJ129" s="1042"/>
      <c r="BK129" s="1042"/>
      <c r="BL129" s="1043"/>
      <c r="BM129" s="1041">
        <v>17.53</v>
      </c>
      <c r="BN129" s="1042"/>
      <c r="BO129" s="1042"/>
      <c r="BP129" s="1042"/>
      <c r="BQ129" s="1042"/>
      <c r="BR129" s="1042"/>
      <c r="BS129" s="1043"/>
      <c r="BT129" s="1041">
        <v>30</v>
      </c>
      <c r="BU129" s="1042"/>
      <c r="BV129" s="1042"/>
      <c r="BW129" s="1042"/>
      <c r="BX129" s="1042"/>
      <c r="BY129" s="1042"/>
      <c r="BZ129" s="1044"/>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909" t="s">
        <v>429</v>
      </c>
      <c r="B130" s="910"/>
      <c r="C130" s="910"/>
      <c r="D130" s="910"/>
      <c r="E130" s="910"/>
      <c r="F130" s="910"/>
      <c r="G130" s="910"/>
      <c r="H130" s="910"/>
      <c r="I130" s="910"/>
      <c r="J130" s="910"/>
      <c r="K130" s="910"/>
      <c r="L130" s="910"/>
      <c r="M130" s="910"/>
      <c r="N130" s="910"/>
      <c r="O130" s="910"/>
      <c r="P130" s="910"/>
      <c r="Q130" s="910"/>
      <c r="R130" s="910"/>
      <c r="S130" s="910"/>
      <c r="T130" s="910"/>
      <c r="U130" s="910"/>
      <c r="V130" s="910"/>
      <c r="W130" s="1045" t="s">
        <v>430</v>
      </c>
      <c r="X130" s="1046"/>
      <c r="Y130" s="1046"/>
      <c r="Z130" s="1047"/>
      <c r="AA130" s="933">
        <v>1713617</v>
      </c>
      <c r="AB130" s="934"/>
      <c r="AC130" s="934"/>
      <c r="AD130" s="934"/>
      <c r="AE130" s="935"/>
      <c r="AF130" s="936">
        <v>1661439</v>
      </c>
      <c r="AG130" s="934"/>
      <c r="AH130" s="934"/>
      <c r="AI130" s="934"/>
      <c r="AJ130" s="935"/>
      <c r="AK130" s="936">
        <v>1633555</v>
      </c>
      <c r="AL130" s="934"/>
      <c r="AM130" s="934"/>
      <c r="AN130" s="934"/>
      <c r="AO130" s="935"/>
      <c r="AP130" s="1048"/>
      <c r="AQ130" s="1049"/>
      <c r="AR130" s="1049"/>
      <c r="AS130" s="1049"/>
      <c r="AT130" s="1050"/>
      <c r="AU130" s="92"/>
      <c r="AV130" s="92"/>
      <c r="AW130" s="92"/>
      <c r="AX130" s="1040" t="s">
        <v>431</v>
      </c>
      <c r="AY130" s="898"/>
      <c r="AZ130" s="898"/>
      <c r="BA130" s="898"/>
      <c r="BB130" s="898"/>
      <c r="BC130" s="898"/>
      <c r="BD130" s="898"/>
      <c r="BE130" s="899"/>
      <c r="BF130" s="1076">
        <v>3.7</v>
      </c>
      <c r="BG130" s="1077"/>
      <c r="BH130" s="1077"/>
      <c r="BI130" s="1077"/>
      <c r="BJ130" s="1077"/>
      <c r="BK130" s="1077"/>
      <c r="BL130" s="1078"/>
      <c r="BM130" s="1076">
        <v>25</v>
      </c>
      <c r="BN130" s="1077"/>
      <c r="BO130" s="1077"/>
      <c r="BP130" s="1077"/>
      <c r="BQ130" s="1077"/>
      <c r="BR130" s="1077"/>
      <c r="BS130" s="1078"/>
      <c r="BT130" s="1076">
        <v>35</v>
      </c>
      <c r="BU130" s="1077"/>
      <c r="BV130" s="1077"/>
      <c r="BW130" s="1077"/>
      <c r="BX130" s="1077"/>
      <c r="BY130" s="1077"/>
      <c r="BZ130" s="1079"/>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1080"/>
      <c r="B131" s="1081"/>
      <c r="C131" s="1081"/>
      <c r="D131" s="1081"/>
      <c r="E131" s="1081"/>
      <c r="F131" s="1081"/>
      <c r="G131" s="1081"/>
      <c r="H131" s="1081"/>
      <c r="I131" s="1081"/>
      <c r="J131" s="1081"/>
      <c r="K131" s="1081"/>
      <c r="L131" s="1081"/>
      <c r="M131" s="1081"/>
      <c r="N131" s="1081"/>
      <c r="O131" s="1081"/>
      <c r="P131" s="1081"/>
      <c r="Q131" s="1081"/>
      <c r="R131" s="1081"/>
      <c r="S131" s="1081"/>
      <c r="T131" s="1081"/>
      <c r="U131" s="1081"/>
      <c r="V131" s="1081"/>
      <c r="W131" s="1082" t="s">
        <v>432</v>
      </c>
      <c r="X131" s="1083"/>
      <c r="Y131" s="1083"/>
      <c r="Z131" s="1084"/>
      <c r="AA131" s="979">
        <v>17481637</v>
      </c>
      <c r="AB131" s="961"/>
      <c r="AC131" s="961"/>
      <c r="AD131" s="961"/>
      <c r="AE131" s="962"/>
      <c r="AF131" s="960">
        <v>17261017</v>
      </c>
      <c r="AG131" s="961"/>
      <c r="AH131" s="961"/>
      <c r="AI131" s="961"/>
      <c r="AJ131" s="962"/>
      <c r="AK131" s="960">
        <v>17661810</v>
      </c>
      <c r="AL131" s="961"/>
      <c r="AM131" s="961"/>
      <c r="AN131" s="961"/>
      <c r="AO131" s="962"/>
      <c r="AP131" s="1085"/>
      <c r="AQ131" s="1086"/>
      <c r="AR131" s="1086"/>
      <c r="AS131" s="1086"/>
      <c r="AT131" s="1087"/>
      <c r="AU131" s="92"/>
      <c r="AV131" s="92"/>
      <c r="AW131" s="92"/>
      <c r="AX131" s="1058" t="s">
        <v>433</v>
      </c>
      <c r="AY131" s="715"/>
      <c r="AZ131" s="715"/>
      <c r="BA131" s="715"/>
      <c r="BB131" s="715"/>
      <c r="BC131" s="715"/>
      <c r="BD131" s="715"/>
      <c r="BE131" s="1017"/>
      <c r="BF131" s="1059">
        <v>10.3</v>
      </c>
      <c r="BG131" s="1060"/>
      <c r="BH131" s="1060"/>
      <c r="BI131" s="1060"/>
      <c r="BJ131" s="1060"/>
      <c r="BK131" s="1060"/>
      <c r="BL131" s="1061"/>
      <c r="BM131" s="1059">
        <v>350</v>
      </c>
      <c r="BN131" s="1060"/>
      <c r="BO131" s="1060"/>
      <c r="BP131" s="1060"/>
      <c r="BQ131" s="1060"/>
      <c r="BR131" s="1060"/>
      <c r="BS131" s="1061"/>
      <c r="BT131" s="1062"/>
      <c r="BU131" s="1063"/>
      <c r="BV131" s="1063"/>
      <c r="BW131" s="1063"/>
      <c r="BX131" s="1063"/>
      <c r="BY131" s="1063"/>
      <c r="BZ131" s="1064"/>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1065" t="s">
        <v>434</v>
      </c>
      <c r="B132" s="1066"/>
      <c r="C132" s="1066"/>
      <c r="D132" s="1066"/>
      <c r="E132" s="1066"/>
      <c r="F132" s="1066"/>
      <c r="G132" s="1066"/>
      <c r="H132" s="1066"/>
      <c r="I132" s="1066"/>
      <c r="J132" s="1066"/>
      <c r="K132" s="1066"/>
      <c r="L132" s="1066"/>
      <c r="M132" s="1066"/>
      <c r="N132" s="1066"/>
      <c r="O132" s="1066"/>
      <c r="P132" s="1066"/>
      <c r="Q132" s="1066"/>
      <c r="R132" s="1066"/>
      <c r="S132" s="1066"/>
      <c r="T132" s="1066"/>
      <c r="U132" s="1066"/>
      <c r="V132" s="1069" t="s">
        <v>435</v>
      </c>
      <c r="W132" s="1069"/>
      <c r="X132" s="1069"/>
      <c r="Y132" s="1069"/>
      <c r="Z132" s="1070"/>
      <c r="AA132" s="1071">
        <v>3.4054705520000002</v>
      </c>
      <c r="AB132" s="1072"/>
      <c r="AC132" s="1072"/>
      <c r="AD132" s="1072"/>
      <c r="AE132" s="1073"/>
      <c r="AF132" s="1074">
        <v>3.7539039559999998</v>
      </c>
      <c r="AG132" s="1072"/>
      <c r="AH132" s="1072"/>
      <c r="AI132" s="1072"/>
      <c r="AJ132" s="1073"/>
      <c r="AK132" s="1074">
        <v>4.1534927619999999</v>
      </c>
      <c r="AL132" s="1072"/>
      <c r="AM132" s="1072"/>
      <c r="AN132" s="1072"/>
      <c r="AO132" s="1073"/>
      <c r="AP132" s="976"/>
      <c r="AQ132" s="977"/>
      <c r="AR132" s="977"/>
      <c r="AS132" s="977"/>
      <c r="AT132" s="1075"/>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4"/>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1067"/>
      <c r="B133" s="1068"/>
      <c r="C133" s="1068"/>
      <c r="D133" s="1068"/>
      <c r="E133" s="1068"/>
      <c r="F133" s="1068"/>
      <c r="G133" s="1068"/>
      <c r="H133" s="1068"/>
      <c r="I133" s="1068"/>
      <c r="J133" s="1068"/>
      <c r="K133" s="1068"/>
      <c r="L133" s="1068"/>
      <c r="M133" s="1068"/>
      <c r="N133" s="1068"/>
      <c r="O133" s="1068"/>
      <c r="P133" s="1068"/>
      <c r="Q133" s="1068"/>
      <c r="R133" s="1068"/>
      <c r="S133" s="1068"/>
      <c r="T133" s="1068"/>
      <c r="U133" s="1068"/>
      <c r="V133" s="1052" t="s">
        <v>436</v>
      </c>
      <c r="W133" s="1052"/>
      <c r="X133" s="1052"/>
      <c r="Y133" s="1052"/>
      <c r="Z133" s="1053"/>
      <c r="AA133" s="1054">
        <v>3.1</v>
      </c>
      <c r="AB133" s="1055"/>
      <c r="AC133" s="1055"/>
      <c r="AD133" s="1055"/>
      <c r="AE133" s="1056"/>
      <c r="AF133" s="1054">
        <v>3.5</v>
      </c>
      <c r="AG133" s="1055"/>
      <c r="AH133" s="1055"/>
      <c r="AI133" s="1055"/>
      <c r="AJ133" s="1056"/>
      <c r="AK133" s="1054">
        <v>3.7</v>
      </c>
      <c r="AL133" s="1055"/>
      <c r="AM133" s="1055"/>
      <c r="AN133" s="1055"/>
      <c r="AO133" s="1056"/>
      <c r="AP133" s="1003"/>
      <c r="AQ133" s="1004"/>
      <c r="AR133" s="1004"/>
      <c r="AS133" s="1004"/>
      <c r="AT133" s="1057"/>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s0fNK9ePlR12ISN/4ySiIVFNWxDB5ZmFjeiRwSsk5saN62K4SRxvHKDKW0Oqie9BG25ZRw7FumXP6WAtDY/euQ==" saltValue="rh6Ak1As8kCCClP1XKq5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7EAA4-B543-44FE-A6C9-E46A94B3708A}">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B5NMTdz7IF5o5u3It0nmuSNMnl9oQOdB+N/N/YfKbnohKMYu44BUITw+3mUsZmXqII0rE5qoBRPYBx7KbVQpdA==" saltValue="5SH7xXrjwWaQXbYNjd+rO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5EFDC-A9ED-4909-9FB4-86CEB3E4DB4B}">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VwZNPULXgVfEJMIEK0uVupGVDdFEA94BskdvXZBBHn1MGhSiue5R3EwAkW6qN4OMZNI6xQqBX+pyWuNx0ClDA==" saltValue="0gkAmTO64EuqrJKJmv/Elw==" spinCount="100000" sheet="1" objects="1" scenarios="1"/>
  <dataConsolidate/>
  <phoneticPr fontId="2"/>
  <printOptions horizontalCentered="1" verticalCentered="1"/>
  <pageMargins left="0" right="0" top="0" bottom="0" header="0" footer="0"/>
  <pageSetup paperSize="9" scale="48"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70FA-A149-45C7-841F-FCF4A8C555CE}">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3" customWidth="1"/>
    <col min="37" max="44" width="17" style="3" customWidth="1"/>
    <col min="45" max="45" width="6.109375" style="11" customWidth="1"/>
    <col min="46" max="46" width="3" style="10" customWidth="1"/>
    <col min="47" max="47" width="19.109375" style="3" hidden="1" customWidth="1"/>
    <col min="48" max="52" width="12.6640625" style="3" hidden="1" customWidth="1"/>
    <col min="53" max="16384" width="8.6640625" style="3" hidden="1"/>
  </cols>
  <sheetData>
    <row r="1" spans="1:46" ht="13.2" x14ac:dyDescent="0.2">
      <c r="AS1" s="3"/>
      <c r="AT1" s="3"/>
    </row>
    <row r="2" spans="1:46" ht="13.2" x14ac:dyDescent="0.2">
      <c r="AS2" s="3"/>
      <c r="AT2" s="3"/>
    </row>
    <row r="3" spans="1:46" ht="13.2" x14ac:dyDescent="0.2">
      <c r="AS3" s="3"/>
      <c r="AT3" s="3"/>
    </row>
    <row r="4" spans="1:46" ht="13.2" x14ac:dyDescent="0.2">
      <c r="AS4" s="3"/>
      <c r="AT4" s="3"/>
    </row>
    <row r="5" spans="1:46" ht="16.2" x14ac:dyDescent="0.2">
      <c r="A5" s="16" t="s">
        <v>437</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9"/>
    </row>
    <row r="6" spans="1:46" ht="13.2" x14ac:dyDescent="0.2">
      <c r="A6" s="10"/>
      <c r="AK6" s="118" t="s">
        <v>438</v>
      </c>
      <c r="AL6" s="118"/>
      <c r="AM6" s="118"/>
      <c r="AN6" s="118"/>
    </row>
    <row r="7" spans="1:46" ht="13.5" customHeight="1" x14ac:dyDescent="0.2">
      <c r="A7" s="10"/>
      <c r="AK7" s="119"/>
      <c r="AL7" s="120"/>
      <c r="AM7" s="120"/>
      <c r="AN7" s="121"/>
      <c r="AO7" s="1089" t="s">
        <v>439</v>
      </c>
      <c r="AP7" s="122"/>
      <c r="AQ7" s="123" t="s">
        <v>440</v>
      </c>
      <c r="AR7" s="124"/>
    </row>
    <row r="8" spans="1:46" ht="13.2" x14ac:dyDescent="0.2">
      <c r="A8" s="10"/>
      <c r="AK8" s="125"/>
      <c r="AL8" s="126"/>
      <c r="AM8" s="126"/>
      <c r="AN8" s="127"/>
      <c r="AO8" s="1090"/>
      <c r="AP8" s="128" t="s">
        <v>441</v>
      </c>
      <c r="AQ8" s="129" t="s">
        <v>442</v>
      </c>
      <c r="AR8" s="130" t="s">
        <v>443</v>
      </c>
    </row>
    <row r="9" spans="1:46" ht="13.2" x14ac:dyDescent="0.2">
      <c r="A9" s="10"/>
      <c r="AK9" s="1091" t="s">
        <v>444</v>
      </c>
      <c r="AL9" s="1092"/>
      <c r="AM9" s="1092"/>
      <c r="AN9" s="1093"/>
      <c r="AO9" s="131">
        <v>5671508</v>
      </c>
      <c r="AP9" s="131">
        <v>60476</v>
      </c>
      <c r="AQ9" s="132">
        <v>66486</v>
      </c>
      <c r="AR9" s="133">
        <v>-9</v>
      </c>
    </row>
    <row r="10" spans="1:46" ht="13.5" customHeight="1" x14ac:dyDescent="0.2">
      <c r="A10" s="10"/>
      <c r="AK10" s="1091" t="s">
        <v>445</v>
      </c>
      <c r="AL10" s="1092"/>
      <c r="AM10" s="1092"/>
      <c r="AN10" s="1093"/>
      <c r="AO10" s="134">
        <v>64951</v>
      </c>
      <c r="AP10" s="134">
        <v>693</v>
      </c>
      <c r="AQ10" s="135">
        <v>6147</v>
      </c>
      <c r="AR10" s="136">
        <v>-88.7</v>
      </c>
    </row>
    <row r="11" spans="1:46" ht="13.5" customHeight="1" x14ac:dyDescent="0.2">
      <c r="A11" s="10"/>
      <c r="AK11" s="1091" t="s">
        <v>446</v>
      </c>
      <c r="AL11" s="1092"/>
      <c r="AM11" s="1092"/>
      <c r="AN11" s="1093"/>
      <c r="AO11" s="134">
        <v>376548</v>
      </c>
      <c r="AP11" s="134">
        <v>4015</v>
      </c>
      <c r="AQ11" s="135">
        <v>1219</v>
      </c>
      <c r="AR11" s="136">
        <v>229.4</v>
      </c>
    </row>
    <row r="12" spans="1:46" ht="13.5" customHeight="1" x14ac:dyDescent="0.2">
      <c r="A12" s="10"/>
      <c r="AK12" s="1091" t="s">
        <v>447</v>
      </c>
      <c r="AL12" s="1092"/>
      <c r="AM12" s="1092"/>
      <c r="AN12" s="1093"/>
      <c r="AO12" s="134" t="s">
        <v>448</v>
      </c>
      <c r="AP12" s="134" t="s">
        <v>448</v>
      </c>
      <c r="AQ12" s="135">
        <v>9</v>
      </c>
      <c r="AR12" s="136" t="s">
        <v>448</v>
      </c>
    </row>
    <row r="13" spans="1:46" ht="13.5" customHeight="1" x14ac:dyDescent="0.2">
      <c r="A13" s="10"/>
      <c r="AK13" s="1091" t="s">
        <v>449</v>
      </c>
      <c r="AL13" s="1092"/>
      <c r="AM13" s="1092"/>
      <c r="AN13" s="1093"/>
      <c r="AO13" s="134">
        <v>158010</v>
      </c>
      <c r="AP13" s="134">
        <v>1685</v>
      </c>
      <c r="AQ13" s="135">
        <v>2955</v>
      </c>
      <c r="AR13" s="136">
        <v>-43</v>
      </c>
    </row>
    <row r="14" spans="1:46" ht="13.5" customHeight="1" x14ac:dyDescent="0.2">
      <c r="A14" s="10"/>
      <c r="AK14" s="1091" t="s">
        <v>450</v>
      </c>
      <c r="AL14" s="1092"/>
      <c r="AM14" s="1092"/>
      <c r="AN14" s="1093"/>
      <c r="AO14" s="134">
        <v>178266</v>
      </c>
      <c r="AP14" s="134">
        <v>1901</v>
      </c>
      <c r="AQ14" s="135">
        <v>1434</v>
      </c>
      <c r="AR14" s="136">
        <v>32.6</v>
      </c>
    </row>
    <row r="15" spans="1:46" ht="13.5" customHeight="1" x14ac:dyDescent="0.2">
      <c r="A15" s="10"/>
      <c r="AK15" s="1094" t="s">
        <v>451</v>
      </c>
      <c r="AL15" s="1095"/>
      <c r="AM15" s="1095"/>
      <c r="AN15" s="1096"/>
      <c r="AO15" s="134">
        <v>-291967</v>
      </c>
      <c r="AP15" s="134">
        <v>-3113</v>
      </c>
      <c r="AQ15" s="135">
        <v>-3102</v>
      </c>
      <c r="AR15" s="136">
        <v>0.4</v>
      </c>
    </row>
    <row r="16" spans="1:46" ht="13.2" x14ac:dyDescent="0.2">
      <c r="A16" s="10"/>
      <c r="AK16" s="1094" t="s">
        <v>121</v>
      </c>
      <c r="AL16" s="1095"/>
      <c r="AM16" s="1095"/>
      <c r="AN16" s="1096"/>
      <c r="AO16" s="134">
        <v>6157316</v>
      </c>
      <c r="AP16" s="134">
        <v>65656</v>
      </c>
      <c r="AQ16" s="135">
        <v>75147</v>
      </c>
      <c r="AR16" s="136">
        <v>-12.6</v>
      </c>
    </row>
    <row r="17" spans="1:46" ht="13.2" x14ac:dyDescent="0.2">
      <c r="A17" s="10"/>
    </row>
    <row r="18" spans="1:46" ht="13.2" x14ac:dyDescent="0.2">
      <c r="A18" s="10"/>
      <c r="AQ18" s="137"/>
      <c r="AR18" s="137"/>
    </row>
    <row r="19" spans="1:46" ht="13.2" x14ac:dyDescent="0.2">
      <c r="A19" s="10"/>
      <c r="AK19" s="3" t="s">
        <v>452</v>
      </c>
    </row>
    <row r="20" spans="1:46" ht="13.2" x14ac:dyDescent="0.2">
      <c r="A20" s="10"/>
      <c r="AK20" s="138"/>
      <c r="AL20" s="139"/>
      <c r="AM20" s="139"/>
      <c r="AN20" s="140"/>
      <c r="AO20" s="141" t="s">
        <v>453</v>
      </c>
      <c r="AP20" s="142" t="s">
        <v>454</v>
      </c>
      <c r="AQ20" s="143" t="s">
        <v>455</v>
      </c>
      <c r="AR20" s="144"/>
    </row>
    <row r="21" spans="1:46" s="118" customFormat="1" ht="13.2" x14ac:dyDescent="0.2">
      <c r="A21" s="145"/>
      <c r="AK21" s="1097" t="s">
        <v>456</v>
      </c>
      <c r="AL21" s="1098"/>
      <c r="AM21" s="1098"/>
      <c r="AN21" s="1099"/>
      <c r="AO21" s="146">
        <v>5.57</v>
      </c>
      <c r="AP21" s="147">
        <v>6.62</v>
      </c>
      <c r="AQ21" s="148">
        <v>-1.05</v>
      </c>
      <c r="AS21" s="149"/>
      <c r="AT21" s="145"/>
    </row>
    <row r="22" spans="1:46" s="118" customFormat="1" ht="13.2" x14ac:dyDescent="0.2">
      <c r="A22" s="145"/>
      <c r="AK22" s="1097" t="s">
        <v>457</v>
      </c>
      <c r="AL22" s="1098"/>
      <c r="AM22" s="1098"/>
      <c r="AN22" s="1099"/>
      <c r="AO22" s="150">
        <v>99.7</v>
      </c>
      <c r="AP22" s="151">
        <v>98.3</v>
      </c>
      <c r="AQ22" s="152">
        <v>1.4</v>
      </c>
      <c r="AR22" s="137"/>
      <c r="AS22" s="149"/>
      <c r="AT22" s="145"/>
    </row>
    <row r="23" spans="1:46" s="118" customFormat="1" ht="13.2" x14ac:dyDescent="0.2">
      <c r="A23" s="145"/>
      <c r="AP23" s="137"/>
      <c r="AQ23" s="137"/>
      <c r="AR23" s="137"/>
      <c r="AS23" s="149"/>
      <c r="AT23" s="145"/>
    </row>
    <row r="24" spans="1:46" s="118" customFormat="1" ht="13.2" x14ac:dyDescent="0.2">
      <c r="A24" s="145"/>
      <c r="AP24" s="137"/>
      <c r="AQ24" s="137"/>
      <c r="AR24" s="137"/>
      <c r="AS24" s="149"/>
      <c r="AT24" s="145"/>
    </row>
    <row r="25" spans="1:46" s="118" customFormat="1" ht="13.2" x14ac:dyDescent="0.2">
      <c r="A25" s="153"/>
      <c r="B25" s="154"/>
      <c r="C25" s="154"/>
      <c r="D25" s="154"/>
      <c r="E25" s="154"/>
      <c r="F25" s="154"/>
      <c r="G25" s="154"/>
      <c r="H25" s="154"/>
      <c r="I25" s="154"/>
      <c r="J25" s="154"/>
      <c r="K25" s="154"/>
      <c r="L25" s="15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5"/>
      <c r="AQ25" s="155"/>
      <c r="AR25" s="155"/>
      <c r="AS25" s="156"/>
      <c r="AT25" s="145"/>
    </row>
    <row r="26" spans="1:46" s="118" customFormat="1" ht="13.2" x14ac:dyDescent="0.2">
      <c r="A26" s="1088" t="s">
        <v>458</v>
      </c>
      <c r="B26" s="1088"/>
      <c r="C26" s="1088"/>
      <c r="D26" s="1088"/>
      <c r="E26" s="1088"/>
      <c r="F26" s="1088"/>
      <c r="G26" s="1088"/>
      <c r="H26" s="1088"/>
      <c r="I26" s="1088"/>
      <c r="J26" s="1088"/>
      <c r="K26" s="1088"/>
      <c r="L26" s="1088"/>
      <c r="M26" s="1088"/>
      <c r="N26" s="1088"/>
      <c r="O26" s="1088"/>
      <c r="P26" s="1088"/>
      <c r="Q26" s="1088"/>
      <c r="R26" s="1088"/>
      <c r="S26" s="1088"/>
      <c r="T26" s="1088"/>
      <c r="U26" s="1088"/>
      <c r="V26" s="1088"/>
      <c r="W26" s="1088"/>
      <c r="X26" s="1088"/>
      <c r="Y26" s="1088"/>
      <c r="Z26" s="1088"/>
      <c r="AA26" s="1088"/>
      <c r="AB26" s="1088"/>
      <c r="AC26" s="1088"/>
      <c r="AD26" s="1088"/>
      <c r="AE26" s="1088"/>
      <c r="AF26" s="1088"/>
      <c r="AG26" s="1088"/>
      <c r="AH26" s="1088"/>
      <c r="AI26" s="1088"/>
      <c r="AJ26" s="1088"/>
      <c r="AK26" s="1088"/>
      <c r="AL26" s="1088"/>
      <c r="AM26" s="1088"/>
      <c r="AN26" s="1088"/>
      <c r="AO26" s="1088"/>
      <c r="AP26" s="1088"/>
      <c r="AQ26" s="1088"/>
      <c r="AR26" s="1088"/>
      <c r="AS26" s="1088"/>
    </row>
    <row r="27" spans="1:46" ht="13.2" x14ac:dyDescent="0.2">
      <c r="A27" s="157"/>
      <c r="AS27" s="3"/>
      <c r="AT27" s="3"/>
    </row>
    <row r="28" spans="1:46" ht="16.2" x14ac:dyDescent="0.2">
      <c r="A28" s="16" t="s">
        <v>459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158"/>
    </row>
    <row r="29" spans="1:46" ht="13.2" x14ac:dyDescent="0.2">
      <c r="A29" s="10"/>
      <c r="AK29" s="118" t="s">
        <v>460</v>
      </c>
      <c r="AL29" s="118"/>
      <c r="AM29" s="118"/>
      <c r="AN29" s="118"/>
      <c r="AS29" s="159"/>
    </row>
    <row r="30" spans="1:46" ht="13.5" customHeight="1" x14ac:dyDescent="0.2">
      <c r="A30" s="10"/>
      <c r="AK30" s="119"/>
      <c r="AL30" s="120"/>
      <c r="AM30" s="120"/>
      <c r="AN30" s="121"/>
      <c r="AO30" s="1089" t="s">
        <v>439</v>
      </c>
      <c r="AP30" s="122"/>
      <c r="AQ30" s="123" t="s">
        <v>440</v>
      </c>
      <c r="AR30" s="124"/>
    </row>
    <row r="31" spans="1:46" ht="13.2" x14ac:dyDescent="0.2">
      <c r="A31" s="10"/>
      <c r="AK31" s="125"/>
      <c r="AL31" s="126"/>
      <c r="AM31" s="126"/>
      <c r="AN31" s="127"/>
      <c r="AO31" s="1090"/>
      <c r="AP31" s="128" t="s">
        <v>441</v>
      </c>
      <c r="AQ31" s="129" t="s">
        <v>442</v>
      </c>
      <c r="AR31" s="130" t="s">
        <v>443</v>
      </c>
    </row>
    <row r="32" spans="1:46" ht="27" customHeight="1" x14ac:dyDescent="0.2">
      <c r="A32" s="10"/>
      <c r="AK32" s="1105" t="s">
        <v>461</v>
      </c>
      <c r="AL32" s="1106"/>
      <c r="AM32" s="1106"/>
      <c r="AN32" s="1107"/>
      <c r="AO32" s="160">
        <v>2029963</v>
      </c>
      <c r="AP32" s="160">
        <v>21646</v>
      </c>
      <c r="AQ32" s="161">
        <v>34847</v>
      </c>
      <c r="AR32" s="162">
        <v>-37.9</v>
      </c>
    </row>
    <row r="33" spans="1:46" ht="13.5" customHeight="1" x14ac:dyDescent="0.2">
      <c r="A33" s="10"/>
      <c r="AK33" s="1105" t="s">
        <v>462</v>
      </c>
      <c r="AL33" s="1106"/>
      <c r="AM33" s="1106"/>
      <c r="AN33" s="1107"/>
      <c r="AO33" s="160" t="s">
        <v>448</v>
      </c>
      <c r="AP33" s="160" t="s">
        <v>448</v>
      </c>
      <c r="AQ33" s="161" t="s">
        <v>448</v>
      </c>
      <c r="AR33" s="162" t="s">
        <v>448</v>
      </c>
    </row>
    <row r="34" spans="1:46" ht="27" customHeight="1" x14ac:dyDescent="0.2">
      <c r="A34" s="10"/>
      <c r="AK34" s="1105" t="s">
        <v>463</v>
      </c>
      <c r="AL34" s="1106"/>
      <c r="AM34" s="1106"/>
      <c r="AN34" s="1107"/>
      <c r="AO34" s="160" t="s">
        <v>448</v>
      </c>
      <c r="AP34" s="160" t="s">
        <v>448</v>
      </c>
      <c r="AQ34" s="161">
        <v>5</v>
      </c>
      <c r="AR34" s="162" t="s">
        <v>448</v>
      </c>
    </row>
    <row r="35" spans="1:46" ht="27" customHeight="1" x14ac:dyDescent="0.2">
      <c r="A35" s="10"/>
      <c r="AK35" s="1105" t="s">
        <v>464</v>
      </c>
      <c r="AL35" s="1106"/>
      <c r="AM35" s="1106"/>
      <c r="AN35" s="1107"/>
      <c r="AO35" s="160">
        <v>182448</v>
      </c>
      <c r="AP35" s="160">
        <v>1945</v>
      </c>
      <c r="AQ35" s="161">
        <v>8260</v>
      </c>
      <c r="AR35" s="162">
        <v>-76.5</v>
      </c>
    </row>
    <row r="36" spans="1:46" ht="27" customHeight="1" x14ac:dyDescent="0.2">
      <c r="A36" s="10"/>
      <c r="AK36" s="1105" t="s">
        <v>465</v>
      </c>
      <c r="AL36" s="1106"/>
      <c r="AM36" s="1106"/>
      <c r="AN36" s="1107"/>
      <c r="AO36" s="160">
        <v>4210</v>
      </c>
      <c r="AP36" s="160">
        <v>45</v>
      </c>
      <c r="AQ36" s="161">
        <v>1689</v>
      </c>
      <c r="AR36" s="162">
        <v>-97.3</v>
      </c>
    </row>
    <row r="37" spans="1:46" ht="13.5" customHeight="1" x14ac:dyDescent="0.2">
      <c r="A37" s="10"/>
      <c r="AK37" s="1105" t="s">
        <v>466</v>
      </c>
      <c r="AL37" s="1106"/>
      <c r="AM37" s="1106"/>
      <c r="AN37" s="1107"/>
      <c r="AO37" s="160">
        <v>375631</v>
      </c>
      <c r="AP37" s="160">
        <v>4005</v>
      </c>
      <c r="AQ37" s="161">
        <v>748</v>
      </c>
      <c r="AR37" s="162">
        <v>435.4</v>
      </c>
    </row>
    <row r="38" spans="1:46" ht="27" customHeight="1" x14ac:dyDescent="0.2">
      <c r="A38" s="10"/>
      <c r="AK38" s="1108" t="s">
        <v>467</v>
      </c>
      <c r="AL38" s="1109"/>
      <c r="AM38" s="1109"/>
      <c r="AN38" s="1110"/>
      <c r="AO38" s="163" t="s">
        <v>448</v>
      </c>
      <c r="AP38" s="163" t="s">
        <v>448</v>
      </c>
      <c r="AQ38" s="164">
        <v>1</v>
      </c>
      <c r="AR38" s="152" t="s">
        <v>448</v>
      </c>
      <c r="AS38" s="159"/>
    </row>
    <row r="39" spans="1:46" ht="13.2" x14ac:dyDescent="0.2">
      <c r="A39" s="10"/>
      <c r="AK39" s="1108" t="s">
        <v>468</v>
      </c>
      <c r="AL39" s="1109"/>
      <c r="AM39" s="1109"/>
      <c r="AN39" s="1110"/>
      <c r="AO39" s="160">
        <v>-225115</v>
      </c>
      <c r="AP39" s="160">
        <v>-2400</v>
      </c>
      <c r="AQ39" s="161">
        <v>-5762</v>
      </c>
      <c r="AR39" s="162">
        <v>-58.3</v>
      </c>
      <c r="AS39" s="159"/>
    </row>
    <row r="40" spans="1:46" ht="27" customHeight="1" x14ac:dyDescent="0.2">
      <c r="A40" s="10"/>
      <c r="AK40" s="1105" t="s">
        <v>469</v>
      </c>
      <c r="AL40" s="1106"/>
      <c r="AM40" s="1106"/>
      <c r="AN40" s="1107"/>
      <c r="AO40" s="160">
        <v>-1633555</v>
      </c>
      <c r="AP40" s="160">
        <v>-17419</v>
      </c>
      <c r="AQ40" s="161">
        <v>-27609</v>
      </c>
      <c r="AR40" s="162">
        <v>-36.9</v>
      </c>
      <c r="AS40" s="159"/>
    </row>
    <row r="41" spans="1:46" ht="13.2" x14ac:dyDescent="0.2">
      <c r="A41" s="10"/>
      <c r="AK41" s="1111" t="s">
        <v>232</v>
      </c>
      <c r="AL41" s="1112"/>
      <c r="AM41" s="1112"/>
      <c r="AN41" s="1113"/>
      <c r="AO41" s="160">
        <v>733582</v>
      </c>
      <c r="AP41" s="160">
        <v>7822</v>
      </c>
      <c r="AQ41" s="161">
        <v>12179</v>
      </c>
      <c r="AR41" s="162">
        <v>-35.799999999999997</v>
      </c>
      <c r="AS41" s="159"/>
    </row>
    <row r="42" spans="1:46" ht="13.2" x14ac:dyDescent="0.2">
      <c r="A42" s="10"/>
      <c r="AK42" s="165"/>
      <c r="AQ42" s="137"/>
      <c r="AR42" s="137"/>
      <c r="AS42" s="159"/>
    </row>
    <row r="43" spans="1:46" ht="13.2" x14ac:dyDescent="0.2">
      <c r="A43" s="10"/>
      <c r="AP43" s="166"/>
      <c r="AQ43" s="137"/>
      <c r="AS43" s="159"/>
    </row>
    <row r="44" spans="1:46" ht="13.2" x14ac:dyDescent="0.2">
      <c r="A44" s="10"/>
      <c r="AQ44" s="137"/>
    </row>
    <row r="45" spans="1:46" ht="13.2" x14ac:dyDescent="0.2">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167"/>
      <c r="AR45" s="7"/>
      <c r="AS45" s="7"/>
      <c r="AT45" s="3"/>
    </row>
    <row r="46" spans="1:46" ht="13.2"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3"/>
    </row>
    <row r="47" spans="1:46" ht="17.25" customHeight="1" x14ac:dyDescent="0.2">
      <c r="A47" s="29" t="s">
        <v>470</v>
      </c>
    </row>
    <row r="48" spans="1:46" ht="13.2" x14ac:dyDescent="0.2">
      <c r="A48" s="10"/>
      <c r="AK48" s="168" t="s">
        <v>471</v>
      </c>
      <c r="AL48" s="168"/>
      <c r="AM48" s="168"/>
      <c r="AN48" s="168"/>
      <c r="AO48" s="168"/>
      <c r="AP48" s="168"/>
      <c r="AQ48" s="169"/>
      <c r="AR48" s="168"/>
    </row>
    <row r="49" spans="1:44" ht="13.5" customHeight="1" x14ac:dyDescent="0.2">
      <c r="A49" s="10"/>
      <c r="AK49" s="170"/>
      <c r="AL49" s="171"/>
      <c r="AM49" s="1100" t="s">
        <v>439</v>
      </c>
      <c r="AN49" s="1102" t="s">
        <v>472</v>
      </c>
      <c r="AO49" s="1103"/>
      <c r="AP49" s="1103"/>
      <c r="AQ49" s="1103"/>
      <c r="AR49" s="1104"/>
    </row>
    <row r="50" spans="1:44" ht="13.2" x14ac:dyDescent="0.2">
      <c r="A50" s="10"/>
      <c r="AK50" s="172"/>
      <c r="AL50" s="173"/>
      <c r="AM50" s="1101"/>
      <c r="AN50" s="174" t="s">
        <v>473</v>
      </c>
      <c r="AO50" s="175" t="s">
        <v>474</v>
      </c>
      <c r="AP50" s="176" t="s">
        <v>475</v>
      </c>
      <c r="AQ50" s="177" t="s">
        <v>476</v>
      </c>
      <c r="AR50" s="178" t="s">
        <v>477</v>
      </c>
    </row>
    <row r="51" spans="1:44" ht="13.2" x14ac:dyDescent="0.2">
      <c r="A51" s="10"/>
      <c r="AK51" s="170" t="s">
        <v>478</v>
      </c>
      <c r="AL51" s="171"/>
      <c r="AM51" s="179">
        <v>4297386</v>
      </c>
      <c r="AN51" s="180">
        <v>46945</v>
      </c>
      <c r="AO51" s="181">
        <v>-33.299999999999997</v>
      </c>
      <c r="AP51" s="182">
        <v>45588</v>
      </c>
      <c r="AQ51" s="183">
        <v>8.6999999999999993</v>
      </c>
      <c r="AR51" s="184">
        <v>-42</v>
      </c>
    </row>
    <row r="52" spans="1:44" ht="13.2" x14ac:dyDescent="0.2">
      <c r="A52" s="10"/>
      <c r="AK52" s="185"/>
      <c r="AL52" s="186" t="s">
        <v>479</v>
      </c>
      <c r="AM52" s="187">
        <v>3689937</v>
      </c>
      <c r="AN52" s="188">
        <v>40310</v>
      </c>
      <c r="AO52" s="189">
        <v>-32</v>
      </c>
      <c r="AP52" s="190">
        <v>24150</v>
      </c>
      <c r="AQ52" s="191">
        <v>3.4</v>
      </c>
      <c r="AR52" s="192">
        <v>-35.4</v>
      </c>
    </row>
    <row r="53" spans="1:44" ht="13.2" x14ac:dyDescent="0.2">
      <c r="A53" s="10"/>
      <c r="AK53" s="170" t="s">
        <v>480</v>
      </c>
      <c r="AL53" s="171"/>
      <c r="AM53" s="179">
        <v>6151480</v>
      </c>
      <c r="AN53" s="180">
        <v>66674</v>
      </c>
      <c r="AO53" s="181">
        <v>42</v>
      </c>
      <c r="AP53" s="182">
        <v>45483</v>
      </c>
      <c r="AQ53" s="183">
        <v>-0.2</v>
      </c>
      <c r="AR53" s="184">
        <v>42.2</v>
      </c>
    </row>
    <row r="54" spans="1:44" ht="13.2" x14ac:dyDescent="0.2">
      <c r="A54" s="10"/>
      <c r="AK54" s="185"/>
      <c r="AL54" s="186" t="s">
        <v>479</v>
      </c>
      <c r="AM54" s="187">
        <v>5526877</v>
      </c>
      <c r="AN54" s="188">
        <v>59904</v>
      </c>
      <c r="AO54" s="189">
        <v>48.6</v>
      </c>
      <c r="AP54" s="190">
        <v>24241</v>
      </c>
      <c r="AQ54" s="191">
        <v>0.4</v>
      </c>
      <c r="AR54" s="192">
        <v>48.2</v>
      </c>
    </row>
    <row r="55" spans="1:44" ht="13.2" x14ac:dyDescent="0.2">
      <c r="A55" s="10"/>
      <c r="AK55" s="170" t="s">
        <v>481</v>
      </c>
      <c r="AL55" s="171"/>
      <c r="AM55" s="179">
        <v>3479591</v>
      </c>
      <c r="AN55" s="180">
        <v>37412</v>
      </c>
      <c r="AO55" s="181">
        <v>-43.9</v>
      </c>
      <c r="AP55" s="182">
        <v>45945</v>
      </c>
      <c r="AQ55" s="183">
        <v>1</v>
      </c>
      <c r="AR55" s="184">
        <v>-44.9</v>
      </c>
    </row>
    <row r="56" spans="1:44" ht="13.2" x14ac:dyDescent="0.2">
      <c r="A56" s="10"/>
      <c r="AK56" s="185"/>
      <c r="AL56" s="186" t="s">
        <v>479</v>
      </c>
      <c r="AM56" s="187">
        <v>3156891</v>
      </c>
      <c r="AN56" s="188">
        <v>33943</v>
      </c>
      <c r="AO56" s="189">
        <v>-43.3</v>
      </c>
      <c r="AP56" s="190">
        <v>25180</v>
      </c>
      <c r="AQ56" s="191">
        <v>3.9</v>
      </c>
      <c r="AR56" s="192">
        <v>-47.2</v>
      </c>
    </row>
    <row r="57" spans="1:44" ht="13.2" x14ac:dyDescent="0.2">
      <c r="A57" s="10"/>
      <c r="AK57" s="170" t="s">
        <v>482</v>
      </c>
      <c r="AL57" s="171"/>
      <c r="AM57" s="179">
        <v>3703980</v>
      </c>
      <c r="AN57" s="180">
        <v>39648</v>
      </c>
      <c r="AO57" s="181">
        <v>6</v>
      </c>
      <c r="AP57" s="182">
        <v>44475</v>
      </c>
      <c r="AQ57" s="183">
        <v>-3.2</v>
      </c>
      <c r="AR57" s="184">
        <v>9.1999999999999993</v>
      </c>
    </row>
    <row r="58" spans="1:44" ht="13.2" x14ac:dyDescent="0.2">
      <c r="A58" s="10"/>
      <c r="AK58" s="185"/>
      <c r="AL58" s="186" t="s">
        <v>479</v>
      </c>
      <c r="AM58" s="187">
        <v>2676669</v>
      </c>
      <c r="AN58" s="188">
        <v>28652</v>
      </c>
      <c r="AO58" s="189">
        <v>-15.6</v>
      </c>
      <c r="AP58" s="190">
        <v>24780</v>
      </c>
      <c r="AQ58" s="191">
        <v>-1.6</v>
      </c>
      <c r="AR58" s="192">
        <v>-14</v>
      </c>
    </row>
    <row r="59" spans="1:44" ht="13.2" x14ac:dyDescent="0.2">
      <c r="A59" s="10"/>
      <c r="AK59" s="170" t="s">
        <v>483</v>
      </c>
      <c r="AL59" s="171"/>
      <c r="AM59" s="179">
        <v>5929429</v>
      </c>
      <c r="AN59" s="180">
        <v>63226</v>
      </c>
      <c r="AO59" s="181">
        <v>59.5</v>
      </c>
      <c r="AP59" s="182">
        <v>45982</v>
      </c>
      <c r="AQ59" s="183">
        <v>3.4</v>
      </c>
      <c r="AR59" s="184">
        <v>56.1</v>
      </c>
    </row>
    <row r="60" spans="1:44" ht="13.2" x14ac:dyDescent="0.2">
      <c r="A60" s="10"/>
      <c r="AK60" s="185"/>
      <c r="AL60" s="186" t="s">
        <v>479</v>
      </c>
      <c r="AM60" s="187">
        <v>3769869</v>
      </c>
      <c r="AN60" s="188">
        <v>40199</v>
      </c>
      <c r="AO60" s="189">
        <v>40.299999999999997</v>
      </c>
      <c r="AP60" s="190">
        <v>25583</v>
      </c>
      <c r="AQ60" s="191">
        <v>3.2</v>
      </c>
      <c r="AR60" s="192">
        <v>37.1</v>
      </c>
    </row>
    <row r="61" spans="1:44" ht="13.2" x14ac:dyDescent="0.2">
      <c r="A61" s="10"/>
      <c r="AK61" s="170" t="s">
        <v>484</v>
      </c>
      <c r="AL61" s="193"/>
      <c r="AM61" s="179">
        <v>4712373</v>
      </c>
      <c r="AN61" s="180">
        <v>50781</v>
      </c>
      <c r="AO61" s="181">
        <v>6.1</v>
      </c>
      <c r="AP61" s="182">
        <v>45495</v>
      </c>
      <c r="AQ61" s="194">
        <v>1.9</v>
      </c>
      <c r="AR61" s="184">
        <v>4.2</v>
      </c>
    </row>
    <row r="62" spans="1:44" ht="13.2" x14ac:dyDescent="0.2">
      <c r="A62" s="10"/>
      <c r="AK62" s="185"/>
      <c r="AL62" s="186" t="s">
        <v>479</v>
      </c>
      <c r="AM62" s="187">
        <v>3764049</v>
      </c>
      <c r="AN62" s="188">
        <v>40602</v>
      </c>
      <c r="AO62" s="189">
        <v>-0.4</v>
      </c>
      <c r="AP62" s="190">
        <v>24787</v>
      </c>
      <c r="AQ62" s="191">
        <v>1.9</v>
      </c>
      <c r="AR62" s="192">
        <v>-2.2999999999999998</v>
      </c>
    </row>
    <row r="63" spans="1:44" ht="13.2" x14ac:dyDescent="0.2">
      <c r="A63" s="10"/>
    </row>
    <row r="64" spans="1:44" ht="13.2" x14ac:dyDescent="0.2">
      <c r="A64" s="10"/>
    </row>
    <row r="65" spans="1:46" ht="13.2" x14ac:dyDescent="0.2">
      <c r="A65" s="10"/>
    </row>
    <row r="66" spans="1:46" ht="13.2" x14ac:dyDescent="0.2">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4"/>
    </row>
    <row r="67" spans="1:46" ht="13.5" hidden="1" customHeight="1" x14ac:dyDescent="0.2">
      <c r="AS67" s="3"/>
      <c r="AT67" s="3"/>
    </row>
    <row r="70" spans="1:46" ht="13.2" hidden="1" x14ac:dyDescent="0.2"/>
    <row r="71" spans="1:46" ht="13.2" hidden="1" x14ac:dyDescent="0.2"/>
    <row r="72" spans="1:46" ht="13.2" hidden="1" x14ac:dyDescent="0.2"/>
    <row r="73" spans="1:46" ht="13.2" hidden="1" x14ac:dyDescent="0.2"/>
  </sheetData>
  <sheetProtection algorithmName="SHA-512" hashValue="wwSCJ2PXhSYyimJG74ET34WD3GEH+XYvSkWAfzWTI648kpySDudP6SjW7ZzlsIbGnOiAwAqCPR//68n1c+lxTg==" saltValue="EliaZHMAwYmSTxxbaW0fN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CC779-FDAB-4BC9-B6A1-3A16C4BD90C6}">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SjXj4+g0LzqwFoK7B1b3jrYpgfYBTfxchyZfEmW5wuk4tVK/qHhsrb/HBh3E1Rldh9Lx7WGvJ36bSTtT19S8tg==" saltValue="ZOB0DxQufwBJ7LlN7Pwvd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7541B-B8BC-4511-9B2F-7FF4BADCE43D}">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yQ+QHERNRcBFkoKInWmdkVaZuNO4dJCBMG6lsZ+t98YCTiGuvMZbi6R8lTbZj/afxZRP8pmfKkWQhHhDcTFlOQ==" saltValue="QMx4grDVyiBtTkFcVZC9Z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FE7B-79FF-4158-8B1E-5A6AE4BCDB68}">
  <sheetPr>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95" customWidth="1"/>
    <col min="2" max="16" width="14.6640625" style="195" customWidth="1"/>
    <col min="17" max="16384" width="0" style="195"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96"/>
      <c r="C45" s="196"/>
      <c r="D45" s="196"/>
      <c r="E45" s="196"/>
      <c r="F45" s="196"/>
      <c r="G45" s="196"/>
      <c r="H45" s="196"/>
      <c r="I45" s="196"/>
      <c r="J45" s="197" t="s">
        <v>485</v>
      </c>
    </row>
    <row r="46" spans="2:10" ht="29.25" customHeight="1" thickBot="1" x14ac:dyDescent="0.25">
      <c r="B46" s="198" t="s">
        <v>24</v>
      </c>
      <c r="C46" s="199"/>
      <c r="D46" s="199"/>
      <c r="E46" s="200" t="s">
        <v>486</v>
      </c>
      <c r="F46" s="201" t="s">
        <v>3</v>
      </c>
      <c r="G46" s="202" t="s">
        <v>4</v>
      </c>
      <c r="H46" s="202" t="s">
        <v>5</v>
      </c>
      <c r="I46" s="202" t="s">
        <v>6</v>
      </c>
      <c r="J46" s="203" t="s">
        <v>7</v>
      </c>
    </row>
    <row r="47" spans="2:10" ht="57.75" customHeight="1" x14ac:dyDescent="0.2">
      <c r="B47" s="204"/>
      <c r="C47" s="1114" t="s">
        <v>487</v>
      </c>
      <c r="D47" s="1114"/>
      <c r="E47" s="1115"/>
      <c r="F47" s="205">
        <v>16.02</v>
      </c>
      <c r="G47" s="206">
        <v>15.47</v>
      </c>
      <c r="H47" s="206">
        <v>15.56</v>
      </c>
      <c r="I47" s="206">
        <v>16.649999999999999</v>
      </c>
      <c r="J47" s="207">
        <v>16.29</v>
      </c>
    </row>
    <row r="48" spans="2:10" ht="57.75" customHeight="1" x14ac:dyDescent="0.2">
      <c r="B48" s="208"/>
      <c r="C48" s="1116" t="s">
        <v>488</v>
      </c>
      <c r="D48" s="1116"/>
      <c r="E48" s="1117"/>
      <c r="F48" s="209">
        <v>5.54</v>
      </c>
      <c r="G48" s="210">
        <v>5.16</v>
      </c>
      <c r="H48" s="210">
        <v>11.39</v>
      </c>
      <c r="I48" s="210">
        <v>11.71</v>
      </c>
      <c r="J48" s="211">
        <v>3.7</v>
      </c>
    </row>
    <row r="49" spans="2:10" ht="57.75" customHeight="1" thickBot="1" x14ac:dyDescent="0.25">
      <c r="B49" s="212"/>
      <c r="C49" s="1118" t="s">
        <v>489</v>
      </c>
      <c r="D49" s="1118"/>
      <c r="E49" s="1119"/>
      <c r="F49" s="213">
        <v>1.43</v>
      </c>
      <c r="G49" s="214" t="s">
        <v>490</v>
      </c>
      <c r="H49" s="214">
        <v>7.4</v>
      </c>
      <c r="I49" s="214">
        <v>1.02</v>
      </c>
      <c r="J49" s="215" t="s">
        <v>491</v>
      </c>
    </row>
    <row r="50" spans="2:10" ht="13.2" x14ac:dyDescent="0.2"/>
  </sheetData>
  <sheetProtection algorithmName="SHA-512" hashValue="GqPg6bFQkx6lLUBvlDNBJV2yBfmFRW55rJmlqnBl2BP3+d+8XpIktwj+lFXArqKCxjqLiOoQ4DhDpO6OCYe8rA==" saltValue="GH6L3X2AADseMNxvxTHa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2025-09-17T00:06:44Z</cp:lastPrinted>
  <dcterms:created xsi:type="dcterms:W3CDTF">2025-07-24T10:09:40Z</dcterms:created>
  <dcterms:modified xsi:type="dcterms:W3CDTF">2025-09-18T08:35:57Z</dcterms:modified>
  <cp:category/>
</cp:coreProperties>
</file>